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212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<sst xmlns="http://schemas.openxmlformats.org/spreadsheetml/2006/main" count="74" uniqueCount="37">
  <si>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>Underground Storage Tank Environmental Cleanup Program</t>
  </si>
  <si>
    <t>Department of Environmental Protection</t>
  </si>
  <si>
    <t># State-Lead</t>
  </si>
  <si>
    <t>Projects</t>
  </si>
  <si>
    <t># Special</t>
  </si>
  <si>
    <t>$</t>
  </si>
  <si>
    <t>Budgeted</t>
  </si>
  <si>
    <t>$ Authorized</t>
  </si>
  <si>
    <t>(Not Expended)</t>
  </si>
  <si>
    <t>Expended</t>
  </si>
  <si>
    <t>FY 97/98</t>
  </si>
  <si>
    <t>FY 98/99</t>
  </si>
  <si>
    <t>FY 99/00</t>
  </si>
  <si>
    <t>FY 00/01</t>
  </si>
  <si>
    <t>FY 01/02</t>
  </si>
  <si>
    <t>FY 02/03</t>
  </si>
  <si>
    <t>FY 03/04</t>
  </si>
  <si>
    <t>Total</t>
  </si>
  <si>
    <t>Expenditure authorization was not received this fiscal year.</t>
  </si>
  <si>
    <t>Heating Oil Cleanup Program</t>
  </si>
  <si>
    <t>Applications</t>
  </si>
  <si>
    <t>Received</t>
  </si>
  <si>
    <t>Grants</t>
  </si>
  <si>
    <t>Approved</t>
  </si>
  <si>
    <t>Denied</t>
  </si>
  <si>
    <t>Pending</t>
  </si>
  <si>
    <t>Returned</t>
  </si>
  <si>
    <t># Catastrophic Release</t>
  </si>
  <si>
    <t>FY 04/05</t>
  </si>
  <si>
    <t>Division of Remediation Services</t>
  </si>
  <si>
    <t>FY 05/06</t>
  </si>
  <si>
    <t>Bureau of Waste Management</t>
  </si>
  <si>
    <t>FY 06/07</t>
  </si>
  <si>
    <t>State-Lead/Special Projects - Base Allocation Expenditures</t>
  </si>
  <si>
    <t>Catastrophic Release Projects - Allocation Expenditures</t>
  </si>
  <si>
    <t>FY 07/08</t>
  </si>
  <si>
    <t>FY 08/09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</si>
</sst>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/dd/yy"/>
    <numFmt numFmtId="166" formatCode="#,##0.00;[Red]#,##0.00"/>
    <numFmt numFmtId="167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7" fontId="0" fillId="0" borderId="3" xfId="0" applyNumberFormat="1" applyBorder="1" applyAlignment="1">
      <alignment horizontal="right"/>
    </xf>
    <xf numFmtId="7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7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right"/>
    </xf>
    <xf numFmtId="0" fontId="0" fillId="2" borderId="3" xfId="0" applyNumberFormat="1" applyFill="1" applyBorder="1" applyAlignment="1">
      <alignment horizontal="right"/>
    </xf>
    <xf numFmtId="0" fontId="0" fillId="0" borderId="0" xfId="0" applyAlignment="1">
      <alignment/>
    </xf>
    <xf numFmtId="7" fontId="3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7" fontId="0" fillId="2" borderId="4" xfId="0" applyNumberFormat="1" applyFill="1" applyBorder="1" applyAlignment="1">
      <alignment horizontal="right"/>
    </xf>
    <xf numFmtId="7" fontId="0" fillId="2" borderId="5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7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right"/>
    </xf>
    <xf numFmtId="0" fontId="0" fillId="2" borderId="5" xfId="0" applyNumberFormat="1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7" fontId="0" fillId="0" borderId="4" xfId="0" applyNumberFormat="1" applyBorder="1" applyAlignment="1">
      <alignment horizontal="right"/>
    </xf>
    <xf numFmtId="7" fontId="0" fillId="0" borderId="5" xfId="0" applyNumberFormat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7" fontId="0" fillId="2" borderId="4" xfId="0" applyNumberFormat="1" applyFill="1" applyBorder="1" applyAlignment="1">
      <alignment horizontal="right"/>
    </xf>
    <xf numFmtId="167" fontId="3" fillId="2" borderId="4" xfId="0" applyNumberFormat="1" applyFont="1" applyFill="1" applyBorder="1" applyAlignment="1">
      <alignment horizontal="right"/>
    </xf>
    <xf numFmtId="167" fontId="3" fillId="2" borderId="5" xfId="0" applyNumberFormat="1" applyFont="1" applyFill="1" applyBorder="1" applyAlignment="1">
      <alignment horizontal="right"/>
    </xf>
    <xf numFmtId="167" fontId="3" fillId="2" borderId="4" xfId="0" applyNumberFormat="1" applyFont="1" applyFill="1" applyBorder="1" applyAlignment="1">
      <alignment horizontal="right"/>
    </xf>
    <xf numFmtId="167" fontId="3" fillId="2" borderId="5" xfId="0" applyNumberFormat="1" applyFont="1" applyFill="1" applyBorder="1" applyAlignment="1">
      <alignment horizontal="right"/>
    </xf>
    <xf numFmtId="0" fontId="0" fillId="2" borderId="4" xfId="0" applyNumberFormat="1" applyFont="1" applyFill="1" applyBorder="1" applyAlignment="1">
      <alignment horizontal="right"/>
    </xf>
    <xf numFmtId="0" fontId="0" fillId="2" borderId="5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0" borderId="5" xfId="0" applyBorder="1" applyAlignment="1">
      <alignment horizontal="right"/>
    </xf>
    <xf numFmtId="167" fontId="0" fillId="0" borderId="4" xfId="0" applyNumberFormat="1" applyBorder="1" applyAlignment="1">
      <alignment horizontal="right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.8515625" style="0" customWidth="1"/>
    <col min="4" max="4" width="9.28125" style="0" bestFit="1" customWidth="1"/>
    <col min="5" max="5" width="14.28125" style="0" customWidth="1"/>
    <col min="6" max="6" width="11.00390625" style="0" customWidth="1"/>
    <col min="7" max="7" width="10.57421875" style="0" customWidth="1"/>
    <col min="8" max="8" width="14.57421875" style="0" customWidth="1"/>
    <col min="9" max="9" width="12.28125" style="0" bestFit="1" customWidth="1"/>
  </cols>
  <sheetData>
    <row r="1" spans="1:9" ht="12.75">
      <c r="A1" s="1" t="s">
        <v>0</v>
      </c>
      <c r="H1" s="3"/>
      <c r="I1" s="3">
        <f ca="1">TODAY()</f>
        <v>39953</v>
      </c>
    </row>
    <row r="2" ht="12.75">
      <c r="A2" t="s">
        <v>1</v>
      </c>
    </row>
    <row r="3" ht="12.75">
      <c r="A3" t="s">
        <v>31</v>
      </c>
    </row>
    <row r="4" ht="12.75">
      <c r="A4" t="s">
        <v>29</v>
      </c>
    </row>
    <row r="6" spans="1:14" ht="12.75">
      <c r="A6" s="2"/>
      <c r="N6" s="6"/>
    </row>
    <row r="7" ht="12.75">
      <c r="A7" s="1" t="s">
        <v>33</v>
      </c>
    </row>
    <row r="9" spans="1:8" ht="12.75">
      <c r="A9" s="7"/>
      <c r="B9" s="40" t="s">
        <v>2</v>
      </c>
      <c r="C9" s="57"/>
      <c r="D9" s="4" t="s">
        <v>4</v>
      </c>
      <c r="E9" s="4" t="s">
        <v>5</v>
      </c>
      <c r="F9" s="30" t="s">
        <v>7</v>
      </c>
      <c r="G9" s="31"/>
      <c r="H9" s="4" t="s">
        <v>5</v>
      </c>
    </row>
    <row r="10" spans="1:8" ht="12.75">
      <c r="A10" s="8"/>
      <c r="B10" s="32" t="s">
        <v>3</v>
      </c>
      <c r="C10" s="33"/>
      <c r="D10" s="5" t="s">
        <v>3</v>
      </c>
      <c r="E10" s="5" t="s">
        <v>6</v>
      </c>
      <c r="F10" s="32" t="s">
        <v>8</v>
      </c>
      <c r="G10" s="33"/>
      <c r="H10" s="5" t="s">
        <v>9</v>
      </c>
    </row>
    <row r="11" spans="1:8" ht="12.75">
      <c r="A11" s="9" t="s">
        <v>10</v>
      </c>
      <c r="B11" s="25" t="s">
        <v>18</v>
      </c>
      <c r="C11" s="27"/>
      <c r="D11" s="46"/>
      <c r="E11" s="46"/>
      <c r="F11" s="46"/>
      <c r="G11" s="46"/>
      <c r="H11" s="47"/>
    </row>
    <row r="12" spans="1:8" ht="12.75">
      <c r="A12" s="9" t="s">
        <v>11</v>
      </c>
      <c r="B12" s="25">
        <v>10</v>
      </c>
      <c r="C12" s="26"/>
      <c r="D12" s="9">
        <v>1</v>
      </c>
      <c r="E12" s="10"/>
      <c r="F12" s="58"/>
      <c r="G12" s="35"/>
      <c r="H12" s="14">
        <v>1195677.69</v>
      </c>
    </row>
    <row r="13" spans="1:8" ht="12.75">
      <c r="A13" s="9" t="s">
        <v>12</v>
      </c>
      <c r="B13" s="25">
        <v>15</v>
      </c>
      <c r="C13" s="26"/>
      <c r="D13" s="9">
        <v>5</v>
      </c>
      <c r="E13" s="10"/>
      <c r="F13" s="58"/>
      <c r="G13" s="35"/>
      <c r="H13" s="14">
        <v>3297887.15</v>
      </c>
    </row>
    <row r="14" spans="1:8" ht="12.75">
      <c r="A14" s="9" t="s">
        <v>13</v>
      </c>
      <c r="B14" s="25">
        <v>18</v>
      </c>
      <c r="C14" s="26"/>
      <c r="D14" s="9">
        <v>5</v>
      </c>
      <c r="E14" s="10"/>
      <c r="F14" s="34"/>
      <c r="G14" s="35"/>
      <c r="H14" s="14">
        <v>2702668.43</v>
      </c>
    </row>
    <row r="15" spans="1:8" ht="12.75">
      <c r="A15" s="9" t="s">
        <v>14</v>
      </c>
      <c r="B15" s="25">
        <v>11</v>
      </c>
      <c r="C15" s="26"/>
      <c r="D15" s="9">
        <v>4</v>
      </c>
      <c r="E15" s="10"/>
      <c r="F15" s="34"/>
      <c r="G15" s="35"/>
      <c r="H15" s="14">
        <v>3246941.6</v>
      </c>
    </row>
    <row r="16" spans="1:9" ht="12.75">
      <c r="A16" s="9" t="s">
        <v>15</v>
      </c>
      <c r="B16" s="25">
        <v>17</v>
      </c>
      <c r="C16" s="26"/>
      <c r="D16" s="9">
        <v>9</v>
      </c>
      <c r="E16" s="16"/>
      <c r="F16" s="28"/>
      <c r="G16" s="29"/>
      <c r="H16" s="13">
        <v>2002476.17</v>
      </c>
      <c r="I16" s="6"/>
    </row>
    <row r="17" spans="1:8" ht="12.75">
      <c r="A17" s="9" t="s">
        <v>16</v>
      </c>
      <c r="B17" s="25">
        <v>16</v>
      </c>
      <c r="C17" s="26"/>
      <c r="D17" s="9">
        <v>8</v>
      </c>
      <c r="E17" s="18"/>
      <c r="F17" s="55"/>
      <c r="G17" s="56"/>
      <c r="H17" s="13">
        <v>1109413.31</v>
      </c>
    </row>
    <row r="18" spans="1:8" ht="12.75">
      <c r="A18" s="9" t="s">
        <v>28</v>
      </c>
      <c r="B18" s="25">
        <v>21</v>
      </c>
      <c r="C18" s="26"/>
      <c r="D18" s="9">
        <v>13</v>
      </c>
      <c r="E18" s="16"/>
      <c r="F18" s="28"/>
      <c r="G18" s="45"/>
      <c r="H18" s="13">
        <v>1188676.91</v>
      </c>
    </row>
    <row r="19" spans="1:8" ht="12.75">
      <c r="A19" s="9" t="s">
        <v>30</v>
      </c>
      <c r="B19" s="25">
        <v>19</v>
      </c>
      <c r="C19" s="26"/>
      <c r="D19" s="9">
        <v>6</v>
      </c>
      <c r="E19" s="16"/>
      <c r="F19" s="51"/>
      <c r="G19" s="52"/>
      <c r="H19" s="13">
        <v>1582869.91</v>
      </c>
    </row>
    <row r="20" spans="1:8" ht="12.75">
      <c r="A20" s="9" t="s">
        <v>32</v>
      </c>
      <c r="B20" s="25">
        <v>23</v>
      </c>
      <c r="C20" s="26"/>
      <c r="D20" s="9">
        <v>4</v>
      </c>
      <c r="E20" s="21"/>
      <c r="F20" s="53"/>
      <c r="G20" s="54"/>
      <c r="H20" s="13">
        <v>1123469.18</v>
      </c>
    </row>
    <row r="21" spans="1:8" ht="12.75">
      <c r="A21" s="9" t="s">
        <v>35</v>
      </c>
      <c r="B21" s="25">
        <v>16</v>
      </c>
      <c r="C21" s="26"/>
      <c r="D21" s="9">
        <v>1</v>
      </c>
      <c r="E21" s="16"/>
      <c r="F21" s="50"/>
      <c r="G21" s="45"/>
      <c r="H21" s="13">
        <v>1020654.86</v>
      </c>
    </row>
    <row r="22" spans="1:8" ht="12.75">
      <c r="A22" s="9" t="s">
        <v>36</v>
      </c>
      <c r="B22" s="25">
        <v>16</v>
      </c>
      <c r="C22" s="26"/>
      <c r="D22" s="9">
        <v>1</v>
      </c>
      <c r="E22" s="13">
        <v>2416949</v>
      </c>
      <c r="F22" s="60">
        <v>1662145.74</v>
      </c>
      <c r="G22" s="59"/>
      <c r="H22" s="13">
        <v>517232</v>
      </c>
    </row>
    <row r="23" spans="1:8" ht="12.75">
      <c r="A23" s="9" t="s">
        <v>17</v>
      </c>
      <c r="B23" s="48">
        <v>55</v>
      </c>
      <c r="C23" s="49"/>
      <c r="D23" s="15">
        <v>16</v>
      </c>
      <c r="E23" s="13">
        <f>SUM(E21:E22)</f>
        <v>2416949</v>
      </c>
      <c r="F23" s="60">
        <f>SUM(F21:G22)</f>
        <v>1662145.74</v>
      </c>
      <c r="G23" s="63"/>
      <c r="H23" s="13">
        <f>SUM(H12:H22)</f>
        <v>18987967.21</v>
      </c>
    </row>
    <row r="25" spans="1:4" ht="12.75">
      <c r="A25" s="23" t="s">
        <v>19</v>
      </c>
      <c r="B25" s="23"/>
      <c r="C25" s="23"/>
      <c r="D25" s="23"/>
    </row>
    <row r="27" spans="1:8" ht="12.75">
      <c r="A27" s="7"/>
      <c r="B27" s="30" t="s">
        <v>20</v>
      </c>
      <c r="C27" s="31"/>
      <c r="D27" s="4" t="s">
        <v>22</v>
      </c>
      <c r="E27" s="4" t="s">
        <v>22</v>
      </c>
      <c r="F27" s="4" t="s">
        <v>20</v>
      </c>
      <c r="G27" s="11" t="s">
        <v>20</v>
      </c>
      <c r="H27" s="4" t="s">
        <v>5</v>
      </c>
    </row>
    <row r="28" spans="1:8" ht="12.75">
      <c r="A28" s="8"/>
      <c r="B28" s="32" t="s">
        <v>21</v>
      </c>
      <c r="C28" s="33"/>
      <c r="D28" s="5" t="s">
        <v>23</v>
      </c>
      <c r="E28" s="5" t="s">
        <v>24</v>
      </c>
      <c r="F28" s="5" t="s">
        <v>25</v>
      </c>
      <c r="G28" s="12" t="s">
        <v>26</v>
      </c>
      <c r="H28" s="5" t="s">
        <v>23</v>
      </c>
    </row>
    <row r="29" spans="1:8" ht="12.75">
      <c r="A29" s="9" t="s">
        <v>10</v>
      </c>
      <c r="B29" s="25" t="s">
        <v>18</v>
      </c>
      <c r="C29" s="27"/>
      <c r="D29" s="46"/>
      <c r="E29" s="46"/>
      <c r="F29" s="46"/>
      <c r="G29" s="46"/>
      <c r="H29" s="47"/>
    </row>
    <row r="30" spans="1:8" ht="12.75">
      <c r="A30" s="9" t="s">
        <v>11</v>
      </c>
      <c r="B30" s="25">
        <v>9</v>
      </c>
      <c r="C30" s="26"/>
      <c r="D30" s="9">
        <v>13</v>
      </c>
      <c r="E30" s="9">
        <v>0</v>
      </c>
      <c r="F30" s="10"/>
      <c r="G30" s="9">
        <v>0</v>
      </c>
      <c r="H30" s="13">
        <v>49064.6</v>
      </c>
    </row>
    <row r="31" spans="1:8" ht="12.75">
      <c r="A31" s="9" t="s">
        <v>12</v>
      </c>
      <c r="B31" s="25">
        <v>15</v>
      </c>
      <c r="C31" s="26"/>
      <c r="D31" s="9">
        <v>8</v>
      </c>
      <c r="E31" s="9">
        <v>3</v>
      </c>
      <c r="F31" s="10"/>
      <c r="G31" s="9">
        <v>0</v>
      </c>
      <c r="H31" s="13">
        <v>29964.18</v>
      </c>
    </row>
    <row r="32" spans="1:8" ht="12.75">
      <c r="A32" s="9" t="s">
        <v>13</v>
      </c>
      <c r="B32" s="25">
        <v>25</v>
      </c>
      <c r="C32" s="26"/>
      <c r="D32" s="9">
        <v>29</v>
      </c>
      <c r="E32" s="9">
        <v>1</v>
      </c>
      <c r="F32" s="10"/>
      <c r="G32" s="9">
        <v>0</v>
      </c>
      <c r="H32" s="13">
        <v>115122.94</v>
      </c>
    </row>
    <row r="33" spans="1:8" ht="12.75">
      <c r="A33" s="9" t="s">
        <v>14</v>
      </c>
      <c r="B33" s="25">
        <v>42</v>
      </c>
      <c r="C33" s="26"/>
      <c r="D33" s="9">
        <v>35</v>
      </c>
      <c r="E33" s="9">
        <v>2</v>
      </c>
      <c r="F33" s="10"/>
      <c r="G33" s="9">
        <v>0</v>
      </c>
      <c r="H33" s="13">
        <v>128872.17</v>
      </c>
    </row>
    <row r="34" spans="1:8" ht="12.75">
      <c r="A34" s="9" t="s">
        <v>15</v>
      </c>
      <c r="B34" s="25">
        <v>44</v>
      </c>
      <c r="C34" s="26"/>
      <c r="D34" s="9">
        <v>35</v>
      </c>
      <c r="E34" s="9">
        <v>1</v>
      </c>
      <c r="F34" s="17"/>
      <c r="G34" s="9">
        <v>2</v>
      </c>
      <c r="H34" s="13">
        <v>129199.65</v>
      </c>
    </row>
    <row r="35" spans="1:8" ht="12.75">
      <c r="A35" s="9" t="s">
        <v>16</v>
      </c>
      <c r="B35" s="25">
        <v>78</v>
      </c>
      <c r="C35" s="26"/>
      <c r="D35" s="9">
        <v>79</v>
      </c>
      <c r="E35" s="9">
        <v>5</v>
      </c>
      <c r="F35" s="17"/>
      <c r="G35" s="9">
        <v>0</v>
      </c>
      <c r="H35" s="13">
        <v>299264.06</v>
      </c>
    </row>
    <row r="36" spans="1:8" ht="12.75">
      <c r="A36" s="9" t="s">
        <v>28</v>
      </c>
      <c r="B36" s="25">
        <v>124</v>
      </c>
      <c r="C36" s="26"/>
      <c r="D36" s="9">
        <v>121</v>
      </c>
      <c r="E36" s="9">
        <v>0</v>
      </c>
      <c r="F36" s="17"/>
      <c r="G36" s="9">
        <v>3</v>
      </c>
      <c r="H36" s="13">
        <v>425642.59</v>
      </c>
    </row>
    <row r="37" spans="1:8" ht="12.75">
      <c r="A37" s="9" t="s">
        <v>30</v>
      </c>
      <c r="B37" s="25">
        <v>73</v>
      </c>
      <c r="C37" s="26"/>
      <c r="D37" s="9">
        <v>71</v>
      </c>
      <c r="E37" s="9">
        <v>2</v>
      </c>
      <c r="F37" s="17"/>
      <c r="G37" s="9">
        <v>0</v>
      </c>
      <c r="H37" s="13">
        <v>257425.57</v>
      </c>
    </row>
    <row r="38" spans="1:8" ht="12.75">
      <c r="A38" s="9" t="s">
        <v>32</v>
      </c>
      <c r="B38" s="25">
        <v>105</v>
      </c>
      <c r="C38" s="26"/>
      <c r="D38" s="9">
        <v>104</v>
      </c>
      <c r="E38" s="9">
        <v>0</v>
      </c>
      <c r="F38" s="17"/>
      <c r="G38" s="9">
        <v>1</v>
      </c>
      <c r="H38" s="13">
        <v>380208.44</v>
      </c>
    </row>
    <row r="39" spans="1:8" ht="12.75">
      <c r="A39" s="9" t="s">
        <v>35</v>
      </c>
      <c r="B39" s="61">
        <v>78</v>
      </c>
      <c r="C39" s="62"/>
      <c r="D39" s="9">
        <v>78</v>
      </c>
      <c r="E39" s="9">
        <v>0</v>
      </c>
      <c r="F39" s="17"/>
      <c r="G39" s="9">
        <v>0</v>
      </c>
      <c r="H39" s="13">
        <v>334135.25</v>
      </c>
    </row>
    <row r="40" spans="1:8" ht="12.75">
      <c r="A40" s="9" t="s">
        <v>36</v>
      </c>
      <c r="B40" s="61">
        <v>100</v>
      </c>
      <c r="C40" s="26"/>
      <c r="D40" s="9">
        <v>97</v>
      </c>
      <c r="E40" s="9">
        <v>0</v>
      </c>
      <c r="F40" s="9">
        <v>3</v>
      </c>
      <c r="G40" s="9">
        <v>0</v>
      </c>
      <c r="H40" s="13">
        <v>380354.03</v>
      </c>
    </row>
    <row r="41" spans="1:8" ht="12.75">
      <c r="A41" s="9" t="s">
        <v>17</v>
      </c>
      <c r="B41" s="25">
        <f>SUM(B30:B40)</f>
        <v>693</v>
      </c>
      <c r="C41" s="26"/>
      <c r="D41" s="9">
        <f>SUM(D30:D40)</f>
        <v>670</v>
      </c>
      <c r="E41" s="9">
        <f>SUM(E30:E40)</f>
        <v>14</v>
      </c>
      <c r="F41" s="9">
        <f>SUM(F40)</f>
        <v>3</v>
      </c>
      <c r="G41" s="9">
        <f>SUM(G30:G40)</f>
        <v>6</v>
      </c>
      <c r="H41" s="13">
        <f>SUM(H30:H40)</f>
        <v>2529253.4800000004</v>
      </c>
    </row>
    <row r="43" spans="1:2" ht="12.75">
      <c r="A43" s="22"/>
      <c r="B43" s="22"/>
    </row>
    <row r="44" spans="1:6" s="20" customFormat="1" ht="12.75">
      <c r="A44" s="23" t="s">
        <v>34</v>
      </c>
      <c r="B44" s="23"/>
      <c r="C44" s="23"/>
      <c r="D44" s="23"/>
      <c r="E44" s="24"/>
      <c r="F44" s="24"/>
    </row>
    <row r="46" spans="1:8" ht="12.75">
      <c r="A46" s="7"/>
      <c r="B46" s="40" t="s">
        <v>27</v>
      </c>
      <c r="C46" s="41"/>
      <c r="D46" s="31"/>
      <c r="E46" s="4" t="s">
        <v>5</v>
      </c>
      <c r="F46" s="30" t="s">
        <v>7</v>
      </c>
      <c r="G46" s="31"/>
      <c r="H46" s="4" t="s">
        <v>5</v>
      </c>
    </row>
    <row r="47" spans="1:8" ht="12.75">
      <c r="A47" s="8"/>
      <c r="B47" s="32" t="s">
        <v>3</v>
      </c>
      <c r="C47" s="42"/>
      <c r="D47" s="33"/>
      <c r="E47" s="5" t="s">
        <v>6</v>
      </c>
      <c r="F47" s="32" t="s">
        <v>8</v>
      </c>
      <c r="G47" s="33"/>
      <c r="H47" s="5" t="s">
        <v>9</v>
      </c>
    </row>
    <row r="48" spans="1:8" ht="12.75">
      <c r="A48" s="9" t="s">
        <v>14</v>
      </c>
      <c r="B48" s="25">
        <v>1</v>
      </c>
      <c r="C48" s="27"/>
      <c r="D48" s="26"/>
      <c r="E48" s="10"/>
      <c r="F48" s="34"/>
      <c r="G48" s="35"/>
      <c r="H48" s="14">
        <v>744030</v>
      </c>
    </row>
    <row r="49" spans="1:8" ht="12.75">
      <c r="A49" s="9" t="s">
        <v>15</v>
      </c>
      <c r="B49" s="25">
        <v>2</v>
      </c>
      <c r="C49" s="27"/>
      <c r="D49" s="26"/>
      <c r="E49" s="16"/>
      <c r="F49" s="28"/>
      <c r="G49" s="29"/>
      <c r="H49" s="13">
        <v>4757773.66</v>
      </c>
    </row>
    <row r="50" spans="1:8" ht="12.75">
      <c r="A50" s="9" t="s">
        <v>16</v>
      </c>
      <c r="B50" s="25">
        <v>2</v>
      </c>
      <c r="C50" s="27"/>
      <c r="D50" s="26"/>
      <c r="E50" s="19"/>
      <c r="F50" s="38"/>
      <c r="G50" s="39"/>
      <c r="H50" s="13">
        <v>995828.18</v>
      </c>
    </row>
    <row r="51" spans="1:8" ht="12.75">
      <c r="A51" s="9" t="s">
        <v>28</v>
      </c>
      <c r="B51" s="25">
        <v>2</v>
      </c>
      <c r="C51" s="27"/>
      <c r="D51" s="26"/>
      <c r="E51" s="16"/>
      <c r="F51" s="28"/>
      <c r="G51" s="45"/>
      <c r="H51" s="13">
        <v>618264.8</v>
      </c>
    </row>
    <row r="52" spans="1:8" ht="12.75">
      <c r="A52" s="9" t="s">
        <v>30</v>
      </c>
      <c r="B52" s="25">
        <v>3</v>
      </c>
      <c r="C52" s="27"/>
      <c r="D52" s="26"/>
      <c r="E52" s="16"/>
      <c r="F52" s="28"/>
      <c r="G52" s="45"/>
      <c r="H52" s="13">
        <v>1530302.31</v>
      </c>
    </row>
    <row r="53" spans="1:8" ht="12.75">
      <c r="A53" s="9" t="s">
        <v>32</v>
      </c>
      <c r="B53" s="25">
        <v>3</v>
      </c>
      <c r="C53" s="27"/>
      <c r="D53" s="26"/>
      <c r="E53" s="16"/>
      <c r="F53" s="28"/>
      <c r="G53" s="45"/>
      <c r="H53" s="13">
        <v>1095925.91</v>
      </c>
    </row>
    <row r="54" spans="1:8" ht="12.75">
      <c r="A54" s="9" t="s">
        <v>35</v>
      </c>
      <c r="B54" s="25">
        <v>3</v>
      </c>
      <c r="C54" s="27"/>
      <c r="D54" s="26"/>
      <c r="E54" s="21"/>
      <c r="F54" s="36"/>
      <c r="G54" s="37"/>
      <c r="H54" s="13">
        <v>635365.82</v>
      </c>
    </row>
    <row r="55" spans="1:8" ht="12.75">
      <c r="A55" s="9" t="s">
        <v>36</v>
      </c>
      <c r="B55" s="25">
        <v>3</v>
      </c>
      <c r="C55" s="27"/>
      <c r="D55" s="26"/>
      <c r="E55" s="13">
        <v>903338</v>
      </c>
      <c r="F55" s="43">
        <v>630275</v>
      </c>
      <c r="G55" s="59"/>
      <c r="H55" s="13">
        <v>269644</v>
      </c>
    </row>
    <row r="56" spans="1:8" ht="12.75">
      <c r="A56" s="9" t="s">
        <v>17</v>
      </c>
      <c r="B56" s="25">
        <v>3</v>
      </c>
      <c r="C56" s="27"/>
      <c r="D56" s="26"/>
      <c r="E56" s="13">
        <f>SUM(E54:E55)</f>
        <v>903338</v>
      </c>
      <c r="F56" s="43">
        <f>SUM(F54:G55)</f>
        <v>630275</v>
      </c>
      <c r="G56" s="44"/>
      <c r="H56" s="13">
        <f>SUM(H48:H55)</f>
        <v>10647134.68</v>
      </c>
    </row>
  </sheetData>
  <mergeCells count="69">
    <mergeCell ref="B55:D55"/>
    <mergeCell ref="F55:G55"/>
    <mergeCell ref="B22:C22"/>
    <mergeCell ref="F22:G22"/>
    <mergeCell ref="B40:C40"/>
    <mergeCell ref="B54:D54"/>
    <mergeCell ref="B39:C39"/>
    <mergeCell ref="F23:G23"/>
    <mergeCell ref="A25:D25"/>
    <mergeCell ref="F53:G53"/>
    <mergeCell ref="F15:G15"/>
    <mergeCell ref="B12:C12"/>
    <mergeCell ref="B13:C13"/>
    <mergeCell ref="B14:C14"/>
    <mergeCell ref="B15:C15"/>
    <mergeCell ref="F16:G16"/>
    <mergeCell ref="F17:G17"/>
    <mergeCell ref="B11:H11"/>
    <mergeCell ref="B9:C9"/>
    <mergeCell ref="B10:C10"/>
    <mergeCell ref="F9:G9"/>
    <mergeCell ref="F10:G10"/>
    <mergeCell ref="F12:G12"/>
    <mergeCell ref="F13:G13"/>
    <mergeCell ref="F14:G14"/>
    <mergeCell ref="F21:G21"/>
    <mergeCell ref="F19:G19"/>
    <mergeCell ref="F18:G18"/>
    <mergeCell ref="B19:C19"/>
    <mergeCell ref="B20:C20"/>
    <mergeCell ref="F20:G20"/>
    <mergeCell ref="B16:C16"/>
    <mergeCell ref="B17:C17"/>
    <mergeCell ref="B23:C23"/>
    <mergeCell ref="B18:C18"/>
    <mergeCell ref="B21:C21"/>
    <mergeCell ref="B32:C32"/>
    <mergeCell ref="B33:C33"/>
    <mergeCell ref="B34:C34"/>
    <mergeCell ref="B35:C35"/>
    <mergeCell ref="B27:C27"/>
    <mergeCell ref="B28:C28"/>
    <mergeCell ref="B30:C30"/>
    <mergeCell ref="B31:C31"/>
    <mergeCell ref="B29:H29"/>
    <mergeCell ref="B46:D46"/>
    <mergeCell ref="B47:D47"/>
    <mergeCell ref="B36:C36"/>
    <mergeCell ref="F56:G56"/>
    <mergeCell ref="B50:D50"/>
    <mergeCell ref="B56:D56"/>
    <mergeCell ref="B51:D51"/>
    <mergeCell ref="F51:G51"/>
    <mergeCell ref="B52:D52"/>
    <mergeCell ref="F52:G52"/>
    <mergeCell ref="F46:G46"/>
    <mergeCell ref="F47:G47"/>
    <mergeCell ref="F48:G48"/>
    <mergeCell ref="F54:G54"/>
    <mergeCell ref="F50:G50"/>
    <mergeCell ref="B53:D53"/>
    <mergeCell ref="F49:G49"/>
    <mergeCell ref="B48:D48"/>
    <mergeCell ref="B49:D49"/>
    <mergeCell ref="A43:B43"/>
    <mergeCell ref="A44:F44"/>
    <mergeCell ref="B41:C41"/>
    <mergeCell ref="B37:C37"/>
    <mergeCell ref="B38:C38"/>
  </mergeCells>
  <printOptions/>
  <pageMargins left="0.75" right="0.75" top="1" bottom="1" header="0.5" footer="0.5"/>
  <pageSetup fitToHeight="1" fitToWidth="1" horizontalDpi="600" verticalDpi="600" orientation="portrait" scale="93" r:id="rId1"/>
  <ignoredErrors>
    <ignoredError sqref="F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cswokel</dc:creator>
  <cp:keywords/>
  <dc:description/>
  <cp:lastModifiedBy>jomattern</cp:lastModifiedBy>
  <cp:lastPrinted>2009-05-20T17:04:28Z</cp:lastPrinted>
  <dcterms:created xsi:type="dcterms:W3CDTF">2003-05-29T14:32:58Z</dcterms:created>
  <dcterms:modified xsi:type="dcterms:W3CDTF">2009-05-20T18:59:18Z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-140706103</vt:i4>
  </property>
  <property fmtid="{D5CDD505-2E9C-101B-9397-08002B2CF9AE}" pid="3" name="_EmailSubject">
    <vt:lpwstr>June 9th STAC Meeting </vt:lpwstr>
  </property>
  <property fmtid="{D5CDD505-2E9C-101B-9397-08002B2CF9AE}" pid="4" name="_AuthorEmail">
    <vt:lpwstr>cswokel@state.pa.us</vt:lpwstr>
  </property>
  <property fmtid="{D5CDD505-2E9C-101B-9397-08002B2CF9AE}" pid="5" name="_AuthorEmailDisplayName">
    <vt:lpwstr>Swokel, Charles</vt:lpwstr>
  </property>
  <property fmtid="{D5CDD505-2E9C-101B-9397-08002B2CF9AE}" pid="6" name="_ReviewingToolsShownOnce">
    <vt:lpwstr/>
  </property>
</Properties>
</file>