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32" windowWidth="15396" windowHeight="4680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<sst xmlns="http://schemas.openxmlformats.org/spreadsheetml/2006/main" count="21" uniqueCount="20">
  <si>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</si>
  <si>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</si>
  <si>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</si>
  <si>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</si>
  <si>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</si>
  <si>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</si>
  <si>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</si>
  <si>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</si>
  <si>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</si>
  <si>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</si>
  <si>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</si>
  <si>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</si>
  <si>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</si>
  <si>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*Production reported in cubic yards calculated using 94 lb per cubic foot or 1.269 tons per cubic yard.</t>
  </si>
  <si>
    <t>**Total production is only for underground and surface mines, coal refuse tonnage and refuse site employees are not included.</t>
  </si>
  <si>
    <t>**2,401,780</t>
  </si>
  <si>
    <t>**485</t>
  </si>
  <si>
    <t>**1,892,656</t>
  </si>
  <si>
    <t>ANTHRACITE COAL MINING ACTIVITIES 1870 to 2012 - HISTORICAL SUMMARY</t>
  </si>
  <si>
    <t>Total Fatalities from 1870 through 2012:  31,119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</si>
</sst>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15" width="9.00390625" style="1" customWidth="1"/>
    <col min="16" max="16" width="11.140625" style="1" bestFit="1" customWidth="1"/>
    <col min="17" max="17" width="10.00390625" style="1" customWidth="1"/>
    <col min="18" max="16384" width="9.00390625" style="1" customWidth="1"/>
  </cols>
  <sheetData>
    <row r="1" spans="1:8" s="7" customFormat="1" ht="15">
      <c r="A1" s="57" t="s">
        <v>18</v>
      </c>
      <c r="B1" s="57"/>
      <c r="C1" s="57"/>
      <c r="D1" s="57"/>
      <c r="E1" s="57"/>
      <c r="F1" s="57"/>
      <c r="G1" s="57"/>
      <c r="H1" s="57"/>
    </row>
    <row r="2" spans="1:8" s="7" customFormat="1" ht="12.75" customHeight="1">
      <c r="A2" s="14"/>
      <c r="B2" s="14"/>
      <c r="C2" s="14"/>
      <c r="D2" s="14"/>
      <c r="E2" s="14"/>
      <c r="F2" s="14"/>
      <c r="G2" s="14"/>
      <c r="H2" s="14"/>
    </row>
    <row r="3" spans="1:8" ht="12.75">
      <c r="A3" s="8"/>
      <c r="B3" s="9" t="s">
        <v>3</v>
      </c>
      <c r="C3" s="10" t="s">
        <v>4</v>
      </c>
      <c r="D3" s="10" t="s">
        <v>5</v>
      </c>
      <c r="E3" s="10" t="s">
        <v>6</v>
      </c>
      <c r="F3" s="11" t="s">
        <v>12</v>
      </c>
      <c r="G3" s="8"/>
      <c r="H3" s="8"/>
    </row>
    <row r="4" spans="1:8" ht="12.75" customHeight="1">
      <c r="A4" s="12" t="s">
        <v>0</v>
      </c>
      <c r="B4" s="13" t="s">
        <v>7</v>
      </c>
      <c r="C4" s="13" t="s">
        <v>8</v>
      </c>
      <c r="D4" s="12" t="s">
        <v>9</v>
      </c>
      <c r="E4" s="12" t="s">
        <v>10</v>
      </c>
      <c r="F4" s="12" t="s">
        <v>7</v>
      </c>
      <c r="G4" s="13" t="s">
        <v>1</v>
      </c>
      <c r="H4" s="13" t="s">
        <v>2</v>
      </c>
    </row>
    <row r="5" spans="1:9" ht="12.75">
      <c r="A5" s="2">
        <v>1870</v>
      </c>
      <c r="B5" s="3">
        <v>14172004</v>
      </c>
      <c r="C5" s="3">
        <f>B5/1.269</f>
        <v>11167851.851851853</v>
      </c>
      <c r="D5" s="4"/>
      <c r="E5" s="15"/>
      <c r="F5" s="4"/>
      <c r="G5" s="3">
        <v>35600</v>
      </c>
      <c r="H5" s="5">
        <v>211</v>
      </c>
      <c r="I5" s="18"/>
    </row>
    <row r="6" spans="1:9" ht="12.75">
      <c r="A6" s="27">
        <v>1871</v>
      </c>
      <c r="B6" s="28">
        <v>15532252</v>
      </c>
      <c r="C6" s="28">
        <f aca="true" t="shared" si="0" ref="C6:C69">B6/1.269</f>
        <v>12239757.289204098</v>
      </c>
      <c r="D6" s="29"/>
      <c r="E6" s="30"/>
      <c r="F6" s="29"/>
      <c r="G6" s="28">
        <v>37488</v>
      </c>
      <c r="H6" s="31">
        <v>210</v>
      </c>
      <c r="I6" s="18"/>
    </row>
    <row r="7" spans="1:9" ht="12.75">
      <c r="A7" s="27">
        <v>1872</v>
      </c>
      <c r="B7" s="28">
        <v>15567973</v>
      </c>
      <c r="C7" s="28">
        <f t="shared" si="0"/>
        <v>12267906.225374311</v>
      </c>
      <c r="D7" s="29"/>
      <c r="E7" s="30"/>
      <c r="F7" s="29"/>
      <c r="G7" s="28">
        <v>44745</v>
      </c>
      <c r="H7" s="31">
        <v>223</v>
      </c>
      <c r="I7" s="18"/>
    </row>
    <row r="8" spans="1:9" ht="12.75">
      <c r="A8" s="27">
        <v>1873</v>
      </c>
      <c r="B8" s="28">
        <v>21001521</v>
      </c>
      <c r="C8" s="28">
        <f t="shared" si="0"/>
        <v>16549661.93853428</v>
      </c>
      <c r="D8" s="29"/>
      <c r="E8" s="30"/>
      <c r="F8" s="29"/>
      <c r="G8" s="28">
        <v>48199</v>
      </c>
      <c r="H8" s="31">
        <v>264</v>
      </c>
      <c r="I8" s="18"/>
    </row>
    <row r="9" spans="1:9" ht="12.75">
      <c r="A9" s="27">
        <v>1874</v>
      </c>
      <c r="B9" s="28">
        <v>19930240</v>
      </c>
      <c r="C9" s="28">
        <f t="shared" si="0"/>
        <v>15705468.87312845</v>
      </c>
      <c r="D9" s="29"/>
      <c r="E9" s="30"/>
      <c r="F9" s="29"/>
      <c r="G9" s="28">
        <v>53402</v>
      </c>
      <c r="H9" s="31">
        <v>231</v>
      </c>
      <c r="I9" s="18"/>
    </row>
    <row r="10" spans="1:9" ht="12.75">
      <c r="A10" s="27">
        <v>1875</v>
      </c>
      <c r="B10" s="28">
        <v>23402646</v>
      </c>
      <c r="C10" s="28">
        <f t="shared" si="0"/>
        <v>18441801.418439716</v>
      </c>
      <c r="D10" s="29"/>
      <c r="E10" s="30"/>
      <c r="F10" s="29"/>
      <c r="G10" s="28">
        <v>69966</v>
      </c>
      <c r="H10" s="31">
        <v>238</v>
      </c>
      <c r="I10" s="18"/>
    </row>
    <row r="11" spans="1:9" ht="12.75">
      <c r="A11" s="27">
        <v>1876</v>
      </c>
      <c r="B11" s="28">
        <v>23440666</v>
      </c>
      <c r="C11" s="28">
        <f t="shared" si="0"/>
        <v>18471762.017336488</v>
      </c>
      <c r="D11" s="29"/>
      <c r="E11" s="30"/>
      <c r="F11" s="29"/>
      <c r="G11" s="28">
        <v>70474</v>
      </c>
      <c r="H11" s="31">
        <v>228</v>
      </c>
      <c r="I11" s="18"/>
    </row>
    <row r="12" spans="1:9" ht="12.75">
      <c r="A12" s="27">
        <v>1877</v>
      </c>
      <c r="B12" s="28">
        <v>24727213</v>
      </c>
      <c r="C12" s="28">
        <f t="shared" si="0"/>
        <v>19485589.440504335</v>
      </c>
      <c r="D12" s="29"/>
      <c r="E12" s="30"/>
      <c r="F12" s="29"/>
      <c r="G12" s="28">
        <v>66842</v>
      </c>
      <c r="H12" s="31">
        <v>194</v>
      </c>
      <c r="I12" s="18"/>
    </row>
    <row r="13" spans="1:9" ht="12.75">
      <c r="A13" s="27">
        <v>1878</v>
      </c>
      <c r="B13" s="28">
        <v>20900966</v>
      </c>
      <c r="C13" s="28">
        <f t="shared" si="0"/>
        <v>16470422.379826637</v>
      </c>
      <c r="D13" s="29"/>
      <c r="E13" s="30"/>
      <c r="F13" s="29"/>
      <c r="G13" s="28">
        <v>63964</v>
      </c>
      <c r="H13" s="31">
        <v>187</v>
      </c>
      <c r="I13" s="18"/>
    </row>
    <row r="14" spans="1:18" ht="12.75">
      <c r="A14" s="27">
        <v>1879</v>
      </c>
      <c r="B14" s="28">
        <v>31036600</v>
      </c>
      <c r="C14" s="28">
        <f t="shared" si="0"/>
        <v>24457525.610717103</v>
      </c>
      <c r="D14" s="29"/>
      <c r="E14" s="30"/>
      <c r="F14" s="29"/>
      <c r="G14" s="28">
        <v>68847</v>
      </c>
      <c r="H14" s="31">
        <v>262</v>
      </c>
      <c r="I14" s="18"/>
      <c r="P14" s="16"/>
      <c r="Q14" s="3"/>
      <c r="R14" s="17"/>
    </row>
    <row r="15" spans="1:18" ht="12.75">
      <c r="A15" s="27">
        <v>1880</v>
      </c>
      <c r="B15" s="28">
        <v>27974532</v>
      </c>
      <c r="C15" s="28">
        <f t="shared" si="0"/>
        <v>22044548.463356975</v>
      </c>
      <c r="D15" s="29"/>
      <c r="E15" s="30"/>
      <c r="F15" s="29"/>
      <c r="G15" s="28">
        <v>73373</v>
      </c>
      <c r="H15" s="31">
        <v>202</v>
      </c>
      <c r="I15" s="18"/>
      <c r="P15" s="16"/>
      <c r="Q15" s="3"/>
      <c r="R15" s="17"/>
    </row>
    <row r="16" spans="1:18" ht="12.75">
      <c r="A16" s="27">
        <v>1881</v>
      </c>
      <c r="B16" s="28">
        <v>34202558</v>
      </c>
      <c r="C16" s="28">
        <f t="shared" si="0"/>
        <v>26952370.370370373</v>
      </c>
      <c r="D16" s="29"/>
      <c r="E16" s="30"/>
      <c r="F16" s="29"/>
      <c r="G16" s="28">
        <v>76031</v>
      </c>
      <c r="H16" s="31">
        <v>273</v>
      </c>
      <c r="I16" s="18"/>
      <c r="P16" s="16"/>
      <c r="Q16" s="3"/>
      <c r="R16" s="17"/>
    </row>
    <row r="17" spans="1:18" ht="12.75">
      <c r="A17" s="27">
        <v>1882</v>
      </c>
      <c r="B17" s="28">
        <v>35057430</v>
      </c>
      <c r="C17" s="28">
        <f t="shared" si="0"/>
        <v>27626028.36879433</v>
      </c>
      <c r="D17" s="29"/>
      <c r="E17" s="30"/>
      <c r="F17" s="29"/>
      <c r="G17" s="28">
        <v>82200</v>
      </c>
      <c r="H17" s="31">
        <v>295</v>
      </c>
      <c r="I17" s="18"/>
      <c r="P17" s="16"/>
      <c r="Q17" s="3"/>
      <c r="R17" s="17"/>
    </row>
    <row r="18" spans="1:18" ht="12.75">
      <c r="A18" s="27">
        <v>1883</v>
      </c>
      <c r="B18" s="28">
        <v>37747369</v>
      </c>
      <c r="C18" s="28">
        <f t="shared" si="0"/>
        <v>29745759.653270293</v>
      </c>
      <c r="D18" s="29"/>
      <c r="E18" s="30"/>
      <c r="F18" s="29"/>
      <c r="G18" s="28">
        <v>91421</v>
      </c>
      <c r="H18" s="31">
        <v>323</v>
      </c>
      <c r="I18" s="18"/>
      <c r="P18" s="16"/>
      <c r="Q18" s="3"/>
      <c r="R18" s="17"/>
    </row>
    <row r="19" spans="1:18" ht="12.75">
      <c r="A19" s="27">
        <v>1884</v>
      </c>
      <c r="B19" s="28">
        <v>36468738</v>
      </c>
      <c r="C19" s="28">
        <f t="shared" si="0"/>
        <v>28738170.21276596</v>
      </c>
      <c r="D19" s="29"/>
      <c r="E19" s="30"/>
      <c r="F19" s="29"/>
      <c r="G19" s="28">
        <v>101073</v>
      </c>
      <c r="H19" s="31">
        <v>332</v>
      </c>
      <c r="I19" s="18"/>
      <c r="P19" s="16"/>
      <c r="Q19" s="3"/>
      <c r="R19" s="17"/>
    </row>
    <row r="20" spans="1:18" ht="12.75">
      <c r="A20" s="27">
        <v>1885</v>
      </c>
      <c r="B20" s="28">
        <v>38232155</v>
      </c>
      <c r="C20" s="28">
        <f t="shared" si="0"/>
        <v>30127781.717888102</v>
      </c>
      <c r="D20" s="29"/>
      <c r="E20" s="30"/>
      <c r="F20" s="29"/>
      <c r="G20" s="28">
        <v>100320</v>
      </c>
      <c r="H20" s="31">
        <v>332</v>
      </c>
      <c r="I20" s="18"/>
      <c r="P20" s="16"/>
      <c r="Q20" s="3"/>
      <c r="R20" s="17"/>
    </row>
    <row r="21" spans="1:9" ht="12.75">
      <c r="A21" s="27">
        <v>1886</v>
      </c>
      <c r="B21" s="28">
        <v>38950932</v>
      </c>
      <c r="C21" s="28">
        <f t="shared" si="0"/>
        <v>30694193.8534279</v>
      </c>
      <c r="D21" s="29"/>
      <c r="E21" s="30"/>
      <c r="F21" s="29"/>
      <c r="G21" s="28">
        <v>103044</v>
      </c>
      <c r="H21" s="31">
        <v>279</v>
      </c>
      <c r="I21" s="18"/>
    </row>
    <row r="22" spans="1:9" ht="12.75">
      <c r="A22" s="27">
        <v>1887</v>
      </c>
      <c r="B22" s="28">
        <v>42156300</v>
      </c>
      <c r="C22" s="28">
        <f t="shared" si="0"/>
        <v>33220094.562647756</v>
      </c>
      <c r="D22" s="29"/>
      <c r="E22" s="30"/>
      <c r="F22" s="29"/>
      <c r="G22" s="28">
        <v>106517</v>
      </c>
      <c r="H22" s="31">
        <v>316</v>
      </c>
      <c r="I22" s="18"/>
    </row>
    <row r="23" spans="1:9" ht="12.75">
      <c r="A23" s="27">
        <v>1888</v>
      </c>
      <c r="B23" s="28">
        <v>46635037</v>
      </c>
      <c r="C23" s="28">
        <f t="shared" si="0"/>
        <v>36749438.14026793</v>
      </c>
      <c r="D23" s="29"/>
      <c r="E23" s="30"/>
      <c r="F23" s="29"/>
      <c r="G23" s="28">
        <v>122218</v>
      </c>
      <c r="H23" s="31">
        <v>364</v>
      </c>
      <c r="I23" s="18"/>
    </row>
    <row r="24" spans="1:9" ht="12.75">
      <c r="A24" s="27">
        <v>1889</v>
      </c>
      <c r="B24" s="28">
        <v>43650768</v>
      </c>
      <c r="C24" s="28">
        <f t="shared" si="0"/>
        <v>34397768.321513005</v>
      </c>
      <c r="D24" s="29"/>
      <c r="E24" s="30"/>
      <c r="F24" s="29"/>
      <c r="G24" s="28">
        <v>119646</v>
      </c>
      <c r="H24" s="31">
        <v>397</v>
      </c>
      <c r="I24" s="18"/>
    </row>
    <row r="25" spans="1:9" ht="12.75">
      <c r="A25" s="27">
        <v>1890</v>
      </c>
      <c r="B25" s="28">
        <v>44986286</v>
      </c>
      <c r="C25" s="28">
        <f t="shared" si="0"/>
        <v>35450185.97320725</v>
      </c>
      <c r="D25" s="29"/>
      <c r="E25" s="30"/>
      <c r="F25" s="29"/>
      <c r="G25" s="28">
        <v>119919</v>
      </c>
      <c r="H25" s="31">
        <v>378</v>
      </c>
      <c r="I25" s="18"/>
    </row>
    <row r="26" spans="1:9" ht="12.75">
      <c r="A26" s="27">
        <v>1891</v>
      </c>
      <c r="B26" s="28">
        <v>49701322</v>
      </c>
      <c r="C26" s="28">
        <f t="shared" si="0"/>
        <v>39165738.37667455</v>
      </c>
      <c r="D26" s="29"/>
      <c r="E26" s="30"/>
      <c r="F26" s="29"/>
      <c r="G26" s="28">
        <v>123308</v>
      </c>
      <c r="H26" s="31">
        <v>428</v>
      </c>
      <c r="I26" s="18"/>
    </row>
    <row r="27" spans="1:9" ht="12.75">
      <c r="A27" s="27">
        <v>1892</v>
      </c>
      <c r="B27" s="28">
        <v>51226978</v>
      </c>
      <c r="C27" s="28">
        <f t="shared" si="0"/>
        <v>40367988.9676911</v>
      </c>
      <c r="D27" s="29"/>
      <c r="E27" s="30"/>
      <c r="F27" s="29"/>
      <c r="G27" s="28">
        <v>130300</v>
      </c>
      <c r="H27" s="31">
        <v>418</v>
      </c>
      <c r="I27" s="18"/>
    </row>
    <row r="28" spans="1:9" ht="12.75">
      <c r="A28" s="27">
        <v>1893</v>
      </c>
      <c r="B28" s="28">
        <v>52841110</v>
      </c>
      <c r="C28" s="28">
        <f t="shared" si="0"/>
        <v>41639960.59889677</v>
      </c>
      <c r="D28" s="29"/>
      <c r="E28" s="30"/>
      <c r="F28" s="29"/>
      <c r="G28" s="28">
        <v>138069</v>
      </c>
      <c r="H28" s="31">
        <v>456</v>
      </c>
      <c r="I28" s="18"/>
    </row>
    <row r="29" spans="1:9" ht="12.75">
      <c r="A29" s="27">
        <v>1894</v>
      </c>
      <c r="B29" s="28">
        <v>50966920</v>
      </c>
      <c r="C29" s="28">
        <f t="shared" si="0"/>
        <v>40163057.52561072</v>
      </c>
      <c r="D29" s="29"/>
      <c r="E29" s="30"/>
      <c r="F29" s="28">
        <v>386960</v>
      </c>
      <c r="G29" s="28">
        <v>139939</v>
      </c>
      <c r="H29" s="31">
        <v>446</v>
      </c>
      <c r="I29" s="18"/>
    </row>
    <row r="30" spans="1:9" ht="12.75">
      <c r="A30" s="27">
        <v>1895</v>
      </c>
      <c r="B30" s="28">
        <v>56948756</v>
      </c>
      <c r="C30" s="28">
        <f t="shared" si="0"/>
        <v>44876876.28053586</v>
      </c>
      <c r="D30" s="29"/>
      <c r="E30" s="30"/>
      <c r="F30" s="28">
        <v>386534</v>
      </c>
      <c r="G30" s="28">
        <v>143705</v>
      </c>
      <c r="H30" s="31">
        <v>421</v>
      </c>
      <c r="I30" s="18"/>
    </row>
    <row r="31" spans="1:9" ht="12.75">
      <c r="A31" s="27">
        <v>1896</v>
      </c>
      <c r="B31" s="28">
        <v>53843250</v>
      </c>
      <c r="C31" s="28">
        <f t="shared" si="0"/>
        <v>42429669.03073286</v>
      </c>
      <c r="D31" s="29"/>
      <c r="E31" s="30"/>
      <c r="F31" s="28">
        <v>527809</v>
      </c>
      <c r="G31" s="28">
        <v>150088</v>
      </c>
      <c r="H31" s="31">
        <v>502</v>
      </c>
      <c r="I31" s="18"/>
    </row>
    <row r="32" spans="1:9" ht="12.75">
      <c r="A32" s="27">
        <v>1897</v>
      </c>
      <c r="B32" s="28">
        <v>52581036</v>
      </c>
      <c r="C32" s="28">
        <f t="shared" si="0"/>
        <v>41435016.54846336</v>
      </c>
      <c r="D32" s="29"/>
      <c r="E32" s="30"/>
      <c r="F32" s="28">
        <v>732743</v>
      </c>
      <c r="G32" s="28">
        <v>149557</v>
      </c>
      <c r="H32" s="31">
        <v>423</v>
      </c>
      <c r="I32" s="18"/>
    </row>
    <row r="33" spans="1:9" ht="12.75">
      <c r="A33" s="27">
        <v>1898</v>
      </c>
      <c r="B33" s="28">
        <v>52812675</v>
      </c>
      <c r="C33" s="28">
        <f t="shared" si="0"/>
        <v>41617553.19148936</v>
      </c>
      <c r="D33" s="29"/>
      <c r="E33" s="30"/>
      <c r="F33" s="28">
        <v>697759</v>
      </c>
      <c r="G33" s="28">
        <v>142420</v>
      </c>
      <c r="H33" s="31">
        <v>411</v>
      </c>
      <c r="I33" s="18"/>
    </row>
    <row r="34" spans="1:9" ht="12.75">
      <c r="A34" s="27">
        <v>1899</v>
      </c>
      <c r="B34" s="28">
        <v>60518331</v>
      </c>
      <c r="C34" s="28">
        <f t="shared" si="0"/>
        <v>47689780.141843975</v>
      </c>
      <c r="D34" s="29"/>
      <c r="E34" s="30"/>
      <c r="F34" s="28">
        <v>1055426</v>
      </c>
      <c r="G34" s="28">
        <v>140604</v>
      </c>
      <c r="H34" s="31">
        <v>461</v>
      </c>
      <c r="I34" s="18"/>
    </row>
    <row r="35" spans="1:9" ht="12.75">
      <c r="A35" s="27">
        <v>1900</v>
      </c>
      <c r="B35" s="28">
        <v>57363396</v>
      </c>
      <c r="C35" s="28">
        <f t="shared" si="0"/>
        <v>45203621.74940899</v>
      </c>
      <c r="D35" s="29"/>
      <c r="E35" s="30"/>
      <c r="F35" s="28">
        <v>1818170</v>
      </c>
      <c r="G35" s="28">
        <v>143824</v>
      </c>
      <c r="H35" s="31">
        <v>411</v>
      </c>
      <c r="I35" s="18"/>
    </row>
    <row r="36" spans="1:9" s="21" customFormat="1" ht="12.75">
      <c r="A36" s="32">
        <v>1901</v>
      </c>
      <c r="B36" s="33">
        <v>67094665</v>
      </c>
      <c r="C36" s="28">
        <f t="shared" si="0"/>
        <v>52872076.43814027</v>
      </c>
      <c r="D36" s="34"/>
      <c r="E36" s="35"/>
      <c r="F36" s="33">
        <v>2009864</v>
      </c>
      <c r="G36" s="33">
        <v>147651</v>
      </c>
      <c r="H36" s="36">
        <v>513</v>
      </c>
      <c r="I36" s="20"/>
    </row>
    <row r="37" spans="1:9" ht="12.75">
      <c r="A37" s="27">
        <v>1902</v>
      </c>
      <c r="B37" s="28">
        <v>41340935</v>
      </c>
      <c r="C37" s="28">
        <f t="shared" si="0"/>
        <v>32577568.951930657</v>
      </c>
      <c r="D37" s="29"/>
      <c r="E37" s="30"/>
      <c r="F37" s="28">
        <v>2965792</v>
      </c>
      <c r="G37" s="28">
        <v>148139</v>
      </c>
      <c r="H37" s="31">
        <v>300</v>
      </c>
      <c r="I37" s="18"/>
    </row>
    <row r="38" spans="1:9" ht="12.75">
      <c r="A38" s="27">
        <v>1903</v>
      </c>
      <c r="B38" s="28">
        <v>75232585</v>
      </c>
      <c r="C38" s="28">
        <f t="shared" si="0"/>
        <v>59284936.95823483</v>
      </c>
      <c r="D38" s="29"/>
      <c r="E38" s="30"/>
      <c r="F38" s="28">
        <v>4119258</v>
      </c>
      <c r="G38" s="28">
        <v>151827</v>
      </c>
      <c r="H38" s="31">
        <v>518</v>
      </c>
      <c r="I38" s="18"/>
    </row>
    <row r="39" spans="1:9" ht="12.75">
      <c r="A39" s="27">
        <v>1904</v>
      </c>
      <c r="B39" s="28">
        <v>73594369</v>
      </c>
      <c r="C39" s="28">
        <f t="shared" si="0"/>
        <v>57993986.6036249</v>
      </c>
      <c r="D39" s="29"/>
      <c r="E39" s="30"/>
      <c r="F39" s="28">
        <v>3440420</v>
      </c>
      <c r="G39" s="28">
        <v>161330</v>
      </c>
      <c r="H39" s="31">
        <v>595</v>
      </c>
      <c r="I39" s="18"/>
    </row>
    <row r="40" spans="1:9" ht="12.75">
      <c r="A40" s="27">
        <v>1905</v>
      </c>
      <c r="B40" s="28">
        <v>78647020</v>
      </c>
      <c r="C40" s="28">
        <f t="shared" si="0"/>
        <v>61975587.076438144</v>
      </c>
      <c r="D40" s="29"/>
      <c r="E40" s="30"/>
      <c r="F40" s="28">
        <v>3987688</v>
      </c>
      <c r="G40" s="28">
        <v>168254</v>
      </c>
      <c r="H40" s="31">
        <v>644</v>
      </c>
      <c r="I40" s="18"/>
    </row>
    <row r="41" spans="1:9" ht="12.75">
      <c r="A41" s="27">
        <v>1906</v>
      </c>
      <c r="B41" s="28">
        <v>72139510</v>
      </c>
      <c r="C41" s="28">
        <f t="shared" si="0"/>
        <v>56847525.6107171</v>
      </c>
      <c r="D41" s="29"/>
      <c r="E41" s="30"/>
      <c r="F41" s="28">
        <v>4880402</v>
      </c>
      <c r="G41" s="28">
        <v>166175</v>
      </c>
      <c r="H41" s="31">
        <v>557</v>
      </c>
      <c r="I41" s="18"/>
    </row>
    <row r="42" spans="1:9" ht="12.75">
      <c r="A42" s="27">
        <v>1907</v>
      </c>
      <c r="B42" s="28">
        <v>86056412</v>
      </c>
      <c r="C42" s="28">
        <f t="shared" si="0"/>
        <v>67814351.45784083</v>
      </c>
      <c r="D42" s="29"/>
      <c r="E42" s="30"/>
      <c r="F42" s="28">
        <v>5630169</v>
      </c>
      <c r="G42" s="28">
        <v>168774</v>
      </c>
      <c r="H42" s="31">
        <v>708</v>
      </c>
      <c r="I42" s="18"/>
    </row>
    <row r="43" spans="1:9" ht="12.75">
      <c r="A43" s="27">
        <v>1908</v>
      </c>
      <c r="B43" s="28">
        <v>83543243</v>
      </c>
      <c r="C43" s="28">
        <f t="shared" si="0"/>
        <v>65833918.83372735</v>
      </c>
      <c r="D43" s="29"/>
      <c r="E43" s="30"/>
      <c r="F43" s="28">
        <v>4635923</v>
      </c>
      <c r="G43" s="28">
        <v>174503</v>
      </c>
      <c r="H43" s="31">
        <v>678</v>
      </c>
      <c r="I43" s="18"/>
    </row>
    <row r="44" spans="1:9" ht="12.75">
      <c r="A44" s="27">
        <v>1909</v>
      </c>
      <c r="B44" s="28">
        <v>80223833</v>
      </c>
      <c r="C44" s="28">
        <f t="shared" si="0"/>
        <v>63218150.51221435</v>
      </c>
      <c r="D44" s="29"/>
      <c r="E44" s="30"/>
      <c r="F44" s="28">
        <v>5206562</v>
      </c>
      <c r="G44" s="28">
        <v>171195</v>
      </c>
      <c r="H44" s="31">
        <v>567</v>
      </c>
      <c r="I44" s="18"/>
    </row>
    <row r="45" spans="1:9" ht="12.75">
      <c r="A45" s="27">
        <v>1910</v>
      </c>
      <c r="B45" s="28">
        <v>83683994</v>
      </c>
      <c r="C45" s="28">
        <f t="shared" si="0"/>
        <v>65944833.72734437</v>
      </c>
      <c r="D45" s="29"/>
      <c r="E45" s="30"/>
      <c r="F45" s="28">
        <v>5412167</v>
      </c>
      <c r="G45" s="28">
        <v>168175</v>
      </c>
      <c r="H45" s="31">
        <v>601</v>
      </c>
      <c r="I45" s="18"/>
    </row>
    <row r="46" spans="1:9" ht="12.75">
      <c r="A46" s="27">
        <v>1911</v>
      </c>
      <c r="B46" s="28">
        <v>90917176</v>
      </c>
      <c r="C46" s="28">
        <f t="shared" si="0"/>
        <v>71644740.74074075</v>
      </c>
      <c r="D46" s="29"/>
      <c r="E46" s="30"/>
      <c r="F46" s="28">
        <v>4555457</v>
      </c>
      <c r="G46" s="28">
        <v>173338</v>
      </c>
      <c r="H46" s="31">
        <v>699</v>
      </c>
      <c r="I46" s="18"/>
    </row>
    <row r="47" spans="1:9" ht="12.75">
      <c r="A47" s="27">
        <v>1912</v>
      </c>
      <c r="B47" s="28">
        <v>84426869</v>
      </c>
      <c r="C47" s="28">
        <f t="shared" si="0"/>
        <v>66530235.61859733</v>
      </c>
      <c r="D47" s="29"/>
      <c r="E47" s="30"/>
      <c r="F47" s="28">
        <v>4317161</v>
      </c>
      <c r="G47" s="28">
        <v>175098</v>
      </c>
      <c r="H47" s="31">
        <v>601</v>
      </c>
      <c r="I47" s="18"/>
    </row>
    <row r="48" spans="1:9" ht="12.75">
      <c r="A48" s="27">
        <v>1913</v>
      </c>
      <c r="B48" s="28">
        <v>91626964</v>
      </c>
      <c r="C48" s="28">
        <f t="shared" si="0"/>
        <v>72204069.3459417</v>
      </c>
      <c r="D48" s="29"/>
      <c r="E48" s="30"/>
      <c r="F48" s="28">
        <v>2934157</v>
      </c>
      <c r="G48" s="28">
        <v>175310</v>
      </c>
      <c r="H48" s="31">
        <v>624</v>
      </c>
      <c r="I48" s="18"/>
    </row>
    <row r="49" spans="1:9" ht="12.75">
      <c r="A49" s="27">
        <v>1914</v>
      </c>
      <c r="B49" s="28">
        <v>91189641</v>
      </c>
      <c r="C49" s="28">
        <f t="shared" si="0"/>
        <v>71859449.17257684</v>
      </c>
      <c r="D49" s="29"/>
      <c r="E49" s="30"/>
      <c r="F49" s="28">
        <v>2702537</v>
      </c>
      <c r="G49" s="28">
        <v>180899</v>
      </c>
      <c r="H49" s="31">
        <v>600</v>
      </c>
      <c r="I49" s="18"/>
    </row>
    <row r="50" spans="1:9" ht="12.75">
      <c r="A50" s="27">
        <v>1915</v>
      </c>
      <c r="B50" s="28">
        <v>89377706</v>
      </c>
      <c r="C50" s="28">
        <f t="shared" si="0"/>
        <v>70431604.41292357</v>
      </c>
      <c r="D50" s="29"/>
      <c r="E50" s="30"/>
      <c r="F50" s="28">
        <v>3418427</v>
      </c>
      <c r="G50" s="28">
        <v>177339</v>
      </c>
      <c r="H50" s="31">
        <v>588</v>
      </c>
      <c r="I50" s="18"/>
    </row>
    <row r="51" spans="1:9" ht="12.75">
      <c r="A51" s="27">
        <v>1916</v>
      </c>
      <c r="B51" s="28">
        <v>87680198</v>
      </c>
      <c r="C51" s="28">
        <f t="shared" si="0"/>
        <v>69093930.65405832</v>
      </c>
      <c r="D51" s="29"/>
      <c r="E51" s="30"/>
      <c r="F51" s="28">
        <v>4432606</v>
      </c>
      <c r="G51" s="28">
        <v>159169</v>
      </c>
      <c r="H51" s="31">
        <v>565</v>
      </c>
      <c r="I51" s="18"/>
    </row>
    <row r="52" spans="1:9" ht="12.75">
      <c r="A52" s="27">
        <v>1917</v>
      </c>
      <c r="B52" s="28">
        <v>100445299</v>
      </c>
      <c r="C52" s="28">
        <f t="shared" si="0"/>
        <v>79153111.89913318</v>
      </c>
      <c r="D52" s="29"/>
      <c r="E52" s="30"/>
      <c r="F52" s="28">
        <v>6408227</v>
      </c>
      <c r="G52" s="28">
        <v>156148</v>
      </c>
      <c r="H52" s="31">
        <v>581</v>
      </c>
      <c r="I52" s="18"/>
    </row>
    <row r="53" spans="1:9" ht="12.75">
      <c r="A53" s="27">
        <v>1918</v>
      </c>
      <c r="B53" s="28">
        <v>99445794</v>
      </c>
      <c r="C53" s="28">
        <f t="shared" si="0"/>
        <v>78365479.90543737</v>
      </c>
      <c r="D53" s="29"/>
      <c r="E53" s="30"/>
      <c r="F53" s="28">
        <v>7246454</v>
      </c>
      <c r="G53" s="28">
        <v>148226</v>
      </c>
      <c r="H53" s="31">
        <v>556</v>
      </c>
      <c r="I53" s="18"/>
    </row>
    <row r="54" spans="1:9" ht="12.75">
      <c r="A54" s="27">
        <v>1919</v>
      </c>
      <c r="B54" s="28">
        <v>87838024</v>
      </c>
      <c r="C54" s="28">
        <f t="shared" si="0"/>
        <v>69218301.0244287</v>
      </c>
      <c r="D54" s="29"/>
      <c r="E54" s="30"/>
      <c r="F54" s="28">
        <v>3616675</v>
      </c>
      <c r="G54" s="28">
        <v>153780</v>
      </c>
      <c r="H54" s="31">
        <v>636</v>
      </c>
      <c r="I54" s="18"/>
    </row>
    <row r="55" spans="1:9" ht="12.75">
      <c r="A55" s="27">
        <v>1920</v>
      </c>
      <c r="B55" s="28">
        <v>89636036</v>
      </c>
      <c r="C55" s="28">
        <f t="shared" si="0"/>
        <v>70635174.15287629</v>
      </c>
      <c r="D55" s="29"/>
      <c r="E55" s="30"/>
      <c r="F55" s="28">
        <v>5435697</v>
      </c>
      <c r="G55" s="28">
        <v>149117</v>
      </c>
      <c r="H55" s="31">
        <v>490</v>
      </c>
      <c r="I55" s="18"/>
    </row>
    <row r="56" spans="1:9" ht="12.75">
      <c r="A56" s="27">
        <v>1921</v>
      </c>
      <c r="B56" s="28">
        <v>90358642</v>
      </c>
      <c r="C56" s="28">
        <f t="shared" si="0"/>
        <v>71204603.6249015</v>
      </c>
      <c r="D56" s="29"/>
      <c r="E56" s="30"/>
      <c r="F56" s="28">
        <v>1842096</v>
      </c>
      <c r="G56" s="28">
        <v>161926</v>
      </c>
      <c r="H56" s="31">
        <v>546</v>
      </c>
      <c r="I56" s="18"/>
    </row>
    <row r="57" spans="1:9" ht="12.75">
      <c r="A57" s="27">
        <v>1922</v>
      </c>
      <c r="B57" s="28">
        <v>53910201</v>
      </c>
      <c r="C57" s="28">
        <f t="shared" si="0"/>
        <v>42482427.89598109</v>
      </c>
      <c r="D57" s="29"/>
      <c r="E57" s="30"/>
      <c r="F57" s="28">
        <v>2525402</v>
      </c>
      <c r="G57" s="28">
        <v>159880</v>
      </c>
      <c r="H57" s="31">
        <v>300</v>
      </c>
      <c r="I57" s="18"/>
    </row>
    <row r="58" spans="1:9" ht="12.75">
      <c r="A58" s="27">
        <v>1923</v>
      </c>
      <c r="B58" s="28">
        <v>92653641</v>
      </c>
      <c r="C58" s="28">
        <f t="shared" si="0"/>
        <v>73013113.4751773</v>
      </c>
      <c r="D58" s="29"/>
      <c r="E58" s="30"/>
      <c r="F58" s="28">
        <v>4212001</v>
      </c>
      <c r="G58" s="28">
        <v>158764</v>
      </c>
      <c r="H58" s="31">
        <v>515</v>
      </c>
      <c r="I58" s="18"/>
    </row>
    <row r="59" spans="1:9" ht="12.75">
      <c r="A59" s="27">
        <v>1924</v>
      </c>
      <c r="B59" s="28">
        <v>87277449</v>
      </c>
      <c r="C59" s="28">
        <f t="shared" si="0"/>
        <v>68776555.55555557</v>
      </c>
      <c r="D59" s="29"/>
      <c r="E59" s="30"/>
      <c r="F59" s="28">
        <v>1141796</v>
      </c>
      <c r="G59" s="28">
        <v>162503</v>
      </c>
      <c r="H59" s="31">
        <v>496</v>
      </c>
      <c r="I59" s="18"/>
    </row>
    <row r="60" spans="1:9" ht="12.75">
      <c r="A60" s="27">
        <v>1925</v>
      </c>
      <c r="B60" s="28">
        <v>61334145</v>
      </c>
      <c r="C60" s="28">
        <f t="shared" si="0"/>
        <v>48332659.57446809</v>
      </c>
      <c r="D60" s="29"/>
      <c r="E60" s="30"/>
      <c r="F60" s="28">
        <v>894187</v>
      </c>
      <c r="G60" s="28">
        <v>163825</v>
      </c>
      <c r="H60" s="31">
        <v>401</v>
      </c>
      <c r="I60" s="18"/>
    </row>
    <row r="61" spans="1:9" ht="12.75">
      <c r="A61" s="27">
        <v>1926</v>
      </c>
      <c r="B61" s="28">
        <v>83874500</v>
      </c>
      <c r="C61" s="28">
        <f t="shared" si="0"/>
        <v>66094956.65878645</v>
      </c>
      <c r="D61" s="29"/>
      <c r="E61" s="30"/>
      <c r="F61" s="28">
        <v>1365175</v>
      </c>
      <c r="G61" s="28">
        <v>168734</v>
      </c>
      <c r="H61" s="31">
        <v>455</v>
      </c>
      <c r="I61" s="18"/>
    </row>
    <row r="62" spans="1:9" ht="12.75">
      <c r="A62" s="27">
        <v>1927</v>
      </c>
      <c r="B62" s="28">
        <v>79367154</v>
      </c>
      <c r="C62" s="28">
        <f t="shared" si="0"/>
        <v>62543068.55791963</v>
      </c>
      <c r="D62" s="29"/>
      <c r="E62" s="30"/>
      <c r="F62" s="28">
        <v>1841440</v>
      </c>
      <c r="G62" s="28">
        <v>167648</v>
      </c>
      <c r="H62" s="31">
        <v>492</v>
      </c>
      <c r="I62" s="18"/>
    </row>
    <row r="63" spans="1:9" ht="12.75">
      <c r="A63" s="27">
        <v>1928</v>
      </c>
      <c r="B63" s="28">
        <v>74552312</v>
      </c>
      <c r="C63" s="28">
        <f t="shared" si="0"/>
        <v>58748866.82427108</v>
      </c>
      <c r="D63" s="29"/>
      <c r="E63" s="30"/>
      <c r="F63" s="28">
        <v>1614863</v>
      </c>
      <c r="G63" s="28">
        <v>160721</v>
      </c>
      <c r="H63" s="31">
        <v>447</v>
      </c>
      <c r="I63" s="18"/>
    </row>
    <row r="64" spans="1:9" ht="12.75">
      <c r="A64" s="27">
        <v>1929</v>
      </c>
      <c r="B64" s="28">
        <v>72985844</v>
      </c>
      <c r="C64" s="28">
        <f t="shared" si="0"/>
        <v>57514455.476753354</v>
      </c>
      <c r="D64" s="29"/>
      <c r="E64" s="30"/>
      <c r="F64" s="28">
        <v>878599</v>
      </c>
      <c r="G64" s="28">
        <v>153422</v>
      </c>
      <c r="H64" s="31">
        <v>483</v>
      </c>
      <c r="I64" s="18"/>
    </row>
    <row r="65" spans="1:9" ht="12.75">
      <c r="A65" s="27">
        <v>1930</v>
      </c>
      <c r="B65" s="28">
        <v>68776559</v>
      </c>
      <c r="C65" s="28">
        <f t="shared" si="0"/>
        <v>54197446.020488575</v>
      </c>
      <c r="D65" s="29"/>
      <c r="E65" s="30"/>
      <c r="F65" s="28">
        <v>890389</v>
      </c>
      <c r="G65" s="28">
        <v>151171</v>
      </c>
      <c r="H65" s="31">
        <v>444</v>
      </c>
      <c r="I65" s="18"/>
    </row>
    <row r="66" spans="1:9" ht="12.75">
      <c r="A66" s="27">
        <v>1931</v>
      </c>
      <c r="B66" s="28">
        <v>59115387</v>
      </c>
      <c r="C66" s="28">
        <f t="shared" si="0"/>
        <v>46584229.314420804</v>
      </c>
      <c r="D66" s="29"/>
      <c r="E66" s="30"/>
      <c r="F66" s="28">
        <v>1468572</v>
      </c>
      <c r="G66" s="28">
        <v>138400</v>
      </c>
      <c r="H66" s="31">
        <v>384</v>
      </c>
      <c r="I66" s="18"/>
    </row>
    <row r="67" spans="1:9" s="21" customFormat="1" ht="12.75">
      <c r="A67" s="32">
        <v>1932</v>
      </c>
      <c r="B67" s="33">
        <v>49501511</v>
      </c>
      <c r="C67" s="28">
        <f t="shared" si="0"/>
        <v>39008282.8999212</v>
      </c>
      <c r="D67" s="34"/>
      <c r="E67" s="35"/>
      <c r="F67" s="33">
        <v>1062853</v>
      </c>
      <c r="G67" s="33">
        <v>119480</v>
      </c>
      <c r="H67" s="36">
        <v>243</v>
      </c>
      <c r="I67" s="20"/>
    </row>
    <row r="68" spans="1:9" s="21" customFormat="1" ht="12.75">
      <c r="A68" s="32">
        <v>1933</v>
      </c>
      <c r="B68" s="33">
        <v>49507577</v>
      </c>
      <c r="C68" s="28">
        <f t="shared" si="0"/>
        <v>39013063.041765176</v>
      </c>
      <c r="D68" s="34"/>
      <c r="E68" s="35"/>
      <c r="F68" s="33">
        <v>2090996</v>
      </c>
      <c r="G68" s="33">
        <v>102469</v>
      </c>
      <c r="H68" s="36">
        <v>232</v>
      </c>
      <c r="I68" s="20"/>
    </row>
    <row r="69" spans="1:9" ht="12.75">
      <c r="A69" s="27">
        <v>1934</v>
      </c>
      <c r="B69" s="28">
        <v>56798951</v>
      </c>
      <c r="C69" s="28">
        <f t="shared" si="0"/>
        <v>44758826.63514579</v>
      </c>
      <c r="D69" s="29"/>
      <c r="E69" s="37">
        <v>4461894</v>
      </c>
      <c r="F69" s="28">
        <v>1516393</v>
      </c>
      <c r="G69" s="28">
        <v>106251</v>
      </c>
      <c r="H69" s="31">
        <v>260</v>
      </c>
      <c r="I69" s="18"/>
    </row>
    <row r="70" spans="1:9" ht="12.75">
      <c r="A70" s="27">
        <v>1935</v>
      </c>
      <c r="B70" s="28">
        <v>51359111</v>
      </c>
      <c r="C70" s="28">
        <f aca="true" t="shared" si="1" ref="C70:C133">B70/1.269</f>
        <v>40472112.68715525</v>
      </c>
      <c r="D70" s="29"/>
      <c r="E70" s="37">
        <v>4962514</v>
      </c>
      <c r="F70" s="28">
        <v>1876700</v>
      </c>
      <c r="G70" s="28">
        <v>100539</v>
      </c>
      <c r="H70" s="31">
        <v>267</v>
      </c>
      <c r="I70" s="18"/>
    </row>
    <row r="71" spans="1:9" ht="12.75">
      <c r="A71" s="27">
        <v>1936</v>
      </c>
      <c r="B71" s="28">
        <v>54264016</v>
      </c>
      <c r="C71" s="28">
        <f t="shared" si="1"/>
        <v>42761241.92277384</v>
      </c>
      <c r="D71" s="29"/>
      <c r="E71" s="37">
        <v>3757678</v>
      </c>
      <c r="F71" s="28">
        <v>1411988</v>
      </c>
      <c r="G71" s="28">
        <v>99704</v>
      </c>
      <c r="H71" s="31">
        <v>241</v>
      </c>
      <c r="I71" s="18"/>
    </row>
    <row r="72" spans="1:9" ht="12.75">
      <c r="A72" s="27">
        <v>1937</v>
      </c>
      <c r="B72" s="28">
        <v>51700296</v>
      </c>
      <c r="C72" s="28">
        <f t="shared" si="1"/>
        <v>40740973.99527187</v>
      </c>
      <c r="D72" s="29"/>
      <c r="E72" s="37">
        <v>5014052</v>
      </c>
      <c r="F72" s="28">
        <v>1882062</v>
      </c>
      <c r="G72" s="28">
        <v>99117</v>
      </c>
      <c r="H72" s="31">
        <v>212</v>
      </c>
      <c r="I72" s="18"/>
    </row>
    <row r="73" spans="1:9" ht="12.75">
      <c r="A73" s="27">
        <v>1938</v>
      </c>
      <c r="B73" s="28">
        <v>46269511</v>
      </c>
      <c r="C73" s="28">
        <f t="shared" si="1"/>
        <v>36461395.58707644</v>
      </c>
      <c r="D73" s="29"/>
      <c r="E73" s="37">
        <v>5080344</v>
      </c>
      <c r="F73" s="28">
        <v>2031432</v>
      </c>
      <c r="G73" s="28">
        <v>96998</v>
      </c>
      <c r="H73" s="31">
        <v>223</v>
      </c>
      <c r="I73" s="18"/>
    </row>
    <row r="74" spans="1:9" ht="12.75">
      <c r="A74" s="27">
        <v>1939</v>
      </c>
      <c r="B74" s="28">
        <v>51399707</v>
      </c>
      <c r="C74" s="28">
        <f t="shared" si="1"/>
        <v>40504103.23089047</v>
      </c>
      <c r="D74" s="29"/>
      <c r="E74" s="37">
        <v>5308049</v>
      </c>
      <c r="F74" s="28">
        <v>2347269</v>
      </c>
      <c r="G74" s="28">
        <v>93352</v>
      </c>
      <c r="H74" s="31">
        <v>210</v>
      </c>
      <c r="I74" s="18"/>
    </row>
    <row r="75" spans="1:9" ht="12.75">
      <c r="A75" s="27">
        <v>1940</v>
      </c>
      <c r="B75" s="28">
        <v>51526454</v>
      </c>
      <c r="C75" s="28">
        <f t="shared" si="1"/>
        <v>40603982.663514584</v>
      </c>
      <c r="D75" s="29"/>
      <c r="E75" s="37">
        <v>6010364</v>
      </c>
      <c r="F75" s="28">
        <v>2599280</v>
      </c>
      <c r="G75" s="28">
        <v>90790</v>
      </c>
      <c r="H75" s="31">
        <v>182</v>
      </c>
      <c r="I75" s="18"/>
    </row>
    <row r="76" spans="1:9" ht="12.75">
      <c r="A76" s="27">
        <v>1941</v>
      </c>
      <c r="B76" s="28">
        <v>53942177</v>
      </c>
      <c r="C76" s="28">
        <f t="shared" si="1"/>
        <v>42507625.68951931</v>
      </c>
      <c r="D76" s="29"/>
      <c r="E76" s="37">
        <v>7855945</v>
      </c>
      <c r="F76" s="28">
        <v>3689538</v>
      </c>
      <c r="G76" s="28">
        <v>88849</v>
      </c>
      <c r="H76" s="31">
        <v>189</v>
      </c>
      <c r="I76" s="18"/>
    </row>
    <row r="77" spans="1:9" ht="12.75">
      <c r="A77" s="27">
        <v>1942</v>
      </c>
      <c r="B77" s="28">
        <v>57939629</v>
      </c>
      <c r="C77" s="28">
        <f t="shared" si="1"/>
        <v>45657706.0677699</v>
      </c>
      <c r="D77" s="29"/>
      <c r="E77" s="37">
        <v>9657307</v>
      </c>
      <c r="F77" s="28">
        <v>4045970</v>
      </c>
      <c r="G77" s="28">
        <v>83707</v>
      </c>
      <c r="H77" s="31">
        <v>225</v>
      </c>
      <c r="I77" s="18"/>
    </row>
    <row r="78" spans="1:9" ht="12.75">
      <c r="A78" s="27">
        <v>1943</v>
      </c>
      <c r="B78" s="28">
        <v>60511730</v>
      </c>
      <c r="C78" s="28">
        <f t="shared" si="1"/>
        <v>47684578.408195436</v>
      </c>
      <c r="D78" s="29"/>
      <c r="E78" s="37">
        <v>8688896</v>
      </c>
      <c r="F78" s="28">
        <v>7715860</v>
      </c>
      <c r="G78" s="28">
        <v>79369</v>
      </c>
      <c r="H78" s="31">
        <v>218</v>
      </c>
      <c r="I78" s="18"/>
    </row>
    <row r="79" spans="1:9" ht="12.75">
      <c r="A79" s="27">
        <v>1944</v>
      </c>
      <c r="B79" s="28">
        <v>64112589</v>
      </c>
      <c r="C79" s="28">
        <f t="shared" si="1"/>
        <v>50522134.75177305</v>
      </c>
      <c r="D79" s="29"/>
      <c r="E79" s="37">
        <v>10925619</v>
      </c>
      <c r="F79" s="28">
        <v>10527481</v>
      </c>
      <c r="G79" s="28">
        <v>78145</v>
      </c>
      <c r="H79" s="31">
        <v>171</v>
      </c>
      <c r="I79" s="18"/>
    </row>
    <row r="80" spans="1:9" ht="12.75">
      <c r="A80" s="27">
        <v>1945</v>
      </c>
      <c r="B80" s="28">
        <v>55901235</v>
      </c>
      <c r="C80" s="28">
        <f t="shared" si="1"/>
        <v>44051406.61938535</v>
      </c>
      <c r="D80" s="29"/>
      <c r="E80" s="37">
        <v>10521174</v>
      </c>
      <c r="F80" s="28">
        <v>9454205</v>
      </c>
      <c r="G80" s="28">
        <v>76265</v>
      </c>
      <c r="H80" s="31">
        <v>137</v>
      </c>
      <c r="I80" s="18"/>
    </row>
    <row r="81" spans="1:9" ht="12.75">
      <c r="A81" s="27">
        <v>1946</v>
      </c>
      <c r="B81" s="28">
        <v>61978710</v>
      </c>
      <c r="C81" s="28">
        <f t="shared" si="1"/>
        <v>48840591.01654847</v>
      </c>
      <c r="D81" s="29"/>
      <c r="E81" s="37">
        <v>12912992</v>
      </c>
      <c r="F81" s="28">
        <v>9214678</v>
      </c>
      <c r="G81" s="28">
        <v>80556</v>
      </c>
      <c r="H81" s="31">
        <v>169</v>
      </c>
      <c r="I81" s="18"/>
    </row>
    <row r="82" spans="1:9" ht="12.75">
      <c r="A82" s="27">
        <v>1947</v>
      </c>
      <c r="B82" s="28">
        <v>58227985</v>
      </c>
      <c r="C82" s="28">
        <f t="shared" si="1"/>
        <v>45884936.95823483</v>
      </c>
      <c r="D82" s="29"/>
      <c r="E82" s="37">
        <v>12691382</v>
      </c>
      <c r="F82" s="28">
        <v>7076796</v>
      </c>
      <c r="G82" s="28">
        <v>80730</v>
      </c>
      <c r="H82" s="31">
        <v>165</v>
      </c>
      <c r="I82" s="18"/>
    </row>
    <row r="83" spans="1:9" ht="12.75">
      <c r="A83" s="27">
        <v>1948</v>
      </c>
      <c r="B83" s="28">
        <v>59108810</v>
      </c>
      <c r="C83" s="28">
        <f t="shared" si="1"/>
        <v>46579046.49330182</v>
      </c>
      <c r="D83" s="29"/>
      <c r="E83" s="37">
        <v>13485837</v>
      </c>
      <c r="F83" s="28">
        <v>6735688</v>
      </c>
      <c r="G83" s="28">
        <v>80390</v>
      </c>
      <c r="H83" s="31">
        <v>131</v>
      </c>
      <c r="I83" s="18"/>
    </row>
    <row r="84" spans="1:9" ht="12.75">
      <c r="A84" s="27">
        <v>1949</v>
      </c>
      <c r="B84" s="28">
        <v>44710118</v>
      </c>
      <c r="C84" s="28">
        <f t="shared" si="1"/>
        <v>35232559.49566588</v>
      </c>
      <c r="D84" s="29"/>
      <c r="E84" s="37">
        <v>11081087</v>
      </c>
      <c r="F84" s="28">
        <v>4823144</v>
      </c>
      <c r="G84" s="28">
        <v>79209</v>
      </c>
      <c r="H84" s="31">
        <v>92</v>
      </c>
      <c r="I84" s="18"/>
    </row>
    <row r="85" spans="1:9" ht="12.75">
      <c r="A85" s="27">
        <v>1950</v>
      </c>
      <c r="B85" s="28">
        <v>46339255</v>
      </c>
      <c r="C85" s="28">
        <f t="shared" si="1"/>
        <v>36516355.39795115</v>
      </c>
      <c r="D85" s="29"/>
      <c r="E85" s="37">
        <v>12291325</v>
      </c>
      <c r="F85" s="28">
        <v>4027249</v>
      </c>
      <c r="G85" s="28">
        <v>75231</v>
      </c>
      <c r="H85" s="31">
        <v>86</v>
      </c>
      <c r="I85" s="18"/>
    </row>
    <row r="86" spans="1:9" ht="12.75">
      <c r="A86" s="27">
        <v>1951</v>
      </c>
      <c r="B86" s="28">
        <v>42389055</v>
      </c>
      <c r="C86" s="28">
        <f t="shared" si="1"/>
        <v>33403510.638297874</v>
      </c>
      <c r="D86" s="29"/>
      <c r="E86" s="37">
        <v>11376379</v>
      </c>
      <c r="F86" s="28">
        <v>4843834</v>
      </c>
      <c r="G86" s="28">
        <v>70357</v>
      </c>
      <c r="H86" s="31">
        <v>94</v>
      </c>
      <c r="I86" s="18"/>
    </row>
    <row r="87" spans="1:9" ht="12.75">
      <c r="A87" s="27">
        <v>1952</v>
      </c>
      <c r="B87" s="28">
        <v>40067130</v>
      </c>
      <c r="C87" s="28">
        <f t="shared" si="1"/>
        <v>31573782.50591017</v>
      </c>
      <c r="D87" s="29"/>
      <c r="E87" s="37">
        <v>11019185</v>
      </c>
      <c r="F87" s="28">
        <v>4710495</v>
      </c>
      <c r="G87" s="28">
        <v>66483</v>
      </c>
      <c r="H87" s="31">
        <v>92</v>
      </c>
      <c r="I87" s="18"/>
    </row>
    <row r="88" spans="1:9" ht="12.75">
      <c r="A88" s="27">
        <v>1953</v>
      </c>
      <c r="B88" s="28">
        <v>30495391</v>
      </c>
      <c r="C88" s="28">
        <f t="shared" si="1"/>
        <v>24031040.977147363</v>
      </c>
      <c r="D88" s="29"/>
      <c r="E88" s="37">
        <v>8883984</v>
      </c>
      <c r="F88" s="28">
        <v>3892083</v>
      </c>
      <c r="G88" s="28">
        <v>56952</v>
      </c>
      <c r="H88" s="31">
        <v>59</v>
      </c>
      <c r="I88" s="18"/>
    </row>
    <row r="89" spans="1:9" ht="12.75">
      <c r="A89" s="27">
        <v>1954</v>
      </c>
      <c r="B89" s="28">
        <v>26612312</v>
      </c>
      <c r="C89" s="28">
        <f t="shared" si="1"/>
        <v>20971089.046493303</v>
      </c>
      <c r="D89" s="29"/>
      <c r="E89" s="37">
        <v>7852186</v>
      </c>
      <c r="F89" s="28">
        <v>3055528</v>
      </c>
      <c r="G89" s="28">
        <v>44731</v>
      </c>
      <c r="H89" s="31">
        <v>47</v>
      </c>
      <c r="I89" s="18"/>
    </row>
    <row r="90" spans="1:9" ht="12.75">
      <c r="A90" s="27">
        <v>1955</v>
      </c>
      <c r="B90" s="28">
        <v>25934792</v>
      </c>
      <c r="C90" s="28">
        <f t="shared" si="1"/>
        <v>20437188.337273445</v>
      </c>
      <c r="D90" s="29"/>
      <c r="E90" s="37">
        <v>7826029</v>
      </c>
      <c r="F90" s="28">
        <v>3618121</v>
      </c>
      <c r="G90" s="28">
        <v>37397</v>
      </c>
      <c r="H90" s="31">
        <v>60</v>
      </c>
      <c r="I90" s="18"/>
    </row>
    <row r="91" spans="1:9" ht="12.75">
      <c r="A91" s="27">
        <v>1956</v>
      </c>
      <c r="B91" s="28">
        <v>28175633</v>
      </c>
      <c r="C91" s="28">
        <f t="shared" si="1"/>
        <v>22203020.48857368</v>
      </c>
      <c r="D91" s="29"/>
      <c r="E91" s="37">
        <v>8527613</v>
      </c>
      <c r="F91" s="28">
        <v>4336168</v>
      </c>
      <c r="G91" s="28">
        <v>35029</v>
      </c>
      <c r="H91" s="31">
        <v>54</v>
      </c>
      <c r="I91" s="18"/>
    </row>
    <row r="92" spans="1:9" ht="12.75">
      <c r="A92" s="27">
        <v>1957</v>
      </c>
      <c r="B92" s="28">
        <v>25163466</v>
      </c>
      <c r="C92" s="28">
        <f t="shared" si="1"/>
        <v>19829366.430260047</v>
      </c>
      <c r="D92" s="29"/>
      <c r="E92" s="37">
        <v>7831511</v>
      </c>
      <c r="F92" s="28">
        <v>4356958</v>
      </c>
      <c r="G92" s="28">
        <v>32767</v>
      </c>
      <c r="H92" s="31">
        <v>51</v>
      </c>
      <c r="I92" s="18"/>
    </row>
    <row r="93" spans="1:9" ht="12.75">
      <c r="A93" s="27">
        <v>1958</v>
      </c>
      <c r="B93" s="28">
        <v>20456474</v>
      </c>
      <c r="C93" s="28">
        <f t="shared" si="1"/>
        <v>16120152.876280537</v>
      </c>
      <c r="D93" s="29"/>
      <c r="E93" s="37">
        <v>7001422</v>
      </c>
      <c r="F93" s="28">
        <v>2711152</v>
      </c>
      <c r="G93" s="28">
        <v>26738</v>
      </c>
      <c r="H93" s="31">
        <v>31</v>
      </c>
      <c r="I93" s="18"/>
    </row>
    <row r="94" spans="1:9" ht="12.75">
      <c r="A94" s="27">
        <v>1959</v>
      </c>
      <c r="B94" s="28">
        <v>19670615</v>
      </c>
      <c r="C94" s="28">
        <f t="shared" si="1"/>
        <v>15500878.64460205</v>
      </c>
      <c r="D94" s="29"/>
      <c r="E94" s="37">
        <v>7272661</v>
      </c>
      <c r="F94" s="28">
        <v>2981696</v>
      </c>
      <c r="G94" s="28">
        <v>24112</v>
      </c>
      <c r="H94" s="31">
        <v>46</v>
      </c>
      <c r="I94" s="18"/>
    </row>
    <row r="95" spans="1:9" ht="12.75">
      <c r="A95" s="27">
        <v>1960</v>
      </c>
      <c r="B95" s="38">
        <v>17721113</v>
      </c>
      <c r="C95" s="28">
        <f t="shared" si="1"/>
        <v>13964628.053585501</v>
      </c>
      <c r="D95" s="29"/>
      <c r="E95" s="37">
        <v>7138743</v>
      </c>
      <c r="F95" s="28">
        <v>3006803</v>
      </c>
      <c r="G95" s="28">
        <v>20269</v>
      </c>
      <c r="H95" s="31">
        <v>35</v>
      </c>
      <c r="I95" s="18"/>
    </row>
    <row r="96" spans="1:9" ht="12.75">
      <c r="A96" s="27">
        <v>1961</v>
      </c>
      <c r="B96" s="28">
        <v>16506612</v>
      </c>
      <c r="C96" s="28">
        <f t="shared" si="1"/>
        <v>13007574.468085106</v>
      </c>
      <c r="D96" s="29"/>
      <c r="E96" s="37">
        <v>7279371</v>
      </c>
      <c r="F96" s="28">
        <v>2418433</v>
      </c>
      <c r="G96" s="28">
        <v>16971</v>
      </c>
      <c r="H96" s="31">
        <v>19</v>
      </c>
      <c r="I96" s="18"/>
    </row>
    <row r="97" spans="1:9" ht="12.75">
      <c r="A97" s="27">
        <v>1962</v>
      </c>
      <c r="B97" s="28">
        <v>16496315</v>
      </c>
      <c r="C97" s="28">
        <f t="shared" si="1"/>
        <v>12999460.204885738</v>
      </c>
      <c r="D97" s="29"/>
      <c r="E97" s="37">
        <v>6942675</v>
      </c>
      <c r="F97" s="28">
        <v>2829421</v>
      </c>
      <c r="G97" s="28">
        <v>14704</v>
      </c>
      <c r="H97" s="31">
        <v>26</v>
      </c>
      <c r="I97" s="18"/>
    </row>
    <row r="98" spans="1:9" ht="12.75">
      <c r="A98" s="27">
        <v>1963</v>
      </c>
      <c r="B98" s="28">
        <v>17411202</v>
      </c>
      <c r="C98" s="28">
        <f t="shared" si="1"/>
        <v>13720411.34751773</v>
      </c>
      <c r="D98" s="29"/>
      <c r="E98" s="37">
        <v>7552995</v>
      </c>
      <c r="F98" s="28">
        <v>2965213</v>
      </c>
      <c r="G98" s="28">
        <v>14323</v>
      </c>
      <c r="H98" s="31">
        <v>30</v>
      </c>
      <c r="I98" s="18"/>
    </row>
    <row r="99" spans="1:9" ht="12.75">
      <c r="A99" s="27">
        <v>1964</v>
      </c>
      <c r="B99" s="28">
        <v>16524687</v>
      </c>
      <c r="C99" s="28">
        <f t="shared" si="1"/>
        <v>13021817.966903074</v>
      </c>
      <c r="D99" s="29"/>
      <c r="E99" s="37">
        <v>7248900</v>
      </c>
      <c r="F99" s="28">
        <v>3013307</v>
      </c>
      <c r="G99" s="28">
        <v>13584</v>
      </c>
      <c r="H99" s="31">
        <v>24</v>
      </c>
      <c r="I99" s="18"/>
    </row>
    <row r="100" spans="1:9" ht="12.75">
      <c r="A100" s="27">
        <v>1965</v>
      </c>
      <c r="B100" s="28">
        <v>14229817</v>
      </c>
      <c r="C100" s="28">
        <f t="shared" si="1"/>
        <v>11213409.771473601</v>
      </c>
      <c r="D100" s="29"/>
      <c r="E100" s="37">
        <v>5996536</v>
      </c>
      <c r="F100" s="28">
        <v>2611189</v>
      </c>
      <c r="G100" s="28">
        <v>11839</v>
      </c>
      <c r="H100" s="31">
        <v>8</v>
      </c>
      <c r="I100" s="18"/>
    </row>
    <row r="101" spans="1:9" ht="12.75">
      <c r="A101" s="27">
        <v>1966</v>
      </c>
      <c r="B101" s="28">
        <v>12031375</v>
      </c>
      <c r="C101" s="28">
        <f t="shared" si="1"/>
        <v>9480988.967691096</v>
      </c>
      <c r="D101" s="29"/>
      <c r="E101" s="37">
        <v>5317432</v>
      </c>
      <c r="F101" s="28">
        <v>2662558</v>
      </c>
      <c r="G101" s="28">
        <v>9621</v>
      </c>
      <c r="H101" s="31">
        <v>5</v>
      </c>
      <c r="I101" s="18"/>
    </row>
    <row r="102" spans="1:9" ht="12.75">
      <c r="A102" s="27">
        <v>1967</v>
      </c>
      <c r="B102" s="28">
        <v>11552441</v>
      </c>
      <c r="C102" s="28">
        <f t="shared" si="1"/>
        <v>9103578.40819543</v>
      </c>
      <c r="D102" s="29"/>
      <c r="E102" s="37">
        <v>4910209</v>
      </c>
      <c r="F102" s="28">
        <v>3335557</v>
      </c>
      <c r="G102" s="28">
        <v>7828</v>
      </c>
      <c r="H102" s="31">
        <v>9</v>
      </c>
      <c r="I102" s="18"/>
    </row>
    <row r="103" spans="1:9" ht="12.75">
      <c r="A103" s="27">
        <v>1968</v>
      </c>
      <c r="B103" s="28">
        <v>11025482</v>
      </c>
      <c r="C103" s="28">
        <f t="shared" si="1"/>
        <v>8688323.089046493</v>
      </c>
      <c r="D103" s="29"/>
      <c r="E103" s="37">
        <v>4918353</v>
      </c>
      <c r="F103" s="28">
        <v>3571862</v>
      </c>
      <c r="G103" s="28">
        <v>6682</v>
      </c>
      <c r="H103" s="31">
        <v>4</v>
      </c>
      <c r="I103" s="18"/>
    </row>
    <row r="104" spans="1:9" ht="12.75">
      <c r="A104" s="27">
        <v>1969</v>
      </c>
      <c r="B104" s="28">
        <v>10165805</v>
      </c>
      <c r="C104" s="28">
        <f t="shared" si="1"/>
        <v>8010878.644602049</v>
      </c>
      <c r="D104" s="29"/>
      <c r="E104" s="37">
        <v>4696123</v>
      </c>
      <c r="F104" s="28">
        <v>3319018</v>
      </c>
      <c r="G104" s="28">
        <v>6461</v>
      </c>
      <c r="H104" s="31">
        <v>13</v>
      </c>
      <c r="I104" s="18"/>
    </row>
    <row r="105" spans="1:9" ht="12.75">
      <c r="A105" s="27">
        <v>1970</v>
      </c>
      <c r="B105" s="28">
        <v>9248001</v>
      </c>
      <c r="C105" s="28">
        <f t="shared" si="1"/>
        <v>7287628.841607566</v>
      </c>
      <c r="D105" s="29"/>
      <c r="E105" s="37">
        <v>4624610</v>
      </c>
      <c r="F105" s="28">
        <v>2956707</v>
      </c>
      <c r="G105" s="28">
        <v>6286</v>
      </c>
      <c r="H105" s="31">
        <v>4</v>
      </c>
      <c r="I105" s="18"/>
    </row>
    <row r="106" spans="1:9" ht="12.75">
      <c r="A106" s="27">
        <v>1971</v>
      </c>
      <c r="B106" s="28">
        <v>8187961</v>
      </c>
      <c r="C106" s="28">
        <f t="shared" si="1"/>
        <v>6452293.932230103</v>
      </c>
      <c r="D106" s="29"/>
      <c r="E106" s="37">
        <v>4450457</v>
      </c>
      <c r="F106" s="28">
        <v>2492178</v>
      </c>
      <c r="G106" s="28">
        <v>5816</v>
      </c>
      <c r="H106" s="31">
        <v>2</v>
      </c>
      <c r="I106" s="18"/>
    </row>
    <row r="107" spans="1:9" ht="12.75">
      <c r="A107" s="27">
        <v>1972</v>
      </c>
      <c r="B107" s="28">
        <v>6462093</v>
      </c>
      <c r="C107" s="28">
        <f t="shared" si="1"/>
        <v>5092271.867612294</v>
      </c>
      <c r="D107" s="29"/>
      <c r="E107" s="37">
        <v>3492444</v>
      </c>
      <c r="F107" s="28">
        <v>2072658</v>
      </c>
      <c r="G107" s="28">
        <v>4431</v>
      </c>
      <c r="H107" s="31">
        <v>3</v>
      </c>
      <c r="I107" s="18"/>
    </row>
    <row r="108" spans="1:9" ht="12.75">
      <c r="A108" s="27">
        <v>1973</v>
      </c>
      <c r="B108" s="28">
        <v>6293013</v>
      </c>
      <c r="C108" s="28">
        <f t="shared" si="1"/>
        <v>4959033.096926714</v>
      </c>
      <c r="D108" s="29"/>
      <c r="E108" s="37">
        <v>3284905</v>
      </c>
      <c r="F108" s="28">
        <v>2305265</v>
      </c>
      <c r="G108" s="28">
        <v>4053</v>
      </c>
      <c r="H108" s="31">
        <v>1</v>
      </c>
      <c r="I108" s="18"/>
    </row>
    <row r="109" spans="1:9" ht="12.75">
      <c r="A109" s="27">
        <v>1974</v>
      </c>
      <c r="B109" s="28">
        <v>6090421</v>
      </c>
      <c r="C109" s="28">
        <f t="shared" si="1"/>
        <v>4799386.130811663</v>
      </c>
      <c r="D109" s="29"/>
      <c r="E109" s="37">
        <v>2812618</v>
      </c>
      <c r="F109" s="28">
        <v>2645613</v>
      </c>
      <c r="G109" s="28">
        <v>3831</v>
      </c>
      <c r="H109" s="31">
        <v>2</v>
      </c>
      <c r="I109" s="18"/>
    </row>
    <row r="110" spans="1:9" ht="12.75">
      <c r="A110" s="27">
        <v>1975</v>
      </c>
      <c r="B110" s="28">
        <v>5628741</v>
      </c>
      <c r="C110" s="28">
        <f t="shared" si="1"/>
        <v>4435572.104018913</v>
      </c>
      <c r="D110" s="29"/>
      <c r="E110" s="37">
        <v>2511703</v>
      </c>
      <c r="F110" s="28">
        <v>2520415</v>
      </c>
      <c r="G110" s="28">
        <v>3877</v>
      </c>
      <c r="H110" s="31">
        <v>1</v>
      </c>
      <c r="I110" s="18"/>
    </row>
    <row r="111" spans="1:9" ht="12.75">
      <c r="A111" s="27">
        <v>1976</v>
      </c>
      <c r="B111" s="28">
        <v>5291776</v>
      </c>
      <c r="C111" s="28">
        <f t="shared" si="1"/>
        <v>4170036.2490149727</v>
      </c>
      <c r="D111" s="29"/>
      <c r="E111" s="37">
        <v>2958115</v>
      </c>
      <c r="F111" s="28">
        <v>1817306</v>
      </c>
      <c r="G111" s="28">
        <v>3641</v>
      </c>
      <c r="H111" s="31">
        <v>1</v>
      </c>
      <c r="I111" s="18"/>
    </row>
    <row r="112" spans="1:9" ht="12.75">
      <c r="A112" s="27">
        <v>1977</v>
      </c>
      <c r="B112" s="28">
        <v>5060689</v>
      </c>
      <c r="C112" s="28">
        <f t="shared" si="1"/>
        <v>3987934.594168637</v>
      </c>
      <c r="D112" s="29"/>
      <c r="E112" s="37">
        <v>2896979</v>
      </c>
      <c r="F112" s="28">
        <v>1663864</v>
      </c>
      <c r="G112" s="28">
        <v>3603</v>
      </c>
      <c r="H112" s="31">
        <v>11</v>
      </c>
      <c r="I112" s="18"/>
    </row>
    <row r="113" spans="1:9" ht="12.75">
      <c r="A113" s="27">
        <v>1978</v>
      </c>
      <c r="B113" s="28">
        <v>5036807</v>
      </c>
      <c r="C113" s="28">
        <f t="shared" si="1"/>
        <v>3969115.0512214345</v>
      </c>
      <c r="D113" s="29"/>
      <c r="E113" s="37">
        <v>2961727</v>
      </c>
      <c r="F113" s="28">
        <v>1480352</v>
      </c>
      <c r="G113" s="28">
        <v>3472</v>
      </c>
      <c r="H113" s="31">
        <v>1</v>
      </c>
      <c r="I113" s="18"/>
    </row>
    <row r="114" spans="1:9" ht="12.75">
      <c r="A114" s="27">
        <v>1979</v>
      </c>
      <c r="B114" s="28">
        <v>4835118</v>
      </c>
      <c r="C114" s="28">
        <f t="shared" si="1"/>
        <v>3810179.669030733</v>
      </c>
      <c r="D114" s="29"/>
      <c r="E114" s="37">
        <v>2961129</v>
      </c>
      <c r="F114" s="28">
        <v>1331655</v>
      </c>
      <c r="G114" s="28">
        <v>3310</v>
      </c>
      <c r="H114" s="31">
        <v>1</v>
      </c>
      <c r="I114" s="18"/>
    </row>
    <row r="115" spans="1:9" s="6" customFormat="1" ht="11.25">
      <c r="A115" s="27">
        <v>1980</v>
      </c>
      <c r="B115" s="28">
        <v>5983149</v>
      </c>
      <c r="C115" s="28">
        <f t="shared" si="1"/>
        <v>4714853.427895982</v>
      </c>
      <c r="D115" s="45">
        <v>583274</v>
      </c>
      <c r="E115" s="37">
        <v>3454821</v>
      </c>
      <c r="F115" s="28">
        <v>1945054</v>
      </c>
      <c r="G115" s="28">
        <v>3429</v>
      </c>
      <c r="H115" s="31">
        <v>3</v>
      </c>
      <c r="I115" s="18"/>
    </row>
    <row r="116" spans="1:9" s="6" customFormat="1" ht="11.25">
      <c r="A116" s="27">
        <v>1981</v>
      </c>
      <c r="B116" s="28">
        <v>5125389</v>
      </c>
      <c r="C116" s="28">
        <f t="shared" si="1"/>
        <v>4038919.6217494095</v>
      </c>
      <c r="D116" s="45">
        <v>621260</v>
      </c>
      <c r="E116" s="37">
        <v>3247489</v>
      </c>
      <c r="F116" s="28">
        <v>1256640</v>
      </c>
      <c r="G116" s="28">
        <v>3609</v>
      </c>
      <c r="H116" s="31">
        <v>1</v>
      </c>
      <c r="I116" s="18"/>
    </row>
    <row r="117" spans="1:9" s="6" customFormat="1" ht="11.25">
      <c r="A117" s="27">
        <v>1982</v>
      </c>
      <c r="B117" s="28">
        <v>3993385</v>
      </c>
      <c r="C117" s="28">
        <f t="shared" si="1"/>
        <v>3146875.4925137907</v>
      </c>
      <c r="D117" s="45">
        <v>475010</v>
      </c>
      <c r="E117" s="37">
        <v>2525882</v>
      </c>
      <c r="F117" s="28">
        <v>992493</v>
      </c>
      <c r="G117" s="28">
        <v>3641</v>
      </c>
      <c r="H117" s="31">
        <v>0</v>
      </c>
      <c r="I117" s="18"/>
    </row>
    <row r="118" spans="1:9" s="6" customFormat="1" ht="11.25">
      <c r="A118" s="27">
        <v>1983</v>
      </c>
      <c r="B118" s="28">
        <v>2923452</v>
      </c>
      <c r="C118" s="28">
        <f t="shared" si="1"/>
        <v>2303744.680851064</v>
      </c>
      <c r="D118" s="45">
        <v>438331</v>
      </c>
      <c r="E118" s="37">
        <v>1887531</v>
      </c>
      <c r="F118" s="28">
        <v>597590</v>
      </c>
      <c r="G118" s="28">
        <v>3003</v>
      </c>
      <c r="H118" s="31">
        <v>1</v>
      </c>
      <c r="I118" s="18"/>
    </row>
    <row r="119" spans="1:9" s="6" customFormat="1" ht="11.25">
      <c r="A119" s="27">
        <v>1984</v>
      </c>
      <c r="B119" s="28">
        <v>3893898</v>
      </c>
      <c r="C119" s="28">
        <f t="shared" si="1"/>
        <v>3068477.541371159</v>
      </c>
      <c r="D119" s="45">
        <v>641628</v>
      </c>
      <c r="E119" s="37">
        <v>2708194</v>
      </c>
      <c r="F119" s="28">
        <v>544076</v>
      </c>
      <c r="G119" s="28">
        <v>3239</v>
      </c>
      <c r="H119" s="31">
        <v>0</v>
      </c>
      <c r="I119" s="18"/>
    </row>
    <row r="120" spans="1:9" s="6" customFormat="1" ht="11.25">
      <c r="A120" s="27">
        <v>1985</v>
      </c>
      <c r="B120" s="28">
        <v>5228623</v>
      </c>
      <c r="C120" s="28">
        <f t="shared" si="1"/>
        <v>4120270.2915681642</v>
      </c>
      <c r="D120" s="45">
        <v>753719</v>
      </c>
      <c r="E120" s="37">
        <v>3428652</v>
      </c>
      <c r="F120" s="28">
        <v>1046252</v>
      </c>
      <c r="G120" s="28">
        <v>3225</v>
      </c>
      <c r="H120" s="31">
        <v>6</v>
      </c>
      <c r="I120" s="18"/>
    </row>
    <row r="121" spans="1:9" s="6" customFormat="1" ht="11.25">
      <c r="A121" s="27">
        <v>1986</v>
      </c>
      <c r="B121" s="28">
        <v>3748390</v>
      </c>
      <c r="C121" s="28">
        <f t="shared" si="1"/>
        <v>2953814.02679275</v>
      </c>
      <c r="D121" s="45">
        <v>629023</v>
      </c>
      <c r="E121" s="37">
        <v>2433025</v>
      </c>
      <c r="F121" s="28">
        <v>686342</v>
      </c>
      <c r="G121" s="28">
        <v>2723</v>
      </c>
      <c r="H121" s="31">
        <v>3</v>
      </c>
      <c r="I121" s="18"/>
    </row>
    <row r="122" spans="1:9" s="6" customFormat="1" ht="11.25">
      <c r="A122" s="27">
        <v>1987</v>
      </c>
      <c r="B122" s="28">
        <v>5225696</v>
      </c>
      <c r="C122" s="28">
        <f t="shared" si="1"/>
        <v>4117963.7509850278</v>
      </c>
      <c r="D122" s="46">
        <v>615000</v>
      </c>
      <c r="E122" s="37">
        <v>3492876</v>
      </c>
      <c r="F122" s="28">
        <v>1117775</v>
      </c>
      <c r="G122" s="28">
        <v>2617</v>
      </c>
      <c r="H122" s="31">
        <v>0</v>
      </c>
      <c r="I122" s="18"/>
    </row>
    <row r="123" spans="1:9" s="6" customFormat="1" ht="11.25">
      <c r="A123" s="27">
        <v>1988</v>
      </c>
      <c r="B123" s="28">
        <v>4180968</v>
      </c>
      <c r="C123" s="28">
        <f t="shared" si="1"/>
        <v>3294695.035460993</v>
      </c>
      <c r="D123" s="46">
        <v>554000</v>
      </c>
      <c r="E123" s="37">
        <v>2952581</v>
      </c>
      <c r="F123" s="28">
        <v>674433</v>
      </c>
      <c r="G123" s="28">
        <v>2540</v>
      </c>
      <c r="H123" s="31">
        <v>1</v>
      </c>
      <c r="I123" s="18"/>
    </row>
    <row r="124" spans="1:9" s="6" customFormat="1" ht="11.25">
      <c r="A124" s="27">
        <v>1989</v>
      </c>
      <c r="B124" s="28">
        <v>3375315</v>
      </c>
      <c r="C124" s="28">
        <f t="shared" si="1"/>
        <v>2659822.6950354613</v>
      </c>
      <c r="D124" s="46">
        <v>601000</v>
      </c>
      <c r="E124" s="37">
        <v>2247395</v>
      </c>
      <c r="F124" s="28">
        <v>526850</v>
      </c>
      <c r="G124" s="28">
        <v>2443</v>
      </c>
      <c r="H124" s="31">
        <v>1</v>
      </c>
      <c r="I124" s="18"/>
    </row>
    <row r="125" spans="1:9" s="6" customFormat="1" ht="11.25">
      <c r="A125" s="27">
        <v>1990</v>
      </c>
      <c r="B125" s="28">
        <v>3414967</v>
      </c>
      <c r="C125" s="28">
        <f t="shared" si="1"/>
        <v>2691069.3459416865</v>
      </c>
      <c r="D125" s="46">
        <v>529000</v>
      </c>
      <c r="E125" s="37">
        <v>1908545</v>
      </c>
      <c r="F125" s="28">
        <v>976875</v>
      </c>
      <c r="G125" s="28">
        <v>2258</v>
      </c>
      <c r="H125" s="31">
        <v>1</v>
      </c>
      <c r="I125" s="18"/>
    </row>
    <row r="126" spans="1:9" s="48" customFormat="1" ht="11.25">
      <c r="A126" s="32">
        <v>1991</v>
      </c>
      <c r="B126" s="33">
        <v>4864247</v>
      </c>
      <c r="C126" s="28">
        <f t="shared" si="1"/>
        <v>3833133.9637509855</v>
      </c>
      <c r="D126" s="47">
        <v>380519</v>
      </c>
      <c r="E126" s="37">
        <v>2473295</v>
      </c>
      <c r="F126" s="28">
        <v>1992433</v>
      </c>
      <c r="G126" s="33">
        <v>2289</v>
      </c>
      <c r="H126" s="39">
        <v>1</v>
      </c>
      <c r="I126" s="20"/>
    </row>
    <row r="127" spans="1:9" s="6" customFormat="1" ht="11.25">
      <c r="A127" s="27">
        <v>1992</v>
      </c>
      <c r="B127" s="28">
        <v>4879958</v>
      </c>
      <c r="C127" s="28">
        <f t="shared" si="1"/>
        <v>3845514.5784081956</v>
      </c>
      <c r="D127" s="46">
        <v>380000</v>
      </c>
      <c r="E127" s="37">
        <v>2049921</v>
      </c>
      <c r="F127" s="28">
        <v>2373570</v>
      </c>
      <c r="G127" s="28">
        <v>2497</v>
      </c>
      <c r="H127" s="40">
        <v>0</v>
      </c>
      <c r="I127" s="18"/>
    </row>
    <row r="128" spans="1:9" s="6" customFormat="1" ht="11.25">
      <c r="A128" s="27">
        <v>1993</v>
      </c>
      <c r="B128" s="28">
        <v>5170398</v>
      </c>
      <c r="C128" s="28">
        <f t="shared" si="1"/>
        <v>4074387.706855792</v>
      </c>
      <c r="D128" s="46">
        <v>456000</v>
      </c>
      <c r="E128" s="37">
        <v>1739135</v>
      </c>
      <c r="F128" s="28">
        <v>2933712</v>
      </c>
      <c r="G128" s="28">
        <v>2158</v>
      </c>
      <c r="H128" s="40">
        <v>2</v>
      </c>
      <c r="I128" s="18"/>
    </row>
    <row r="129" spans="1:9" s="6" customFormat="1" ht="11.25">
      <c r="A129" s="27">
        <v>1994</v>
      </c>
      <c r="B129" s="28">
        <v>7973806</v>
      </c>
      <c r="C129" s="28">
        <f t="shared" si="1"/>
        <v>6283535.066981876</v>
      </c>
      <c r="D129" s="46">
        <v>498000</v>
      </c>
      <c r="E129" s="37">
        <v>2162126</v>
      </c>
      <c r="F129" s="28">
        <v>5453347</v>
      </c>
      <c r="G129" s="28">
        <v>2216</v>
      </c>
      <c r="H129" s="40">
        <v>2</v>
      </c>
      <c r="I129" s="18"/>
    </row>
    <row r="130" spans="1:9" s="6" customFormat="1" ht="11.25">
      <c r="A130" s="27">
        <v>1995</v>
      </c>
      <c r="B130" s="28">
        <v>8758150</v>
      </c>
      <c r="C130" s="28">
        <f t="shared" si="1"/>
        <v>6901615.445232467</v>
      </c>
      <c r="D130" s="46">
        <v>358000</v>
      </c>
      <c r="E130" s="37">
        <v>2485784</v>
      </c>
      <c r="F130" s="28">
        <v>5845060</v>
      </c>
      <c r="G130" s="28">
        <v>2179</v>
      </c>
      <c r="H130" s="40">
        <v>4</v>
      </c>
      <c r="I130" s="18"/>
    </row>
    <row r="131" spans="1:9" s="6" customFormat="1" ht="11.25">
      <c r="A131" s="27">
        <v>1996</v>
      </c>
      <c r="B131" s="28">
        <v>11573504</v>
      </c>
      <c r="C131" s="28">
        <f t="shared" si="1"/>
        <v>9120176.516942475</v>
      </c>
      <c r="D131" s="46">
        <v>395409</v>
      </c>
      <c r="E131" s="37">
        <v>2740873</v>
      </c>
      <c r="F131" s="28">
        <v>8437222</v>
      </c>
      <c r="G131" s="28">
        <v>2109</v>
      </c>
      <c r="H131" s="40">
        <v>0</v>
      </c>
      <c r="I131" s="18"/>
    </row>
    <row r="132" spans="1:9" s="6" customFormat="1" ht="11.25">
      <c r="A132" s="27">
        <v>1997</v>
      </c>
      <c r="B132" s="28">
        <v>8934325</v>
      </c>
      <c r="C132" s="28">
        <f t="shared" si="1"/>
        <v>7040445.23246651</v>
      </c>
      <c r="D132" s="46">
        <v>456567</v>
      </c>
      <c r="E132" s="37">
        <v>2659176</v>
      </c>
      <c r="F132" s="28">
        <v>5818582</v>
      </c>
      <c r="G132" s="28">
        <v>2248</v>
      </c>
      <c r="H132" s="40">
        <v>0</v>
      </c>
      <c r="I132" s="18"/>
    </row>
    <row r="133" spans="1:9" s="6" customFormat="1" ht="11.25">
      <c r="A133" s="27">
        <v>1998</v>
      </c>
      <c r="B133" s="28">
        <v>7535593</v>
      </c>
      <c r="C133" s="28">
        <f t="shared" si="1"/>
        <v>5938213.553979512</v>
      </c>
      <c r="D133" s="46">
        <v>412394</v>
      </c>
      <c r="E133" s="37">
        <v>2388010</v>
      </c>
      <c r="F133" s="28">
        <v>4735189</v>
      </c>
      <c r="G133" s="28">
        <v>1589</v>
      </c>
      <c r="H133" s="40">
        <v>1</v>
      </c>
      <c r="I133" s="18"/>
    </row>
    <row r="134" spans="1:9" s="6" customFormat="1" ht="11.25">
      <c r="A134" s="27">
        <v>1999</v>
      </c>
      <c r="B134" s="28">
        <v>5635251</v>
      </c>
      <c r="C134" s="28">
        <f>B134/1.269</f>
        <v>4440702.127659575</v>
      </c>
      <c r="D134" s="46">
        <v>311512</v>
      </c>
      <c r="E134" s="37">
        <v>1964577</v>
      </c>
      <c r="F134" s="28">
        <v>3359162</v>
      </c>
      <c r="G134" s="28">
        <v>1632</v>
      </c>
      <c r="H134" s="40">
        <v>1</v>
      </c>
      <c r="I134" s="18"/>
    </row>
    <row r="135" spans="1:9" s="6" customFormat="1" ht="11.25">
      <c r="A135" s="27">
        <v>2000</v>
      </c>
      <c r="B135" s="28">
        <v>3905096</v>
      </c>
      <c r="C135" s="28">
        <f>B135/1.269</f>
        <v>3077301.812450749</v>
      </c>
      <c r="D135" s="46">
        <v>220462</v>
      </c>
      <c r="E135" s="37">
        <v>2332828</v>
      </c>
      <c r="F135" s="28">
        <v>1351806</v>
      </c>
      <c r="G135" s="31">
        <v>945</v>
      </c>
      <c r="H135" s="40">
        <v>0</v>
      </c>
      <c r="I135" s="18"/>
    </row>
    <row r="136" spans="1:9" s="6" customFormat="1" ht="11.25">
      <c r="A136" s="27">
        <v>2001</v>
      </c>
      <c r="B136" s="28">
        <v>3016595</v>
      </c>
      <c r="C136" s="28">
        <f>B136/1.269</f>
        <v>2377143.4200157607</v>
      </c>
      <c r="D136" s="46">
        <v>154111</v>
      </c>
      <c r="E136" s="37">
        <v>1645575</v>
      </c>
      <c r="F136" s="28">
        <v>1216909</v>
      </c>
      <c r="G136" s="31">
        <v>808</v>
      </c>
      <c r="H136" s="40">
        <v>0</v>
      </c>
      <c r="I136" s="18"/>
    </row>
    <row r="137" spans="1:9" s="6" customFormat="1" ht="11.25">
      <c r="A137" s="27">
        <v>2002</v>
      </c>
      <c r="B137" s="28">
        <v>4262856</v>
      </c>
      <c r="C137" s="28">
        <f>B137/1.269</f>
        <v>3359224.5862884163</v>
      </c>
      <c r="D137" s="46">
        <v>203253</v>
      </c>
      <c r="E137" s="37">
        <v>2165192</v>
      </c>
      <c r="F137" s="28">
        <v>1894411</v>
      </c>
      <c r="G137" s="31">
        <v>795</v>
      </c>
      <c r="H137" s="40">
        <v>0</v>
      </c>
      <c r="I137" s="18"/>
    </row>
    <row r="138" spans="1:9" s="6" customFormat="1" ht="11.25">
      <c r="A138" s="27">
        <v>2003</v>
      </c>
      <c r="B138" s="37" t="s">
        <v>15</v>
      </c>
      <c r="C138" s="37" t="s">
        <v>17</v>
      </c>
      <c r="D138" s="46">
        <v>308464</v>
      </c>
      <c r="E138" s="37">
        <v>2093316</v>
      </c>
      <c r="F138" s="37" t="s">
        <v>11</v>
      </c>
      <c r="G138" s="43" t="s">
        <v>16</v>
      </c>
      <c r="H138" s="49">
        <v>0</v>
      </c>
      <c r="I138" s="18"/>
    </row>
    <row r="139" spans="1:9" s="6" customFormat="1" ht="11.25">
      <c r="A139" s="27">
        <v>2004</v>
      </c>
      <c r="B139" s="37">
        <f>SUM(D139:F139)</f>
        <v>6237962</v>
      </c>
      <c r="C139" s="28">
        <f aca="true" t="shared" si="2" ref="C139:C146">B139/1.269</f>
        <v>4915651.6942474395</v>
      </c>
      <c r="D139" s="46">
        <v>271029</v>
      </c>
      <c r="E139" s="37">
        <v>2060545</v>
      </c>
      <c r="F139" s="50">
        <v>3906388</v>
      </c>
      <c r="G139" s="43">
        <v>695</v>
      </c>
      <c r="H139" s="49">
        <v>1</v>
      </c>
      <c r="I139" s="18"/>
    </row>
    <row r="140" spans="1:9" s="6" customFormat="1" ht="11.25">
      <c r="A140" s="27">
        <v>2005</v>
      </c>
      <c r="B140" s="37">
        <v>6462579</v>
      </c>
      <c r="C140" s="28">
        <f t="shared" si="2"/>
        <v>5092654.846335698</v>
      </c>
      <c r="D140" s="50">
        <v>189899</v>
      </c>
      <c r="E140" s="50">
        <v>2049173</v>
      </c>
      <c r="F140" s="50">
        <v>4223507</v>
      </c>
      <c r="G140" s="43">
        <v>697</v>
      </c>
      <c r="H140" s="49">
        <v>1</v>
      </c>
      <c r="I140" s="18"/>
    </row>
    <row r="141" spans="1:9" s="6" customFormat="1" ht="11.25">
      <c r="A141" s="27">
        <v>2006</v>
      </c>
      <c r="B141" s="37">
        <v>7516944</v>
      </c>
      <c r="C141" s="28">
        <f t="shared" si="2"/>
        <v>5923517.730496454</v>
      </c>
      <c r="D141" s="50">
        <v>270773</v>
      </c>
      <c r="E141" s="50">
        <v>1965377</v>
      </c>
      <c r="F141" s="50">
        <v>5280794</v>
      </c>
      <c r="G141" s="43">
        <v>695</v>
      </c>
      <c r="H141" s="49">
        <v>1</v>
      </c>
      <c r="I141" s="18"/>
    </row>
    <row r="142" spans="1:9" s="6" customFormat="1" ht="11.25">
      <c r="A142" s="27">
        <v>2007</v>
      </c>
      <c r="B142" s="37">
        <v>8487765</v>
      </c>
      <c r="C142" s="28">
        <f t="shared" si="2"/>
        <v>6688546.099290781</v>
      </c>
      <c r="D142" s="50">
        <v>209608</v>
      </c>
      <c r="E142" s="50">
        <v>2307052</v>
      </c>
      <c r="F142" s="50">
        <v>5971105</v>
      </c>
      <c r="G142" s="43">
        <v>845</v>
      </c>
      <c r="H142" s="49">
        <v>0</v>
      </c>
      <c r="I142" s="18"/>
    </row>
    <row r="143" spans="1:9" s="6" customFormat="1" ht="11.25">
      <c r="A143" s="27">
        <v>2008</v>
      </c>
      <c r="B143" s="37">
        <v>7997118</v>
      </c>
      <c r="C143" s="28">
        <f t="shared" si="2"/>
        <v>6301905.437352247</v>
      </c>
      <c r="D143" s="50">
        <v>235899</v>
      </c>
      <c r="E143" s="50">
        <v>2316715</v>
      </c>
      <c r="F143" s="50">
        <v>5444504</v>
      </c>
      <c r="G143" s="43">
        <v>801</v>
      </c>
      <c r="H143" s="49">
        <v>1</v>
      </c>
      <c r="I143" s="18"/>
    </row>
    <row r="144" spans="1:9" s="6" customFormat="1" ht="11.25">
      <c r="A144" s="27">
        <v>2009</v>
      </c>
      <c r="B144" s="37">
        <v>6819330</v>
      </c>
      <c r="C144" s="28">
        <f t="shared" si="2"/>
        <v>5373782.505910166</v>
      </c>
      <c r="D144" s="50">
        <v>171720</v>
      </c>
      <c r="E144" s="50">
        <v>2771298</v>
      </c>
      <c r="F144" s="50">
        <v>3876312</v>
      </c>
      <c r="G144" s="43">
        <v>727</v>
      </c>
      <c r="H144" s="49">
        <v>0</v>
      </c>
      <c r="I144" s="18"/>
    </row>
    <row r="145" spans="1:9" s="6" customFormat="1" ht="11.25">
      <c r="A145" s="27">
        <v>2010</v>
      </c>
      <c r="B145" s="37">
        <f>SUM(D145:F145)</f>
        <v>7135727</v>
      </c>
      <c r="C145" s="28">
        <f t="shared" si="2"/>
        <v>5623110.323089047</v>
      </c>
      <c r="D145" s="50">
        <v>207299</v>
      </c>
      <c r="E145" s="50">
        <v>3027215</v>
      </c>
      <c r="F145" s="50">
        <v>3901213</v>
      </c>
      <c r="G145" s="43">
        <v>788</v>
      </c>
      <c r="H145" s="49">
        <v>0</v>
      </c>
      <c r="I145" s="18"/>
    </row>
    <row r="146" spans="1:9" s="6" customFormat="1" ht="11.25">
      <c r="A146" s="27">
        <v>2011</v>
      </c>
      <c r="B146" s="28">
        <f>SUM(D146:F146)</f>
        <v>8192649</v>
      </c>
      <c r="C146" s="28">
        <f t="shared" si="2"/>
        <v>6455988.179669031</v>
      </c>
      <c r="D146" s="28">
        <v>166383</v>
      </c>
      <c r="E146" s="54">
        <v>3957240</v>
      </c>
      <c r="F146" s="33">
        <v>4069026</v>
      </c>
      <c r="G146" s="56">
        <v>912</v>
      </c>
      <c r="H146" s="49">
        <v>0</v>
      </c>
      <c r="I146" s="18"/>
    </row>
    <row r="147" spans="1:9" s="6" customFormat="1" ht="11.25">
      <c r="A147" s="42">
        <v>2012</v>
      </c>
      <c r="B147" s="44">
        <f>SUM(D147:F147)</f>
        <v>9636631</v>
      </c>
      <c r="C147" s="44">
        <f>B147/1.269</f>
        <v>7593877.856579985</v>
      </c>
      <c r="D147" s="44">
        <v>114387</v>
      </c>
      <c r="E147" s="55">
        <v>5517156</v>
      </c>
      <c r="F147" s="52">
        <v>4005088</v>
      </c>
      <c r="G147" s="53">
        <v>1083</v>
      </c>
      <c r="H147" s="51">
        <v>0</v>
      </c>
      <c r="I147" s="18"/>
    </row>
    <row r="148" spans="1:9" ht="12.75">
      <c r="A148" s="6"/>
      <c r="I148" s="19"/>
    </row>
    <row r="149" spans="1:8" s="24" customFormat="1" ht="15">
      <c r="A149" s="22"/>
      <c r="B149" s="23"/>
      <c r="H149" s="25" t="s">
        <v>19</v>
      </c>
    </row>
    <row r="150" spans="1:2" s="24" customFormat="1" ht="15">
      <c r="A150" s="26"/>
      <c r="B150" s="23"/>
    </row>
    <row r="151" ht="12.75">
      <c r="A151" s="41" t="s">
        <v>13</v>
      </c>
    </row>
    <row r="152" ht="12.75">
      <c r="A152" s="1" t="s">
        <v>14</v>
      </c>
    </row>
  </sheetData>
  <sheetProtection/>
  <mergeCells count="1">
    <mergeCell ref="A1:H1"/>
  </mergeCells>
  <printOptions horizontalCentered="1"/>
  <pageMargins left="0.7" right="0.7" top="1.25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2012-12-28T16:24:22Z</cp:lastPrinted>
  <dcterms:created xsi:type="dcterms:W3CDTF">2002-10-10T17:57:40Z</dcterms:created>
  <dcterms:modified xsi:type="dcterms:W3CDTF">2013-08-08T17:07:50Z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1619826706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