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10785" activeTab="0"/>
  </bookViews>
  <sheets>
    <sheet name="Bituminous Historical Summary" sheetId="1" r:id="rId1"/>
  </sheets>
  <definedNames>
    <definedName name="_xlnm.Print_Titles" localSheetId="0">'Bituminous Historical Summary'!$3:$4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<sst xmlns="http://schemas.openxmlformats.org/spreadsheetml/2006/main" count="20" uniqueCount="19">
  <si>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</si>
  <si>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</si>
  <si>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</si>
  <si>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</si>
  <si>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</si>
  <si>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</si>
  <si>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</si>
  <si>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</si>
  <si>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</si>
  <si>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</si>
  <si>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</si>
  <si>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</si>
  <si>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</si>
  <si>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</si>
  <si>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 xml:space="preserve"> *Production reported in cubic yards calculated using 1,800 tons per acre-foot or 1.116 tons per cubic yard.</t>
  </si>
  <si>
    <t>BITUMINOUS COAL MINING ACTIVITIES 1877 to 2019 - HISTORICAL SUMMARY</t>
  </si>
  <si>
    <r>
      <t xml:space="preserve">Total tons mined from 1877 through 2019:  </t>
    </r>
    <r>
      <rPr>
        <b/>
        <i/>
        <sz val="12"/>
        <color indexed="53"/>
        <rFont val="Arial"/>
        <family val="2"/>
      </rPr>
      <t>12,114,015,729</t>
    </r>
  </si>
  <si>
    <r>
      <t xml:space="preserve">Total cubic yards mined from 1877 through 2019:  </t>
    </r>
    <r>
      <rPr>
        <b/>
        <i/>
        <sz val="12"/>
        <color indexed="53"/>
        <rFont val="Arial"/>
        <family val="2"/>
      </rPr>
      <t>10,854,852,804</t>
    </r>
  </si>
  <si>
    <r>
      <t xml:space="preserve">Total Fatalities from 1877 through 2019:  </t>
    </r>
    <r>
      <rPr>
        <b/>
        <i/>
        <sz val="12"/>
        <color indexed="53"/>
        <rFont val="Arial"/>
        <family val="2"/>
      </rPr>
      <t>20,403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</si>
</sst>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zoomScale="90" zoomScaleNormal="90" zoomScalePageLayoutView="0" workbookViewId="0" topLeftCell="A1">
      <selection activeCell="A157" sqref="A157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8">
      <c r="A1" s="44" t="s">
        <v>15</v>
      </c>
      <c r="B1" s="44"/>
      <c r="C1" s="44"/>
      <c r="D1" s="44"/>
      <c r="E1" s="44"/>
      <c r="F1" s="44"/>
      <c r="G1" s="44"/>
      <c r="H1" s="44"/>
    </row>
    <row r="3" spans="2:6" s="16" customFormat="1" ht="12.75">
      <c r="B3" s="23" t="s">
        <v>10</v>
      </c>
      <c r="C3" s="17" t="s">
        <v>9</v>
      </c>
      <c r="D3" s="17" t="s">
        <v>4</v>
      </c>
      <c r="E3" s="17" t="s">
        <v>6</v>
      </c>
      <c r="F3" s="18" t="s">
        <v>13</v>
      </c>
    </row>
    <row r="4" spans="1:8" s="3" customFormat="1" ht="12.75" customHeight="1">
      <c r="A4" s="2" t="s">
        <v>0</v>
      </c>
      <c r="B4" s="6" t="s">
        <v>3</v>
      </c>
      <c r="C4" s="6" t="s">
        <v>7</v>
      </c>
      <c r="D4" s="2" t="s">
        <v>5</v>
      </c>
      <c r="E4" s="2" t="s">
        <v>11</v>
      </c>
      <c r="F4" s="2" t="s">
        <v>3</v>
      </c>
      <c r="G4" s="6" t="s">
        <v>1</v>
      </c>
      <c r="H4" s="6" t="s">
        <v>2</v>
      </c>
    </row>
    <row r="5" spans="1:9" ht="12.75">
      <c r="A5" s="36">
        <v>1877</v>
      </c>
      <c r="B5" s="37">
        <v>1305932</v>
      </c>
      <c r="C5" s="37">
        <f>B5/1.116</f>
        <v>1170189.964157706</v>
      </c>
      <c r="D5" s="38"/>
      <c r="E5" s="39"/>
      <c r="F5" s="39"/>
      <c r="G5" s="37">
        <v>16627</v>
      </c>
      <c r="H5" s="39">
        <v>13</v>
      </c>
      <c r="I5" s="4"/>
    </row>
    <row r="6" spans="1:9" ht="12.75">
      <c r="A6" s="7">
        <v>1878</v>
      </c>
      <c r="B6" s="8">
        <v>12500741</v>
      </c>
      <c r="C6" s="8">
        <f aca="true" t="shared" si="0" ref="C6:C70">B6/1.116</f>
        <v>11201380.82437276</v>
      </c>
      <c r="D6" s="9"/>
      <c r="E6" s="10"/>
      <c r="F6" s="10"/>
      <c r="G6" s="8">
        <v>25787</v>
      </c>
      <c r="H6" s="10">
        <v>48</v>
      </c>
      <c r="I6" s="4"/>
    </row>
    <row r="7" spans="1:9" ht="12.75">
      <c r="A7" s="7">
        <v>1879</v>
      </c>
      <c r="B7" s="8">
        <v>14341369</v>
      </c>
      <c r="C7" s="8">
        <f t="shared" si="0"/>
        <v>12850689.068100357</v>
      </c>
      <c r="D7" s="9"/>
      <c r="E7" s="10"/>
      <c r="F7" s="10"/>
      <c r="G7" s="8">
        <v>27286</v>
      </c>
      <c r="H7" s="10">
        <v>55</v>
      </c>
      <c r="I7" s="4"/>
    </row>
    <row r="8" spans="1:9" ht="12.75">
      <c r="A8" s="7">
        <v>1880</v>
      </c>
      <c r="B8" s="8">
        <v>16564440</v>
      </c>
      <c r="C8" s="8">
        <f t="shared" si="0"/>
        <v>14842688.172043009</v>
      </c>
      <c r="D8" s="9"/>
      <c r="E8" s="10"/>
      <c r="F8" s="10"/>
      <c r="G8" s="8">
        <v>33391</v>
      </c>
      <c r="H8" s="10">
        <v>48</v>
      </c>
      <c r="I8" s="4"/>
    </row>
    <row r="9" spans="1:9" ht="12.75">
      <c r="A9" s="7">
        <v>1881</v>
      </c>
      <c r="B9" s="8">
        <v>15916123</v>
      </c>
      <c r="C9" s="8">
        <f t="shared" si="0"/>
        <v>14261758.960573476</v>
      </c>
      <c r="D9" s="9"/>
      <c r="E9" s="10"/>
      <c r="F9" s="10"/>
      <c r="G9" s="8">
        <v>35530</v>
      </c>
      <c r="H9" s="10">
        <v>57</v>
      </c>
      <c r="I9" s="4"/>
    </row>
    <row r="10" spans="1:9" ht="12.75">
      <c r="A10" s="7">
        <v>1882</v>
      </c>
      <c r="B10" s="8">
        <v>20694110</v>
      </c>
      <c r="C10" s="8">
        <f t="shared" si="0"/>
        <v>18543109.318996415</v>
      </c>
      <c r="D10" s="9"/>
      <c r="E10" s="10"/>
      <c r="F10" s="10"/>
      <c r="G10" s="8">
        <v>42393</v>
      </c>
      <c r="H10" s="10">
        <v>94</v>
      </c>
      <c r="I10" s="4"/>
    </row>
    <row r="11" spans="1:9" ht="12.75">
      <c r="A11" s="7">
        <v>1883</v>
      </c>
      <c r="B11" s="8">
        <v>18729817</v>
      </c>
      <c r="C11" s="8">
        <f t="shared" si="0"/>
        <v>16782990.143369175</v>
      </c>
      <c r="D11" s="9"/>
      <c r="E11" s="10"/>
      <c r="F11" s="10"/>
      <c r="G11" s="8">
        <v>35091</v>
      </c>
      <c r="H11" s="10">
        <v>54</v>
      </c>
      <c r="I11" s="4"/>
    </row>
    <row r="12" spans="1:9" ht="12.75">
      <c r="A12" s="7">
        <v>1884</v>
      </c>
      <c r="B12" s="8">
        <v>20553090</v>
      </c>
      <c r="C12" s="8">
        <f t="shared" si="0"/>
        <v>18416747.311827954</v>
      </c>
      <c r="D12" s="9"/>
      <c r="E12" s="10"/>
      <c r="F12" s="10"/>
      <c r="G12" s="8">
        <v>39904</v>
      </c>
      <c r="H12" s="10">
        <v>105</v>
      </c>
      <c r="I12" s="4"/>
    </row>
    <row r="13" spans="1:9" ht="12.75">
      <c r="A13" s="7">
        <v>1885</v>
      </c>
      <c r="B13" s="8">
        <v>23413692</v>
      </c>
      <c r="C13" s="8">
        <f t="shared" si="0"/>
        <v>20980010.75268817</v>
      </c>
      <c r="D13" s="9"/>
      <c r="E13" s="10"/>
      <c r="F13" s="10"/>
      <c r="G13" s="8">
        <v>44145</v>
      </c>
      <c r="H13" s="10">
        <v>83</v>
      </c>
      <c r="I13" s="4"/>
    </row>
    <row r="14" spans="1:9" ht="12.75">
      <c r="A14" s="7">
        <v>1886</v>
      </c>
      <c r="B14" s="8">
        <v>27107173</v>
      </c>
      <c r="C14" s="8">
        <f t="shared" si="0"/>
        <v>24289581.541218635</v>
      </c>
      <c r="D14" s="9"/>
      <c r="E14" s="10"/>
      <c r="F14" s="10"/>
      <c r="G14" s="8">
        <v>52364</v>
      </c>
      <c r="H14" s="10">
        <v>74</v>
      </c>
      <c r="I14" s="4"/>
    </row>
    <row r="15" spans="1:9" ht="12.75">
      <c r="A15" s="7">
        <v>1887</v>
      </c>
      <c r="B15" s="8">
        <v>29966855</v>
      </c>
      <c r="C15" s="8">
        <f t="shared" si="0"/>
        <v>26852020.609318994</v>
      </c>
      <c r="D15" s="9"/>
      <c r="E15" s="10"/>
      <c r="F15" s="10"/>
      <c r="G15" s="8">
        <v>57868</v>
      </c>
      <c r="H15" s="10">
        <v>84</v>
      </c>
      <c r="I15" s="4"/>
    </row>
    <row r="16" spans="1:9" ht="12.75">
      <c r="A16" s="7">
        <v>1888</v>
      </c>
      <c r="B16" s="8">
        <v>33772286</v>
      </c>
      <c r="C16" s="8">
        <f t="shared" si="0"/>
        <v>30261905.017921146</v>
      </c>
      <c r="D16" s="9"/>
      <c r="E16" s="10"/>
      <c r="F16" s="10"/>
      <c r="G16" s="8">
        <v>61565</v>
      </c>
      <c r="H16" s="10">
        <v>90</v>
      </c>
      <c r="I16" s="4"/>
    </row>
    <row r="17" spans="1:9" ht="12.75">
      <c r="A17" s="7">
        <v>1889</v>
      </c>
      <c r="B17" s="8">
        <v>34625054</v>
      </c>
      <c r="C17" s="8">
        <f t="shared" si="0"/>
        <v>31026034.05017921</v>
      </c>
      <c r="D17" s="9"/>
      <c r="E17" s="10"/>
      <c r="F17" s="10"/>
      <c r="G17" s="8">
        <v>62084</v>
      </c>
      <c r="H17" s="10">
        <v>105</v>
      </c>
      <c r="I17" s="4"/>
    </row>
    <row r="18" spans="1:9" ht="12.75">
      <c r="A18" s="7">
        <v>1890</v>
      </c>
      <c r="B18" s="8">
        <v>40884103</v>
      </c>
      <c r="C18" s="8">
        <f t="shared" si="0"/>
        <v>36634500.896057345</v>
      </c>
      <c r="D18" s="9"/>
      <c r="E18" s="10"/>
      <c r="F18" s="10"/>
      <c r="G18" s="8">
        <v>67383</v>
      </c>
      <c r="H18" s="10">
        <v>146</v>
      </c>
      <c r="I18" s="4"/>
    </row>
    <row r="19" spans="1:9" ht="12.75">
      <c r="A19" s="7">
        <v>1891</v>
      </c>
      <c r="B19" s="8">
        <v>41805642</v>
      </c>
      <c r="C19" s="8">
        <f t="shared" si="0"/>
        <v>37460252.68817204</v>
      </c>
      <c r="D19" s="9"/>
      <c r="E19" s="10"/>
      <c r="F19" s="10"/>
      <c r="G19" s="8">
        <v>74135</v>
      </c>
      <c r="H19" s="10">
        <v>237</v>
      </c>
      <c r="I19" s="4"/>
    </row>
    <row r="20" spans="1:9" ht="12.75">
      <c r="A20" s="7">
        <v>1892</v>
      </c>
      <c r="B20" s="8">
        <v>46581575</v>
      </c>
      <c r="C20" s="8">
        <f t="shared" si="0"/>
        <v>41739762.54480287</v>
      </c>
      <c r="D20" s="9"/>
      <c r="E20" s="10"/>
      <c r="F20" s="10"/>
      <c r="G20" s="8">
        <v>78805</v>
      </c>
      <c r="H20" s="10">
        <v>134</v>
      </c>
      <c r="I20" s="4"/>
    </row>
    <row r="21" spans="1:9" ht="12.75">
      <c r="A21" s="7">
        <v>1893</v>
      </c>
      <c r="B21" s="8">
        <v>43421898</v>
      </c>
      <c r="C21" s="8">
        <f t="shared" si="0"/>
        <v>38908510.75268817</v>
      </c>
      <c r="D21" s="9"/>
      <c r="E21" s="10"/>
      <c r="F21" s="10"/>
      <c r="G21" s="8">
        <v>81872</v>
      </c>
      <c r="H21" s="10">
        <v>131</v>
      </c>
      <c r="I21" s="4"/>
    </row>
    <row r="22" spans="1:9" ht="12.75">
      <c r="A22" s="7">
        <v>1894</v>
      </c>
      <c r="B22" s="8">
        <v>39800210</v>
      </c>
      <c r="C22" s="8">
        <f t="shared" si="0"/>
        <v>35663270.609318994</v>
      </c>
      <c r="D22" s="9"/>
      <c r="E22" s="10"/>
      <c r="F22" s="10"/>
      <c r="G22" s="8">
        <v>86118</v>
      </c>
      <c r="H22" s="10">
        <v>123</v>
      </c>
      <c r="I22" s="4"/>
    </row>
    <row r="23" spans="1:9" ht="12.75">
      <c r="A23" s="7">
        <v>1895</v>
      </c>
      <c r="B23" s="8">
        <v>51818112</v>
      </c>
      <c r="C23" s="8">
        <f t="shared" si="0"/>
        <v>46431999.99999999</v>
      </c>
      <c r="D23" s="9"/>
      <c r="E23" s="10"/>
      <c r="F23" s="10"/>
      <c r="G23" s="8">
        <v>84976</v>
      </c>
      <c r="H23" s="10">
        <v>156</v>
      </c>
      <c r="I23" s="4"/>
    </row>
    <row r="24" spans="1:9" ht="12.75">
      <c r="A24" s="7">
        <v>1896</v>
      </c>
      <c r="B24" s="8">
        <v>50284692</v>
      </c>
      <c r="C24" s="8">
        <f t="shared" si="0"/>
        <v>45057967.74193548</v>
      </c>
      <c r="D24" s="9"/>
      <c r="E24" s="10"/>
      <c r="F24" s="10"/>
      <c r="G24" s="8">
        <v>83801</v>
      </c>
      <c r="H24" s="10">
        <v>180</v>
      </c>
      <c r="I24" s="4"/>
    </row>
    <row r="25" spans="1:9" ht="12.75">
      <c r="A25" s="7">
        <v>1897</v>
      </c>
      <c r="B25" s="8">
        <v>54625272</v>
      </c>
      <c r="C25" s="8">
        <f t="shared" si="0"/>
        <v>48947376.344086014</v>
      </c>
      <c r="D25" s="9"/>
      <c r="E25" s="10"/>
      <c r="F25" s="10"/>
      <c r="G25" s="8">
        <v>86553</v>
      </c>
      <c r="H25" s="10">
        <v>150</v>
      </c>
      <c r="I25" s="4"/>
    </row>
    <row r="26" spans="1:9" ht="12.75">
      <c r="A26" s="7">
        <v>1898</v>
      </c>
      <c r="B26" s="8">
        <v>64247665</v>
      </c>
      <c r="C26" s="8">
        <f t="shared" si="0"/>
        <v>57569592.29390681</v>
      </c>
      <c r="D26" s="9"/>
      <c r="E26" s="10"/>
      <c r="F26" s="10"/>
      <c r="G26" s="8">
        <v>87803</v>
      </c>
      <c r="H26" s="10">
        <v>200</v>
      </c>
      <c r="I26" s="4"/>
    </row>
    <row r="27" spans="1:9" ht="12.75">
      <c r="A27" s="7">
        <v>1899</v>
      </c>
      <c r="B27" s="8">
        <v>73066945</v>
      </c>
      <c r="C27" s="8">
        <f t="shared" si="0"/>
        <v>65472172.939068094</v>
      </c>
      <c r="D27" s="9"/>
      <c r="E27" s="10"/>
      <c r="F27" s="10"/>
      <c r="G27" s="8">
        <v>91505</v>
      </c>
      <c r="H27" s="10">
        <v>258</v>
      </c>
      <c r="I27" s="4"/>
    </row>
    <row r="28" spans="1:9" ht="12.75">
      <c r="A28" s="7">
        <v>1900</v>
      </c>
      <c r="B28" s="8">
        <v>79318362</v>
      </c>
      <c r="C28" s="8">
        <f t="shared" si="0"/>
        <v>71073801.0752688</v>
      </c>
      <c r="D28" s="9"/>
      <c r="E28" s="10"/>
      <c r="F28" s="10"/>
      <c r="G28" s="8">
        <v>108735</v>
      </c>
      <c r="H28" s="10">
        <v>265</v>
      </c>
      <c r="I28" s="4"/>
    </row>
    <row r="29" spans="1:9" ht="12.75">
      <c r="A29" s="7">
        <v>1901</v>
      </c>
      <c r="B29" s="8">
        <v>80914236</v>
      </c>
      <c r="C29" s="8">
        <f t="shared" si="0"/>
        <v>72503795.69892472</v>
      </c>
      <c r="D29" s="9"/>
      <c r="E29" s="10"/>
      <c r="F29" s="10"/>
      <c r="G29" s="8">
        <v>117501</v>
      </c>
      <c r="H29" s="10">
        <v>301</v>
      </c>
      <c r="I29" s="4"/>
    </row>
    <row r="30" spans="1:9" ht="12.75">
      <c r="A30" s="7">
        <v>1902</v>
      </c>
      <c r="B30" s="8">
        <v>98529122</v>
      </c>
      <c r="C30" s="8">
        <f t="shared" si="0"/>
        <v>88287743.72759856</v>
      </c>
      <c r="D30" s="9"/>
      <c r="E30" s="10"/>
      <c r="F30" s="10"/>
      <c r="G30" s="8">
        <v>135611</v>
      </c>
      <c r="H30" s="10">
        <v>456</v>
      </c>
      <c r="I30" s="4"/>
    </row>
    <row r="31" spans="1:9" ht="12.75">
      <c r="A31" s="7">
        <v>1903</v>
      </c>
      <c r="B31" s="8">
        <v>103713982</v>
      </c>
      <c r="C31" s="8">
        <f t="shared" si="0"/>
        <v>92933675.62724014</v>
      </c>
      <c r="D31" s="9"/>
      <c r="E31" s="10"/>
      <c r="F31" s="10"/>
      <c r="G31" s="8">
        <v>151745</v>
      </c>
      <c r="H31" s="10">
        <v>402</v>
      </c>
      <c r="I31" s="4"/>
    </row>
    <row r="32" spans="1:9" ht="12.75">
      <c r="A32" s="7">
        <v>1904</v>
      </c>
      <c r="B32" s="8">
        <v>99600167</v>
      </c>
      <c r="C32" s="8">
        <f t="shared" si="0"/>
        <v>89247461.46953404</v>
      </c>
      <c r="D32" s="9"/>
      <c r="E32" s="10"/>
      <c r="F32" s="10"/>
      <c r="G32" s="8">
        <v>155747</v>
      </c>
      <c r="H32" s="10">
        <v>536</v>
      </c>
      <c r="I32" s="4"/>
    </row>
    <row r="33" spans="1:9" ht="12.75">
      <c r="A33" s="7">
        <v>1905</v>
      </c>
      <c r="B33" s="8">
        <v>119361514</v>
      </c>
      <c r="C33" s="8">
        <f t="shared" si="0"/>
        <v>106954761.6487455</v>
      </c>
      <c r="D33" s="9"/>
      <c r="E33" s="10"/>
      <c r="F33" s="10"/>
      <c r="G33" s="8">
        <v>164941</v>
      </c>
      <c r="H33" s="10">
        <v>479</v>
      </c>
      <c r="I33" s="4"/>
    </row>
    <row r="34" spans="1:9" ht="12.75">
      <c r="A34" s="7">
        <v>1906</v>
      </c>
      <c r="B34" s="8">
        <v>129532989</v>
      </c>
      <c r="C34" s="8">
        <f t="shared" si="0"/>
        <v>116068986.55913977</v>
      </c>
      <c r="D34" s="9"/>
      <c r="E34" s="10"/>
      <c r="F34" s="10"/>
      <c r="G34" s="8">
        <v>172928</v>
      </c>
      <c r="H34" s="10">
        <v>477</v>
      </c>
      <c r="I34" s="4"/>
    </row>
    <row r="35" spans="1:9" ht="12.75">
      <c r="A35" s="7">
        <v>1907</v>
      </c>
      <c r="B35" s="8">
        <v>149559047</v>
      </c>
      <c r="C35" s="8">
        <f t="shared" si="0"/>
        <v>134013482.97491038</v>
      </c>
      <c r="D35" s="9"/>
      <c r="E35" s="10"/>
      <c r="F35" s="10"/>
      <c r="G35" s="8">
        <v>183121</v>
      </c>
      <c r="H35" s="10">
        <v>806</v>
      </c>
      <c r="I35" s="4"/>
    </row>
    <row r="36" spans="1:9" ht="12.75">
      <c r="A36" s="7">
        <v>1908</v>
      </c>
      <c r="B36" s="8">
        <v>114937375</v>
      </c>
      <c r="C36" s="8">
        <f t="shared" si="0"/>
        <v>102990479.390681</v>
      </c>
      <c r="D36" s="9"/>
      <c r="E36" s="10"/>
      <c r="F36" s="10"/>
      <c r="G36" s="8">
        <v>181840</v>
      </c>
      <c r="H36" s="10">
        <v>572</v>
      </c>
      <c r="I36" s="4"/>
    </row>
    <row r="37" spans="1:9" ht="12.75">
      <c r="A37" s="7">
        <v>1909</v>
      </c>
      <c r="B37" s="8">
        <v>136205695</v>
      </c>
      <c r="C37" s="8">
        <f t="shared" si="0"/>
        <v>122048113.79928315</v>
      </c>
      <c r="D37" s="9"/>
      <c r="E37" s="10"/>
      <c r="F37" s="10"/>
      <c r="G37" s="8">
        <v>185921</v>
      </c>
      <c r="H37" s="10">
        <v>506</v>
      </c>
      <c r="I37" s="4"/>
    </row>
    <row r="38" spans="1:9" ht="12.75">
      <c r="A38" s="7">
        <v>1910</v>
      </c>
      <c r="B38" s="8">
        <v>148770858</v>
      </c>
      <c r="C38" s="8">
        <f t="shared" si="0"/>
        <v>133307220.43010752</v>
      </c>
      <c r="D38" s="9"/>
      <c r="E38" s="10"/>
      <c r="F38" s="10"/>
      <c r="G38" s="8">
        <v>193488</v>
      </c>
      <c r="H38" s="10">
        <v>539</v>
      </c>
      <c r="I38" s="4"/>
    </row>
    <row r="39" spans="1:9" ht="12.75">
      <c r="A39" s="7">
        <v>1911</v>
      </c>
      <c r="B39" s="8">
        <v>142189329</v>
      </c>
      <c r="C39" s="8">
        <f t="shared" si="0"/>
        <v>127409793.01075268</v>
      </c>
      <c r="D39" s="9"/>
      <c r="E39" s="9"/>
      <c r="F39" s="9"/>
      <c r="G39" s="8">
        <v>182653</v>
      </c>
      <c r="H39" s="10">
        <v>515</v>
      </c>
      <c r="I39" s="4"/>
    </row>
    <row r="40" spans="1:9" ht="12.75">
      <c r="A40" s="7">
        <v>1912</v>
      </c>
      <c r="B40" s="8">
        <v>160830492</v>
      </c>
      <c r="C40" s="8">
        <f t="shared" si="0"/>
        <v>144113344.08602148</v>
      </c>
      <c r="D40" s="9"/>
      <c r="E40" s="9"/>
      <c r="F40" s="9"/>
      <c r="G40" s="8">
        <v>182642</v>
      </c>
      <c r="H40" s="10">
        <v>446</v>
      </c>
      <c r="I40" s="4"/>
    </row>
    <row r="41" spans="1:9" ht="12.75">
      <c r="A41" s="7">
        <v>1913</v>
      </c>
      <c r="B41" s="8">
        <v>172965659</v>
      </c>
      <c r="C41" s="8">
        <f t="shared" si="0"/>
        <v>154987149.64157704</v>
      </c>
      <c r="D41" s="10"/>
      <c r="E41" s="8"/>
      <c r="F41" s="8"/>
      <c r="G41" s="8">
        <v>189909</v>
      </c>
      <c r="H41" s="10">
        <v>611</v>
      </c>
      <c r="I41" s="4"/>
    </row>
    <row r="42" spans="1:9" ht="12.75">
      <c r="A42" s="7">
        <v>1914</v>
      </c>
      <c r="B42" s="8">
        <v>145884530</v>
      </c>
      <c r="C42" s="8">
        <f t="shared" si="0"/>
        <v>130720905.01792113</v>
      </c>
      <c r="D42" s="10"/>
      <c r="E42" s="8"/>
      <c r="F42" s="8"/>
      <c r="G42" s="8">
        <v>196038</v>
      </c>
      <c r="H42" s="10">
        <v>413</v>
      </c>
      <c r="I42" s="4"/>
    </row>
    <row r="43" spans="1:9" ht="12.75">
      <c r="A43" s="7">
        <v>1915</v>
      </c>
      <c r="B43" s="8">
        <v>157420068</v>
      </c>
      <c r="C43" s="8">
        <f t="shared" si="0"/>
        <v>141057408.60215053</v>
      </c>
      <c r="D43" s="10"/>
      <c r="E43" s="8"/>
      <c r="F43" s="8"/>
      <c r="G43" s="8">
        <v>187734</v>
      </c>
      <c r="H43" s="10">
        <v>442</v>
      </c>
      <c r="I43" s="4"/>
    </row>
    <row r="44" spans="1:9" ht="12.75">
      <c r="A44" s="7">
        <v>1916</v>
      </c>
      <c r="B44" s="8">
        <v>169123814</v>
      </c>
      <c r="C44" s="8">
        <f t="shared" si="0"/>
        <v>151544636.20071682</v>
      </c>
      <c r="D44" s="10"/>
      <c r="E44" s="8"/>
      <c r="F44" s="8"/>
      <c r="G44" s="8">
        <v>174304</v>
      </c>
      <c r="H44" s="10">
        <v>436</v>
      </c>
      <c r="I44" s="4"/>
    </row>
    <row r="45" spans="1:9" ht="12.75">
      <c r="A45" s="7">
        <v>1917</v>
      </c>
      <c r="B45" s="8">
        <v>171074411</v>
      </c>
      <c r="C45" s="8">
        <f t="shared" si="0"/>
        <v>153292482.97491038</v>
      </c>
      <c r="D45" s="10"/>
      <c r="E45" s="8"/>
      <c r="F45" s="8"/>
      <c r="G45" s="8">
        <v>186586</v>
      </c>
      <c r="H45" s="10">
        <v>494</v>
      </c>
      <c r="I45" s="4"/>
    </row>
    <row r="46" spans="1:9" ht="12.75">
      <c r="A46" s="7">
        <v>1918</v>
      </c>
      <c r="B46" s="8">
        <v>177217294</v>
      </c>
      <c r="C46" s="8">
        <f t="shared" si="0"/>
        <v>158796858.42293906</v>
      </c>
      <c r="D46" s="10"/>
      <c r="E46" s="8"/>
      <c r="F46" s="8"/>
      <c r="G46" s="8">
        <v>181678</v>
      </c>
      <c r="H46" s="21">
        <v>494</v>
      </c>
      <c r="I46" s="4"/>
    </row>
    <row r="47" spans="1:9" ht="12.75">
      <c r="A47" s="7">
        <v>1919</v>
      </c>
      <c r="B47" s="8">
        <v>147085781</v>
      </c>
      <c r="C47" s="8">
        <f t="shared" si="0"/>
        <v>131797294.80286737</v>
      </c>
      <c r="D47" s="11"/>
      <c r="E47" s="12"/>
      <c r="F47" s="12"/>
      <c r="G47" s="40">
        <v>180831</v>
      </c>
      <c r="H47" s="21">
        <v>401</v>
      </c>
      <c r="I47" s="4"/>
    </row>
    <row r="48" spans="1:9" ht="12.75">
      <c r="A48" s="7">
        <v>1920</v>
      </c>
      <c r="B48" s="8">
        <v>166929002</v>
      </c>
      <c r="C48" s="8">
        <f t="shared" si="0"/>
        <v>149577958.781362</v>
      </c>
      <c r="D48" s="12"/>
      <c r="E48" s="12"/>
      <c r="F48" s="12"/>
      <c r="G48" s="13">
        <v>184168</v>
      </c>
      <c r="H48" s="21">
        <v>424</v>
      </c>
      <c r="I48" s="4"/>
    </row>
    <row r="49" spans="1:9" ht="12.75">
      <c r="A49" s="7">
        <v>1921</v>
      </c>
      <c r="B49" s="8">
        <v>114447134</v>
      </c>
      <c r="C49" s="8">
        <f t="shared" si="0"/>
        <v>102551195.34050179</v>
      </c>
      <c r="D49" s="12"/>
      <c r="E49" s="12"/>
      <c r="F49" s="12"/>
      <c r="G49" s="13">
        <v>200419</v>
      </c>
      <c r="H49" s="21">
        <v>284</v>
      </c>
      <c r="I49" s="4"/>
    </row>
    <row r="50" spans="1:9" ht="12.75">
      <c r="A50" s="7">
        <v>1922</v>
      </c>
      <c r="B50" s="8">
        <v>108310046</v>
      </c>
      <c r="C50" s="8">
        <f t="shared" si="0"/>
        <v>97052012.54480286</v>
      </c>
      <c r="D50" s="12"/>
      <c r="E50" s="12"/>
      <c r="F50" s="12"/>
      <c r="G50" s="13">
        <v>194630</v>
      </c>
      <c r="H50" s="21">
        <v>424</v>
      </c>
      <c r="I50" s="4"/>
    </row>
    <row r="51" spans="1:9" ht="12.75">
      <c r="A51" s="7">
        <v>1923</v>
      </c>
      <c r="B51" s="8">
        <v>169181137</v>
      </c>
      <c r="C51" s="8">
        <f t="shared" si="0"/>
        <v>151596000.89605734</v>
      </c>
      <c r="D51" s="12"/>
      <c r="E51" s="12"/>
      <c r="F51" s="12"/>
      <c r="G51" s="13">
        <v>200538</v>
      </c>
      <c r="H51" s="21">
        <v>401</v>
      </c>
      <c r="I51" s="4"/>
    </row>
    <row r="52" spans="1:9" ht="12.75">
      <c r="A52" s="7">
        <v>1924</v>
      </c>
      <c r="B52" s="8">
        <v>128751028</v>
      </c>
      <c r="C52" s="8">
        <f t="shared" si="0"/>
        <v>115368304.6594982</v>
      </c>
      <c r="D52" s="12"/>
      <c r="E52" s="12"/>
      <c r="F52" s="12"/>
      <c r="G52" s="13">
        <v>174469</v>
      </c>
      <c r="H52" s="21">
        <v>345</v>
      </c>
      <c r="I52" s="4"/>
    </row>
    <row r="53" spans="1:9" ht="12.75">
      <c r="A53" s="7">
        <v>1925</v>
      </c>
      <c r="B53" s="8">
        <v>135266612</v>
      </c>
      <c r="C53" s="8">
        <f t="shared" si="0"/>
        <v>121206641.57706092</v>
      </c>
      <c r="D53" s="12"/>
      <c r="E53" s="12"/>
      <c r="F53" s="12"/>
      <c r="G53" s="13">
        <v>165586</v>
      </c>
      <c r="H53" s="21">
        <v>312</v>
      </c>
      <c r="I53" s="4"/>
    </row>
    <row r="54" spans="1:9" ht="12.75">
      <c r="A54" s="7">
        <v>1926</v>
      </c>
      <c r="B54" s="8">
        <v>151746464</v>
      </c>
      <c r="C54" s="8">
        <f t="shared" si="0"/>
        <v>135973534.0501792</v>
      </c>
      <c r="D54" s="11"/>
      <c r="E54" s="11"/>
      <c r="F54" s="11"/>
      <c r="G54" s="13">
        <v>164782</v>
      </c>
      <c r="H54" s="21">
        <v>421</v>
      </c>
      <c r="I54" s="4"/>
    </row>
    <row r="55" spans="1:9" ht="12.75">
      <c r="A55" s="7">
        <v>1927</v>
      </c>
      <c r="B55" s="8">
        <v>131644922</v>
      </c>
      <c r="C55" s="8">
        <f t="shared" si="0"/>
        <v>117961399.64157705</v>
      </c>
      <c r="D55" s="11"/>
      <c r="E55" s="11"/>
      <c r="F55" s="11"/>
      <c r="G55" s="13">
        <v>158204</v>
      </c>
      <c r="H55" s="21">
        <v>355</v>
      </c>
      <c r="I55" s="4"/>
    </row>
    <row r="56" spans="1:9" ht="12.75">
      <c r="A56" s="7">
        <v>1928</v>
      </c>
      <c r="B56" s="8">
        <v>129846153</v>
      </c>
      <c r="C56" s="8">
        <f t="shared" si="0"/>
        <v>116349599.46236558</v>
      </c>
      <c r="D56" s="11"/>
      <c r="E56" s="11"/>
      <c r="F56" s="11"/>
      <c r="G56" s="13">
        <v>137944</v>
      </c>
      <c r="H56" s="21">
        <v>508</v>
      </c>
      <c r="I56" s="4"/>
    </row>
    <row r="57" spans="1:9" ht="12.75">
      <c r="A57" s="7">
        <v>1929</v>
      </c>
      <c r="B57" s="8">
        <v>142351359</v>
      </c>
      <c r="C57" s="8">
        <f t="shared" si="0"/>
        <v>127554981.18279569</v>
      </c>
      <c r="D57" s="11"/>
      <c r="E57" s="11"/>
      <c r="F57" s="11"/>
      <c r="G57" s="13">
        <v>135272</v>
      </c>
      <c r="H57" s="21">
        <v>378</v>
      </c>
      <c r="I57" s="4"/>
    </row>
    <row r="58" spans="1:9" ht="12.75">
      <c r="A58" s="7">
        <v>1930</v>
      </c>
      <c r="B58" s="8">
        <v>123417850</v>
      </c>
      <c r="C58" s="8">
        <f t="shared" si="0"/>
        <v>110589471.32616487</v>
      </c>
      <c r="D58" s="11"/>
      <c r="E58" s="11"/>
      <c r="F58" s="11"/>
      <c r="G58" s="13">
        <v>133703</v>
      </c>
      <c r="H58" s="21">
        <v>296</v>
      </c>
      <c r="I58" s="4"/>
    </row>
    <row r="59" spans="1:9" ht="12.75">
      <c r="A59" s="7">
        <v>1931</v>
      </c>
      <c r="B59" s="8">
        <v>96844250</v>
      </c>
      <c r="C59" s="8">
        <f t="shared" si="0"/>
        <v>86778001.79211469</v>
      </c>
      <c r="D59" s="11"/>
      <c r="E59" s="11"/>
      <c r="F59" s="11"/>
      <c r="G59" s="13">
        <v>119265</v>
      </c>
      <c r="H59" s="21">
        <v>208</v>
      </c>
      <c r="I59" s="4"/>
    </row>
    <row r="60" spans="1:9" ht="12.75">
      <c r="A60" s="7">
        <v>1932</v>
      </c>
      <c r="B60" s="8">
        <v>74162485</v>
      </c>
      <c r="C60" s="8">
        <f t="shared" si="0"/>
        <v>66453839.60573476</v>
      </c>
      <c r="D60" s="11"/>
      <c r="E60" s="11"/>
      <c r="F60" s="11"/>
      <c r="G60" s="13">
        <v>106597</v>
      </c>
      <c r="H60" s="21">
        <v>155</v>
      </c>
      <c r="I60" s="4"/>
    </row>
    <row r="61" spans="1:9" ht="12.75">
      <c r="A61" s="7">
        <v>1933</v>
      </c>
      <c r="B61" s="8">
        <v>78511846</v>
      </c>
      <c r="C61" s="8">
        <f t="shared" si="0"/>
        <v>70351116.48745519</v>
      </c>
      <c r="D61" s="11"/>
      <c r="E61" s="11"/>
      <c r="F61" s="11"/>
      <c r="G61" s="13">
        <v>116917</v>
      </c>
      <c r="H61" s="21">
        <v>135</v>
      </c>
      <c r="I61" s="4"/>
    </row>
    <row r="62" spans="1:9" ht="12.75">
      <c r="A62" s="7">
        <v>1934</v>
      </c>
      <c r="B62" s="8">
        <v>89592481</v>
      </c>
      <c r="C62" s="8">
        <f t="shared" si="0"/>
        <v>80280000.89605734</v>
      </c>
      <c r="D62" s="11"/>
      <c r="E62" s="11"/>
      <c r="F62" s="11"/>
      <c r="G62" s="13">
        <v>127868</v>
      </c>
      <c r="H62" s="21">
        <v>157</v>
      </c>
      <c r="I62" s="4"/>
    </row>
    <row r="63" spans="1:9" ht="12.75">
      <c r="A63" s="7">
        <v>1935</v>
      </c>
      <c r="B63" s="8">
        <v>91140273</v>
      </c>
      <c r="C63" s="8">
        <f t="shared" si="0"/>
        <v>81666911.29032257</v>
      </c>
      <c r="D63" s="11"/>
      <c r="E63" s="11"/>
      <c r="F63" s="11"/>
      <c r="G63" s="13">
        <v>129346</v>
      </c>
      <c r="H63" s="21">
        <v>161</v>
      </c>
      <c r="I63" s="4"/>
    </row>
    <row r="64" spans="1:9" ht="12.75">
      <c r="A64" s="7">
        <v>1936</v>
      </c>
      <c r="B64" s="8">
        <v>108964865</v>
      </c>
      <c r="C64" s="8">
        <f t="shared" si="0"/>
        <v>97638767.92114694</v>
      </c>
      <c r="D64" s="11"/>
      <c r="E64" s="11"/>
      <c r="F64" s="11"/>
      <c r="G64" s="13">
        <v>133914</v>
      </c>
      <c r="H64" s="21">
        <v>190</v>
      </c>
      <c r="I64" s="4"/>
    </row>
    <row r="65" spans="1:9" ht="12.75">
      <c r="A65" s="7">
        <v>1937</v>
      </c>
      <c r="B65" s="8">
        <v>110417947</v>
      </c>
      <c r="C65" s="8">
        <f t="shared" si="0"/>
        <v>98940812.72401433</v>
      </c>
      <c r="D65" s="11"/>
      <c r="E65" s="11"/>
      <c r="F65" s="11"/>
      <c r="G65" s="13">
        <v>133487</v>
      </c>
      <c r="H65" s="22">
        <v>186</v>
      </c>
      <c r="I65" s="4"/>
    </row>
    <row r="66" spans="1:9" ht="12.75">
      <c r="A66" s="7">
        <v>1938</v>
      </c>
      <c r="B66" s="8">
        <v>76881944</v>
      </c>
      <c r="C66" s="8">
        <f t="shared" si="0"/>
        <v>68890630.82437275</v>
      </c>
      <c r="D66" s="11"/>
      <c r="E66" s="11"/>
      <c r="F66" s="11"/>
      <c r="G66" s="13">
        <v>115347</v>
      </c>
      <c r="H66" s="22">
        <v>119</v>
      </c>
      <c r="I66" s="4"/>
    </row>
    <row r="67" spans="1:9" ht="12.75">
      <c r="A67" s="7">
        <v>1939</v>
      </c>
      <c r="B67" s="8">
        <v>89397222</v>
      </c>
      <c r="C67" s="8">
        <f t="shared" si="0"/>
        <v>80105037.6344086</v>
      </c>
      <c r="D67" s="11"/>
      <c r="E67" s="8">
        <v>2792966</v>
      </c>
      <c r="F67" s="8"/>
      <c r="G67" s="13">
        <v>117959</v>
      </c>
      <c r="H67" s="22">
        <v>120</v>
      </c>
      <c r="I67" s="4"/>
    </row>
    <row r="68" spans="1:9" ht="12.75">
      <c r="A68" s="7">
        <v>1940</v>
      </c>
      <c r="B68" s="8">
        <v>111416916</v>
      </c>
      <c r="C68" s="8">
        <f t="shared" si="0"/>
        <v>99835946.23655914</v>
      </c>
      <c r="D68" s="11"/>
      <c r="E68" s="8">
        <v>2808607</v>
      </c>
      <c r="F68" s="8"/>
      <c r="G68" s="13">
        <v>117832</v>
      </c>
      <c r="H68" s="21">
        <v>188</v>
      </c>
      <c r="I68" s="4"/>
    </row>
    <row r="69" spans="1:9" ht="12.75">
      <c r="A69" s="7">
        <v>1941</v>
      </c>
      <c r="B69" s="8">
        <v>127469207</v>
      </c>
      <c r="C69" s="8">
        <f t="shared" si="0"/>
        <v>114219719.53405017</v>
      </c>
      <c r="D69" s="11"/>
      <c r="E69" s="8">
        <v>6479207</v>
      </c>
      <c r="F69" s="8"/>
      <c r="G69" s="8">
        <v>124941</v>
      </c>
      <c r="H69" s="21">
        <v>166</v>
      </c>
      <c r="I69" s="4"/>
    </row>
    <row r="70" spans="1:9" ht="12.75">
      <c r="A70" s="7">
        <v>1942</v>
      </c>
      <c r="B70" s="8">
        <v>142759573</v>
      </c>
      <c r="C70" s="8">
        <f t="shared" si="0"/>
        <v>127920764.33691755</v>
      </c>
      <c r="D70" s="11"/>
      <c r="E70" s="8">
        <v>10303160</v>
      </c>
      <c r="F70" s="8"/>
      <c r="G70" s="13">
        <v>115451</v>
      </c>
      <c r="H70" s="21">
        <v>187</v>
      </c>
      <c r="I70" s="4"/>
    </row>
    <row r="71" spans="1:9" ht="12.75">
      <c r="A71" s="7">
        <v>1943</v>
      </c>
      <c r="B71" s="8">
        <v>139801363</v>
      </c>
      <c r="C71" s="8">
        <f aca="true" t="shared" si="1" ref="C71:C102">B71/1.116</f>
        <v>125270038.53046595</v>
      </c>
      <c r="D71" s="11"/>
      <c r="E71" s="8">
        <v>17177054</v>
      </c>
      <c r="F71" s="8"/>
      <c r="G71" s="13">
        <v>105903</v>
      </c>
      <c r="H71" s="21">
        <v>178</v>
      </c>
      <c r="I71" s="4"/>
    </row>
    <row r="72" spans="1:9" ht="12.75">
      <c r="A72" s="7">
        <v>1944</v>
      </c>
      <c r="B72" s="8">
        <v>144408418</v>
      </c>
      <c r="C72" s="8">
        <f t="shared" si="1"/>
        <v>129398224.0143369</v>
      </c>
      <c r="D72" s="11"/>
      <c r="E72" s="8">
        <v>22211661</v>
      </c>
      <c r="F72" s="8"/>
      <c r="G72" s="13">
        <v>99942</v>
      </c>
      <c r="H72" s="21">
        <v>164</v>
      </c>
      <c r="I72" s="4"/>
    </row>
    <row r="73" spans="1:9" ht="12.75">
      <c r="A73" s="7">
        <v>1945</v>
      </c>
      <c r="B73" s="8">
        <v>130696854</v>
      </c>
      <c r="C73" s="8">
        <f t="shared" si="1"/>
        <v>117111876.344086</v>
      </c>
      <c r="D73" s="11"/>
      <c r="E73" s="8">
        <v>26675095</v>
      </c>
      <c r="F73" s="8"/>
      <c r="G73" s="13">
        <v>98764</v>
      </c>
      <c r="H73" s="21">
        <v>141</v>
      </c>
      <c r="I73" s="4"/>
    </row>
    <row r="74" spans="1:9" ht="12.75">
      <c r="A74" s="7">
        <v>1946</v>
      </c>
      <c r="B74" s="8">
        <v>123587065</v>
      </c>
      <c r="C74" s="8">
        <f t="shared" si="1"/>
        <v>110741097.6702509</v>
      </c>
      <c r="D74" s="11"/>
      <c r="E74" s="8">
        <v>31027425</v>
      </c>
      <c r="F74" s="8"/>
      <c r="G74" s="13">
        <v>103894</v>
      </c>
      <c r="H74" s="21">
        <v>128</v>
      </c>
      <c r="I74" s="4"/>
    </row>
    <row r="75" spans="1:9" ht="12.75">
      <c r="A75" s="7">
        <v>1947</v>
      </c>
      <c r="B75" s="8">
        <v>144761964</v>
      </c>
      <c r="C75" s="8">
        <f t="shared" si="1"/>
        <v>129715021.50537634</v>
      </c>
      <c r="D75" s="11"/>
      <c r="E75" s="8">
        <v>35946734</v>
      </c>
      <c r="F75" s="8"/>
      <c r="G75" s="13">
        <v>109202</v>
      </c>
      <c r="H75" s="21">
        <v>134</v>
      </c>
      <c r="I75" s="4"/>
    </row>
    <row r="76" spans="1:9" ht="12.75">
      <c r="A76" s="7">
        <v>1948</v>
      </c>
      <c r="B76" s="8">
        <v>130627789</v>
      </c>
      <c r="C76" s="8">
        <f t="shared" si="1"/>
        <v>117049990.14336917</v>
      </c>
      <c r="D76" s="11"/>
      <c r="E76" s="8">
        <v>33483099</v>
      </c>
      <c r="F76" s="8"/>
      <c r="G76" s="13">
        <v>110326</v>
      </c>
      <c r="H76" s="21">
        <v>114</v>
      </c>
      <c r="I76" s="4"/>
    </row>
    <row r="77" spans="1:9" ht="12.75">
      <c r="A77" s="7">
        <v>1949</v>
      </c>
      <c r="B77" s="8">
        <v>87351892</v>
      </c>
      <c r="C77" s="8">
        <f t="shared" si="1"/>
        <v>78272304.6594982</v>
      </c>
      <c r="D77" s="11"/>
      <c r="E77" s="8">
        <v>21326389</v>
      </c>
      <c r="F77" s="8"/>
      <c r="G77" s="8">
        <v>100119</v>
      </c>
      <c r="H77" s="21">
        <v>65</v>
      </c>
      <c r="I77" s="4"/>
    </row>
    <row r="78" spans="1:9" ht="12.75">
      <c r="A78" s="7">
        <v>1950</v>
      </c>
      <c r="B78" s="8">
        <v>103439887</v>
      </c>
      <c r="C78" s="8">
        <f t="shared" si="1"/>
        <v>92688070.78853045</v>
      </c>
      <c r="D78" s="11"/>
      <c r="E78" s="8">
        <v>25460343</v>
      </c>
      <c r="F78" s="8"/>
      <c r="G78" s="8">
        <v>94514</v>
      </c>
      <c r="H78" s="21">
        <v>83</v>
      </c>
      <c r="I78" s="4"/>
    </row>
    <row r="79" spans="1:9" ht="12.75">
      <c r="A79" s="7">
        <v>1951</v>
      </c>
      <c r="B79" s="8">
        <v>106680097</v>
      </c>
      <c r="C79" s="8">
        <f t="shared" si="1"/>
        <v>95591484.76702508</v>
      </c>
      <c r="D79" s="11"/>
      <c r="E79" s="8">
        <v>22688543</v>
      </c>
      <c r="F79" s="8"/>
      <c r="G79" s="8">
        <v>86369</v>
      </c>
      <c r="H79" s="21">
        <v>70</v>
      </c>
      <c r="I79" s="4"/>
    </row>
    <row r="80" spans="1:9" ht="12.75">
      <c r="A80" s="7">
        <v>1952</v>
      </c>
      <c r="B80" s="8">
        <v>87308999</v>
      </c>
      <c r="C80" s="8">
        <f t="shared" si="1"/>
        <v>78233870.07168458</v>
      </c>
      <c r="D80" s="11"/>
      <c r="E80" s="8">
        <v>19462498</v>
      </c>
      <c r="F80" s="8"/>
      <c r="G80" s="8">
        <v>76676</v>
      </c>
      <c r="H80" s="21">
        <v>63</v>
      </c>
      <c r="I80" s="4"/>
    </row>
    <row r="81" spans="1:9" ht="12.75">
      <c r="A81" s="7">
        <v>1953</v>
      </c>
      <c r="B81" s="8">
        <v>91938156</v>
      </c>
      <c r="C81" s="8">
        <f t="shared" si="1"/>
        <v>82381860.21505375</v>
      </c>
      <c r="D81" s="11"/>
      <c r="E81" s="8">
        <v>19538037</v>
      </c>
      <c r="F81" s="8"/>
      <c r="G81" s="8">
        <v>69126</v>
      </c>
      <c r="H81" s="21">
        <v>67</v>
      </c>
      <c r="I81" s="4"/>
    </row>
    <row r="82" spans="1:9" ht="12.75">
      <c r="A82" s="7">
        <v>1954</v>
      </c>
      <c r="B82" s="8">
        <v>70823985</v>
      </c>
      <c r="C82" s="8">
        <f t="shared" si="1"/>
        <v>63462352.150537625</v>
      </c>
      <c r="D82" s="11"/>
      <c r="E82" s="8">
        <v>16954885</v>
      </c>
      <c r="F82" s="8"/>
      <c r="G82" s="8">
        <v>55405</v>
      </c>
      <c r="H82" s="21">
        <v>44</v>
      </c>
      <c r="I82" s="4"/>
    </row>
    <row r="83" spans="1:9" ht="13.5" customHeight="1">
      <c r="A83" s="24" t="s">
        <v>12</v>
      </c>
      <c r="B83" s="8">
        <v>85042677</v>
      </c>
      <c r="C83" s="8">
        <f t="shared" si="1"/>
        <v>76203115.59139784</v>
      </c>
      <c r="D83" s="11"/>
      <c r="E83" s="8">
        <v>19212869</v>
      </c>
      <c r="F83" s="8"/>
      <c r="G83" s="8">
        <v>52103</v>
      </c>
      <c r="H83" s="21">
        <v>50</v>
      </c>
      <c r="I83" s="4"/>
    </row>
    <row r="84" spans="1:9" ht="12.75">
      <c r="A84" s="7">
        <v>1956</v>
      </c>
      <c r="B84" s="8">
        <v>88595658</v>
      </c>
      <c r="C84" s="8">
        <f t="shared" si="1"/>
        <v>79386790.32258064</v>
      </c>
      <c r="D84" s="11"/>
      <c r="E84" s="8">
        <v>21694916</v>
      </c>
      <c r="F84" s="8"/>
      <c r="G84" s="8">
        <v>50529</v>
      </c>
      <c r="H84" s="21">
        <v>51</v>
      </c>
      <c r="I84" s="4"/>
    </row>
    <row r="85" spans="1:9" ht="12.75">
      <c r="A85" s="7">
        <v>1957</v>
      </c>
      <c r="B85" s="8">
        <v>84064493</v>
      </c>
      <c r="C85" s="8">
        <f t="shared" si="1"/>
        <v>75326606.63082437</v>
      </c>
      <c r="D85" s="11"/>
      <c r="E85" s="8">
        <v>20558733</v>
      </c>
      <c r="F85" s="8"/>
      <c r="G85" s="8">
        <v>46989</v>
      </c>
      <c r="H85" s="21">
        <v>53</v>
      </c>
      <c r="I85" s="4"/>
    </row>
    <row r="86" spans="1:9" ht="12.75">
      <c r="A86" s="7">
        <v>1958</v>
      </c>
      <c r="B86" s="8">
        <v>67398564</v>
      </c>
      <c r="C86" s="8">
        <f t="shared" si="1"/>
        <v>60392978.49462365</v>
      </c>
      <c r="D86" s="11"/>
      <c r="E86" s="8">
        <v>19548293</v>
      </c>
      <c r="F86" s="8"/>
      <c r="G86" s="8">
        <v>41309</v>
      </c>
      <c r="H86" s="21">
        <v>32</v>
      </c>
      <c r="I86" s="4"/>
    </row>
    <row r="87" spans="1:9" ht="12.75">
      <c r="A87" s="7">
        <v>1959</v>
      </c>
      <c r="B87" s="8">
        <v>65627585</v>
      </c>
      <c r="C87" s="8">
        <f t="shared" si="1"/>
        <v>58806079.74910393</v>
      </c>
      <c r="D87" s="11"/>
      <c r="E87" s="8">
        <v>20506999</v>
      </c>
      <c r="F87" s="8"/>
      <c r="G87" s="8">
        <v>37337</v>
      </c>
      <c r="H87" s="21">
        <v>35</v>
      </c>
      <c r="I87" s="4"/>
    </row>
    <row r="88" spans="1:9" ht="12.75">
      <c r="A88" s="7">
        <v>1960</v>
      </c>
      <c r="B88" s="8">
        <v>65595999</v>
      </c>
      <c r="C88" s="8">
        <f t="shared" si="1"/>
        <v>58777776.88172042</v>
      </c>
      <c r="D88" s="11"/>
      <c r="E88" s="8">
        <v>21028887</v>
      </c>
      <c r="F88" s="8"/>
      <c r="G88" s="8">
        <v>33396</v>
      </c>
      <c r="H88" s="21">
        <v>26</v>
      </c>
      <c r="I88" s="4"/>
    </row>
    <row r="89" spans="1:9" ht="12.75">
      <c r="A89" s="7">
        <v>1961</v>
      </c>
      <c r="B89" s="8">
        <v>63171313</v>
      </c>
      <c r="C89" s="8">
        <f t="shared" si="1"/>
        <v>56605119.17562723</v>
      </c>
      <c r="D89" s="11"/>
      <c r="E89" s="8">
        <v>20892758</v>
      </c>
      <c r="F89" s="8"/>
      <c r="G89" s="8">
        <v>29633</v>
      </c>
      <c r="H89" s="21">
        <v>22</v>
      </c>
      <c r="I89" s="4"/>
    </row>
    <row r="90" spans="1:9" ht="12.75">
      <c r="A90" s="7">
        <v>1962</v>
      </c>
      <c r="B90" s="8">
        <v>65648015</v>
      </c>
      <c r="C90" s="8">
        <f t="shared" si="1"/>
        <v>58824386.20071684</v>
      </c>
      <c r="D90" s="11"/>
      <c r="E90" s="8">
        <v>22235984</v>
      </c>
      <c r="F90" s="8"/>
      <c r="G90" s="8">
        <v>27264</v>
      </c>
      <c r="H90" s="21">
        <v>59</v>
      </c>
      <c r="I90" s="4"/>
    </row>
    <row r="91" spans="1:9" ht="12.75">
      <c r="A91" s="7">
        <v>1963</v>
      </c>
      <c r="B91" s="8">
        <v>71258957</v>
      </c>
      <c r="C91" s="8">
        <f t="shared" si="1"/>
        <v>63852112.00716845</v>
      </c>
      <c r="D91" s="11"/>
      <c r="E91" s="8">
        <v>24233668</v>
      </c>
      <c r="F91" s="8"/>
      <c r="G91" s="8">
        <v>26216</v>
      </c>
      <c r="H91" s="21">
        <v>21</v>
      </c>
      <c r="I91" s="4"/>
    </row>
    <row r="92" spans="1:9" ht="12.75">
      <c r="A92" s="7">
        <v>1964</v>
      </c>
      <c r="B92" s="8">
        <v>77321793</v>
      </c>
      <c r="C92" s="8">
        <f t="shared" si="1"/>
        <v>69284760.75268817</v>
      </c>
      <c r="D92" s="11"/>
      <c r="E92" s="8">
        <v>24019760</v>
      </c>
      <c r="F92" s="8"/>
      <c r="G92" s="8">
        <v>26008</v>
      </c>
      <c r="H92" s="21">
        <v>18</v>
      </c>
      <c r="I92" s="4"/>
    </row>
    <row r="93" spans="1:9" ht="12.75">
      <c r="A93" s="7">
        <v>1965</v>
      </c>
      <c r="B93" s="8">
        <v>80119548</v>
      </c>
      <c r="C93" s="8">
        <f t="shared" si="1"/>
        <v>71791709.67741935</v>
      </c>
      <c r="D93" s="11"/>
      <c r="E93" s="8">
        <v>23681102</v>
      </c>
      <c r="F93" s="8"/>
      <c r="G93" s="8">
        <v>25206</v>
      </c>
      <c r="H93" s="21">
        <v>33</v>
      </c>
      <c r="I93" s="4"/>
    </row>
    <row r="94" spans="1:9" ht="12.75">
      <c r="A94" s="7">
        <v>1966</v>
      </c>
      <c r="B94" s="8">
        <v>81449647</v>
      </c>
      <c r="C94" s="8">
        <f t="shared" si="1"/>
        <v>72983554.6594982</v>
      </c>
      <c r="D94" s="11"/>
      <c r="E94" s="8">
        <v>24701150</v>
      </c>
      <c r="F94" s="8"/>
      <c r="G94" s="8">
        <v>24729</v>
      </c>
      <c r="H94" s="21">
        <v>28</v>
      </c>
      <c r="I94" s="4"/>
    </row>
    <row r="95" spans="1:9" ht="12.75">
      <c r="A95" s="7">
        <v>1967</v>
      </c>
      <c r="B95" s="8">
        <v>79101385</v>
      </c>
      <c r="C95" s="8">
        <f t="shared" si="1"/>
        <v>70879377.24014336</v>
      </c>
      <c r="D95" s="11"/>
      <c r="E95" s="8">
        <v>21729033</v>
      </c>
      <c r="F95" s="8"/>
      <c r="G95" s="8">
        <v>23811</v>
      </c>
      <c r="H95" s="21">
        <v>27</v>
      </c>
      <c r="I95" s="4"/>
    </row>
    <row r="96" spans="1:9" ht="12.75">
      <c r="A96" s="7">
        <v>1968</v>
      </c>
      <c r="B96" s="8">
        <v>75714611</v>
      </c>
      <c r="C96" s="8">
        <f t="shared" si="1"/>
        <v>67844633.5125448</v>
      </c>
      <c r="D96" s="11"/>
      <c r="E96" s="8">
        <v>20512477</v>
      </c>
      <c r="F96" s="8"/>
      <c r="G96" s="8">
        <v>23117</v>
      </c>
      <c r="H96" s="21">
        <v>29</v>
      </c>
      <c r="I96" s="4"/>
    </row>
    <row r="97" spans="1:9" ht="12.75">
      <c r="A97" s="7">
        <v>1969</v>
      </c>
      <c r="B97" s="8">
        <v>78185036</v>
      </c>
      <c r="C97" s="8">
        <f t="shared" si="1"/>
        <v>70058275.98566307</v>
      </c>
      <c r="D97" s="11"/>
      <c r="E97" s="8">
        <v>21652731</v>
      </c>
      <c r="F97" s="8"/>
      <c r="G97" s="8">
        <v>22969</v>
      </c>
      <c r="H97" s="21">
        <v>25</v>
      </c>
      <c r="I97" s="4"/>
    </row>
    <row r="98" spans="1:9" ht="12.75">
      <c r="A98" s="7">
        <v>1970</v>
      </c>
      <c r="B98" s="8">
        <v>80091922</v>
      </c>
      <c r="C98" s="8">
        <f t="shared" si="1"/>
        <v>71766955.19713262</v>
      </c>
      <c r="D98" s="11"/>
      <c r="E98" s="8">
        <v>24161015</v>
      </c>
      <c r="F98" s="8"/>
      <c r="G98" s="8">
        <v>24667</v>
      </c>
      <c r="H98" s="21">
        <v>30</v>
      </c>
      <c r="I98" s="4"/>
    </row>
    <row r="99" spans="1:9" ht="12.75">
      <c r="A99" s="7">
        <v>1971</v>
      </c>
      <c r="B99" s="8">
        <v>71776681</v>
      </c>
      <c r="C99" s="8">
        <f t="shared" si="1"/>
        <v>64316022.401433684</v>
      </c>
      <c r="D99" s="11"/>
      <c r="E99" s="8">
        <v>26861508</v>
      </c>
      <c r="F99" s="8"/>
      <c r="G99" s="8">
        <v>26549</v>
      </c>
      <c r="H99" s="21">
        <v>32</v>
      </c>
      <c r="I99" s="4"/>
    </row>
    <row r="100" spans="1:9" ht="12.75">
      <c r="A100" s="7">
        <v>1972</v>
      </c>
      <c r="B100" s="8">
        <v>75863137</v>
      </c>
      <c r="C100" s="8">
        <f t="shared" si="1"/>
        <v>67977721.32616487</v>
      </c>
      <c r="D100" s="11"/>
      <c r="E100" s="8">
        <v>25717040</v>
      </c>
      <c r="F100" s="8"/>
      <c r="G100" s="8">
        <v>25627</v>
      </c>
      <c r="H100" s="21">
        <v>19</v>
      </c>
      <c r="I100" s="4"/>
    </row>
    <row r="101" spans="1:9" ht="12.75">
      <c r="A101" s="7">
        <v>1973</v>
      </c>
      <c r="B101" s="8">
        <v>76796661</v>
      </c>
      <c r="C101" s="8">
        <f t="shared" si="1"/>
        <v>68814212.36559139</v>
      </c>
      <c r="D101" s="11"/>
      <c r="E101" s="8">
        <v>29326629</v>
      </c>
      <c r="F101" s="8"/>
      <c r="G101" s="8">
        <v>26722</v>
      </c>
      <c r="H101" s="21">
        <v>17</v>
      </c>
      <c r="I101" s="4"/>
    </row>
    <row r="102" spans="1:9" ht="12.75">
      <c r="A102" s="7">
        <v>1974</v>
      </c>
      <c r="B102" s="8">
        <v>80042191</v>
      </c>
      <c r="C102" s="8">
        <f t="shared" si="1"/>
        <v>71722393.36917563</v>
      </c>
      <c r="D102" s="11"/>
      <c r="E102" s="8">
        <v>36056422</v>
      </c>
      <c r="F102" s="8"/>
      <c r="G102" s="8">
        <v>29108</v>
      </c>
      <c r="H102" s="21">
        <v>20</v>
      </c>
      <c r="I102" s="4"/>
    </row>
    <row r="103" spans="1:9" ht="12.75">
      <c r="A103" s="7">
        <v>1975</v>
      </c>
      <c r="B103" s="8">
        <v>84479031</v>
      </c>
      <c r="C103" s="8">
        <f aca="true" t="shared" si="2" ref="C103:C134">B103/1.116</f>
        <v>75698056.45161289</v>
      </c>
      <c r="D103" s="11"/>
      <c r="E103" s="8">
        <v>37577930</v>
      </c>
      <c r="F103" s="8"/>
      <c r="G103" s="8">
        <v>34170</v>
      </c>
      <c r="H103" s="21">
        <v>17</v>
      </c>
      <c r="I103" s="4"/>
    </row>
    <row r="104" spans="1:9" ht="12.75">
      <c r="A104" s="7">
        <v>1976</v>
      </c>
      <c r="B104" s="8">
        <v>85747874</v>
      </c>
      <c r="C104" s="8">
        <f t="shared" si="2"/>
        <v>76835012.54480286</v>
      </c>
      <c r="D104" s="11"/>
      <c r="E104" s="8">
        <v>40242401</v>
      </c>
      <c r="F104" s="8"/>
      <c r="G104" s="8">
        <v>36240</v>
      </c>
      <c r="H104" s="21">
        <v>19</v>
      </c>
      <c r="I104" s="4"/>
    </row>
    <row r="105" spans="1:9" ht="12.75">
      <c r="A105" s="7">
        <v>1977</v>
      </c>
      <c r="B105" s="8">
        <v>86421876</v>
      </c>
      <c r="C105" s="8">
        <f t="shared" si="2"/>
        <v>77438956.9892473</v>
      </c>
      <c r="D105" s="11"/>
      <c r="E105" s="8">
        <v>46605297</v>
      </c>
      <c r="F105" s="8"/>
      <c r="G105" s="8">
        <v>38307</v>
      </c>
      <c r="H105" s="21">
        <v>12</v>
      </c>
      <c r="I105" s="4"/>
    </row>
    <row r="106" spans="1:9" ht="12.75">
      <c r="A106" s="7">
        <v>1978</v>
      </c>
      <c r="B106" s="8">
        <v>80342913</v>
      </c>
      <c r="C106" s="8">
        <f t="shared" si="2"/>
        <v>71991857.52688171</v>
      </c>
      <c r="D106" s="11"/>
      <c r="E106" s="8">
        <v>46552420</v>
      </c>
      <c r="F106" s="8"/>
      <c r="G106" s="8">
        <v>39230</v>
      </c>
      <c r="H106" s="21">
        <v>7</v>
      </c>
      <c r="I106" s="4"/>
    </row>
    <row r="107" spans="1:9" ht="12.75">
      <c r="A107" s="7">
        <v>1979</v>
      </c>
      <c r="B107" s="8">
        <v>89166894</v>
      </c>
      <c r="C107" s="8">
        <f t="shared" si="2"/>
        <v>79898650.5376344</v>
      </c>
      <c r="D107" s="11"/>
      <c r="E107" s="8">
        <v>45116917</v>
      </c>
      <c r="F107" s="8"/>
      <c r="G107" s="8">
        <v>37051</v>
      </c>
      <c r="H107" s="21">
        <v>13</v>
      </c>
      <c r="I107" s="4"/>
    </row>
    <row r="108" spans="1:9" ht="12.75">
      <c r="A108" s="7">
        <v>1980</v>
      </c>
      <c r="B108" s="8">
        <f>SUM(D108:F108)</f>
        <v>87068738</v>
      </c>
      <c r="C108" s="8">
        <f t="shared" si="2"/>
        <v>78018582.43727598</v>
      </c>
      <c r="D108" s="14">
        <v>42890801</v>
      </c>
      <c r="E108" s="8">
        <v>43907732</v>
      </c>
      <c r="F108" s="14">
        <v>270205</v>
      </c>
      <c r="G108" s="8">
        <v>35071</v>
      </c>
      <c r="H108" s="21">
        <v>13</v>
      </c>
      <c r="I108" s="4"/>
    </row>
    <row r="109" spans="1:9" ht="12.75">
      <c r="A109" s="7">
        <v>1981</v>
      </c>
      <c r="B109" s="8">
        <f aca="true" t="shared" si="3" ref="B109:B131">SUM(D109:F109)</f>
        <v>78082678</v>
      </c>
      <c r="C109" s="8">
        <f t="shared" si="2"/>
        <v>69966557.34767024</v>
      </c>
      <c r="D109" s="14">
        <v>33956952</v>
      </c>
      <c r="E109" s="8">
        <v>44036858</v>
      </c>
      <c r="F109" s="14">
        <v>88868</v>
      </c>
      <c r="G109" s="8">
        <v>32229</v>
      </c>
      <c r="H109" s="22">
        <v>13</v>
      </c>
      <c r="I109" s="4"/>
    </row>
    <row r="110" spans="1:9" ht="12.75">
      <c r="A110" s="7">
        <v>1982</v>
      </c>
      <c r="B110" s="8">
        <f t="shared" si="3"/>
        <v>74755461</v>
      </c>
      <c r="C110" s="8">
        <f t="shared" si="2"/>
        <v>66985180.107526876</v>
      </c>
      <c r="D110" s="14">
        <v>36501363</v>
      </c>
      <c r="E110" s="8">
        <v>38217871</v>
      </c>
      <c r="F110" s="14">
        <v>36227</v>
      </c>
      <c r="G110" s="8">
        <v>26819</v>
      </c>
      <c r="H110" s="21">
        <v>5</v>
      </c>
      <c r="I110" s="4"/>
    </row>
    <row r="111" spans="1:9" ht="12.75">
      <c r="A111" s="7">
        <v>1983</v>
      </c>
      <c r="B111" s="8">
        <f t="shared" si="3"/>
        <v>68732731</v>
      </c>
      <c r="C111" s="8">
        <f t="shared" si="2"/>
        <v>61588468.63799283</v>
      </c>
      <c r="D111" s="14">
        <v>37307639</v>
      </c>
      <c r="E111" s="8">
        <v>31424292</v>
      </c>
      <c r="F111" s="14">
        <v>800</v>
      </c>
      <c r="G111" s="8">
        <v>23872</v>
      </c>
      <c r="H111" s="21">
        <v>12</v>
      </c>
      <c r="I111" s="4"/>
    </row>
    <row r="112" spans="1:9" ht="12.75">
      <c r="A112" s="7">
        <v>1984</v>
      </c>
      <c r="B112" s="8">
        <f t="shared" si="3"/>
        <v>73806213</v>
      </c>
      <c r="C112" s="8">
        <f t="shared" si="2"/>
        <v>66134599.46236558</v>
      </c>
      <c r="D112" s="14">
        <v>37527734</v>
      </c>
      <c r="E112" s="8">
        <v>36243180</v>
      </c>
      <c r="F112" s="14">
        <v>35299</v>
      </c>
      <c r="G112" s="8">
        <v>22677</v>
      </c>
      <c r="H112" s="21">
        <v>8</v>
      </c>
      <c r="I112" s="4"/>
    </row>
    <row r="113" spans="1:9" ht="12.75">
      <c r="A113" s="7">
        <v>1985</v>
      </c>
      <c r="B113" s="8">
        <f t="shared" si="3"/>
        <v>65534892</v>
      </c>
      <c r="C113" s="8">
        <f t="shared" si="2"/>
        <v>58723021.50537634</v>
      </c>
      <c r="D113" s="14">
        <v>36076875</v>
      </c>
      <c r="E113" s="8">
        <v>29429217</v>
      </c>
      <c r="F113" s="14">
        <v>28800</v>
      </c>
      <c r="G113" s="8">
        <v>19661</v>
      </c>
      <c r="H113" s="21">
        <v>4</v>
      </c>
      <c r="I113" s="4"/>
    </row>
    <row r="114" spans="1:9" ht="12.75">
      <c r="A114" s="7">
        <v>1986</v>
      </c>
      <c r="B114" s="8">
        <f t="shared" si="3"/>
        <v>69452755</v>
      </c>
      <c r="C114" s="8">
        <f t="shared" si="2"/>
        <v>62233651.43369175</v>
      </c>
      <c r="D114" s="14">
        <v>38163162</v>
      </c>
      <c r="E114" s="8">
        <v>31145278</v>
      </c>
      <c r="F114" s="14">
        <v>144315</v>
      </c>
      <c r="G114" s="8">
        <v>19493</v>
      </c>
      <c r="H114" s="21">
        <v>5</v>
      </c>
      <c r="I114" s="4"/>
    </row>
    <row r="115" spans="1:9" ht="12.75">
      <c r="A115" s="7">
        <v>1987</v>
      </c>
      <c r="B115" s="8">
        <f t="shared" si="3"/>
        <v>66864202</v>
      </c>
      <c r="C115" s="8">
        <f t="shared" si="2"/>
        <v>59914159.49820788</v>
      </c>
      <c r="D115" s="15">
        <v>38340274</v>
      </c>
      <c r="E115" s="8">
        <v>28135991</v>
      </c>
      <c r="F115" s="8">
        <v>387937</v>
      </c>
      <c r="G115" s="8">
        <v>16936</v>
      </c>
      <c r="H115" s="21">
        <v>6</v>
      </c>
      <c r="I115" s="4"/>
    </row>
    <row r="116" spans="1:9" ht="12.75">
      <c r="A116" s="7">
        <v>1988</v>
      </c>
      <c r="B116" s="8">
        <f t="shared" si="3"/>
        <v>67552570</v>
      </c>
      <c r="C116" s="8">
        <f t="shared" si="2"/>
        <v>60530976.702508956</v>
      </c>
      <c r="D116" s="15">
        <v>40242015</v>
      </c>
      <c r="E116" s="8">
        <v>26917130</v>
      </c>
      <c r="F116" s="8">
        <v>393425</v>
      </c>
      <c r="G116" s="8">
        <v>15175</v>
      </c>
      <c r="H116" s="21">
        <v>2</v>
      </c>
      <c r="I116" s="4"/>
    </row>
    <row r="117" spans="1:9" ht="12.75">
      <c r="A117" s="7">
        <v>1989</v>
      </c>
      <c r="B117" s="8">
        <f t="shared" si="3"/>
        <v>68350235</v>
      </c>
      <c r="C117" s="8">
        <f t="shared" si="2"/>
        <v>61245730.28673834</v>
      </c>
      <c r="D117" s="15">
        <v>40270902</v>
      </c>
      <c r="E117" s="8">
        <v>27693955</v>
      </c>
      <c r="F117" s="8">
        <v>385378</v>
      </c>
      <c r="G117" s="8">
        <v>13644</v>
      </c>
      <c r="H117" s="21">
        <v>2</v>
      </c>
      <c r="I117" s="4"/>
    </row>
    <row r="118" spans="1:9" ht="12.75">
      <c r="A118" s="7">
        <v>1990</v>
      </c>
      <c r="B118" s="8">
        <f t="shared" si="3"/>
        <v>67947083</v>
      </c>
      <c r="C118" s="8">
        <f t="shared" si="2"/>
        <v>60884482.974910386</v>
      </c>
      <c r="D118" s="15">
        <v>40880472</v>
      </c>
      <c r="E118" s="8">
        <v>26875183</v>
      </c>
      <c r="F118" s="8">
        <v>191428</v>
      </c>
      <c r="G118" s="8">
        <v>14083</v>
      </c>
      <c r="H118" s="21">
        <v>4</v>
      </c>
      <c r="I118" s="4"/>
    </row>
    <row r="119" spans="1:9" ht="12.75">
      <c r="A119" s="7">
        <v>1991</v>
      </c>
      <c r="B119" s="8">
        <f t="shared" si="3"/>
        <v>62801667</v>
      </c>
      <c r="C119" s="8">
        <f t="shared" si="2"/>
        <v>56273895.16129032</v>
      </c>
      <c r="D119" s="15">
        <v>41582862</v>
      </c>
      <c r="E119" s="8">
        <v>20755422</v>
      </c>
      <c r="F119" s="8">
        <v>463383</v>
      </c>
      <c r="G119" s="8">
        <v>12610</v>
      </c>
      <c r="H119" s="21">
        <v>2</v>
      </c>
      <c r="I119" s="4"/>
    </row>
    <row r="120" spans="1:9" ht="12.75">
      <c r="A120" s="7">
        <v>1992</v>
      </c>
      <c r="B120" s="8">
        <f t="shared" si="3"/>
        <v>66759376</v>
      </c>
      <c r="C120" s="8">
        <f t="shared" si="2"/>
        <v>59820229.390681</v>
      </c>
      <c r="D120" s="15">
        <v>45016404</v>
      </c>
      <c r="E120" s="8">
        <v>20309053</v>
      </c>
      <c r="F120" s="8">
        <v>1433919</v>
      </c>
      <c r="G120" s="8">
        <v>12195</v>
      </c>
      <c r="H120" s="21">
        <v>2</v>
      </c>
      <c r="I120" s="4"/>
    </row>
    <row r="121" spans="1:9" ht="12.75">
      <c r="A121" s="7">
        <v>1993</v>
      </c>
      <c r="B121" s="8">
        <f t="shared" si="3"/>
        <v>57903913</v>
      </c>
      <c r="C121" s="8">
        <f t="shared" si="2"/>
        <v>51885226.702508956</v>
      </c>
      <c r="D121" s="15">
        <v>37852271</v>
      </c>
      <c r="E121" s="8">
        <v>18693636</v>
      </c>
      <c r="F121" s="8">
        <v>1358006</v>
      </c>
      <c r="G121" s="8">
        <v>10336</v>
      </c>
      <c r="H121" s="21">
        <v>3</v>
      </c>
      <c r="I121" s="4"/>
    </row>
    <row r="122" spans="1:9" ht="12.75">
      <c r="A122" s="7">
        <v>1994</v>
      </c>
      <c r="B122" s="8">
        <f t="shared" si="3"/>
        <v>57977792</v>
      </c>
      <c r="C122" s="8">
        <f t="shared" si="2"/>
        <v>51951426.52329749</v>
      </c>
      <c r="D122" s="15">
        <v>40218509</v>
      </c>
      <c r="E122" s="8">
        <v>17468106</v>
      </c>
      <c r="F122" s="8">
        <v>291177</v>
      </c>
      <c r="G122" s="8">
        <v>9219</v>
      </c>
      <c r="H122" s="21">
        <v>3</v>
      </c>
      <c r="I122" s="4"/>
    </row>
    <row r="123" spans="1:9" ht="12.75">
      <c r="A123" s="7">
        <v>1995</v>
      </c>
      <c r="B123" s="8">
        <f t="shared" si="3"/>
        <v>60834057</v>
      </c>
      <c r="C123" s="8">
        <f t="shared" si="2"/>
        <v>54510803.763440855</v>
      </c>
      <c r="D123" s="15">
        <v>45144438</v>
      </c>
      <c r="E123" s="8">
        <v>15197579</v>
      </c>
      <c r="F123" s="8">
        <v>492040</v>
      </c>
      <c r="G123" s="8">
        <v>7986</v>
      </c>
      <c r="H123" s="21">
        <v>4</v>
      </c>
      <c r="I123" s="4"/>
    </row>
    <row r="124" spans="1:9" ht="12.75">
      <c r="A124" s="7">
        <v>1996</v>
      </c>
      <c r="B124" s="8">
        <f t="shared" si="3"/>
        <v>68973910</v>
      </c>
      <c r="C124" s="8">
        <f t="shared" si="2"/>
        <v>61804578.85304659</v>
      </c>
      <c r="D124" s="15">
        <v>51505194</v>
      </c>
      <c r="E124" s="8">
        <v>16173867</v>
      </c>
      <c r="F124" s="8">
        <v>1294849</v>
      </c>
      <c r="G124" s="8">
        <v>7434</v>
      </c>
      <c r="H124" s="21">
        <v>3</v>
      </c>
      <c r="I124" s="4"/>
    </row>
    <row r="125" spans="1:9" ht="12.75">
      <c r="A125" s="7">
        <v>1997</v>
      </c>
      <c r="B125" s="8">
        <f t="shared" si="3"/>
        <v>73491175</v>
      </c>
      <c r="C125" s="8">
        <f t="shared" si="2"/>
        <v>65852307.34767024</v>
      </c>
      <c r="D125" s="15">
        <v>55344042</v>
      </c>
      <c r="E125" s="8">
        <v>16663632</v>
      </c>
      <c r="F125" s="8">
        <v>1483501</v>
      </c>
      <c r="G125" s="8">
        <v>7985</v>
      </c>
      <c r="H125" s="21">
        <v>4</v>
      </c>
      <c r="I125" s="4"/>
    </row>
    <row r="126" spans="1:9" ht="12.75">
      <c r="A126" s="7">
        <v>1998</v>
      </c>
      <c r="B126" s="8">
        <f t="shared" si="3"/>
        <v>79544949</v>
      </c>
      <c r="C126" s="8">
        <f t="shared" si="2"/>
        <v>71276836.02150537</v>
      </c>
      <c r="D126" s="15">
        <v>61284503</v>
      </c>
      <c r="E126" s="8">
        <v>16764199</v>
      </c>
      <c r="F126" s="8">
        <v>1496247</v>
      </c>
      <c r="G126" s="8">
        <v>7969</v>
      </c>
      <c r="H126" s="21">
        <v>0</v>
      </c>
      <c r="I126" s="4"/>
    </row>
    <row r="127" spans="1:9" ht="12.75">
      <c r="A127" s="7">
        <v>1999</v>
      </c>
      <c r="B127" s="8">
        <f t="shared" si="3"/>
        <v>75094596</v>
      </c>
      <c r="C127" s="8">
        <f t="shared" si="2"/>
        <v>67289064.51612903</v>
      </c>
      <c r="D127" s="15">
        <v>58966141</v>
      </c>
      <c r="E127" s="8">
        <v>14535723</v>
      </c>
      <c r="F127" s="8">
        <v>1592732</v>
      </c>
      <c r="G127" s="8">
        <v>7095</v>
      </c>
      <c r="H127" s="21">
        <v>1</v>
      </c>
      <c r="I127" s="4"/>
    </row>
    <row r="128" spans="1:9" ht="12.75">
      <c r="A128" s="7">
        <v>2000</v>
      </c>
      <c r="B128" s="8">
        <f t="shared" si="3"/>
        <v>75122643</v>
      </c>
      <c r="C128" s="8">
        <f t="shared" si="2"/>
        <v>67314196.23655914</v>
      </c>
      <c r="D128" s="15">
        <v>58600253</v>
      </c>
      <c r="E128" s="15">
        <v>14030580</v>
      </c>
      <c r="F128" s="15">
        <v>2491810</v>
      </c>
      <c r="G128" s="8">
        <v>7723</v>
      </c>
      <c r="H128" s="21">
        <v>2</v>
      </c>
      <c r="I128" s="4"/>
    </row>
    <row r="129" spans="1:9" ht="12.75">
      <c r="A129" s="7">
        <v>2001</v>
      </c>
      <c r="B129" s="8">
        <f t="shared" si="3"/>
        <v>77076662</v>
      </c>
      <c r="C129" s="8">
        <f t="shared" si="2"/>
        <v>69065109.31899641</v>
      </c>
      <c r="D129" s="15">
        <v>58675185</v>
      </c>
      <c r="E129" s="15">
        <v>15759595</v>
      </c>
      <c r="F129" s="15">
        <v>2641882</v>
      </c>
      <c r="G129" s="8">
        <v>7720</v>
      </c>
      <c r="H129" s="21">
        <v>1</v>
      </c>
      <c r="I129" s="4"/>
    </row>
    <row r="130" spans="1:9" ht="12.75">
      <c r="A130" s="7">
        <v>2002</v>
      </c>
      <c r="B130" s="8">
        <f t="shared" si="3"/>
        <v>70044685</v>
      </c>
      <c r="C130" s="8">
        <f t="shared" si="2"/>
        <v>62764054.6594982</v>
      </c>
      <c r="D130" s="15">
        <v>55266926</v>
      </c>
      <c r="E130" s="15">
        <v>12837245</v>
      </c>
      <c r="F130" s="15">
        <v>1940514</v>
      </c>
      <c r="G130" s="8">
        <v>6995</v>
      </c>
      <c r="H130" s="21">
        <v>3</v>
      </c>
      <c r="I130" s="4"/>
    </row>
    <row r="131" spans="1:9" ht="12.75">
      <c r="A131" s="7">
        <v>2003</v>
      </c>
      <c r="B131" s="8">
        <f t="shared" si="3"/>
        <v>69587211</v>
      </c>
      <c r="C131" s="8">
        <f t="shared" si="2"/>
        <v>62354131.7204301</v>
      </c>
      <c r="D131" s="15">
        <v>54102244</v>
      </c>
      <c r="E131" s="15">
        <v>13467878</v>
      </c>
      <c r="F131" s="15">
        <v>2017089</v>
      </c>
      <c r="G131" s="8">
        <v>5860</v>
      </c>
      <c r="H131" s="21">
        <v>2</v>
      </c>
      <c r="I131" s="4"/>
    </row>
    <row r="132" spans="1:9" ht="12.75">
      <c r="A132" s="7">
        <v>2004</v>
      </c>
      <c r="B132" s="8">
        <f>SUM(D132:F132)</f>
        <v>72745837</v>
      </c>
      <c r="C132" s="8">
        <f t="shared" si="2"/>
        <v>65184441.7562724</v>
      </c>
      <c r="D132" s="15">
        <v>57219534</v>
      </c>
      <c r="E132" s="15">
        <v>12870962</v>
      </c>
      <c r="F132" s="15">
        <v>2655341</v>
      </c>
      <c r="G132" s="8">
        <v>6515</v>
      </c>
      <c r="H132" s="21">
        <v>0</v>
      </c>
      <c r="I132" s="4"/>
    </row>
    <row r="133" spans="1:9" ht="12.75">
      <c r="A133" s="7">
        <v>2005</v>
      </c>
      <c r="B133" s="8">
        <f>SUM(D133:F133)</f>
        <v>73080672</v>
      </c>
      <c r="C133" s="8">
        <f t="shared" si="2"/>
        <v>65484473.11827956</v>
      </c>
      <c r="D133" s="26">
        <v>54979286</v>
      </c>
      <c r="E133" s="26">
        <v>13451010</v>
      </c>
      <c r="F133" s="26">
        <v>4650376</v>
      </c>
      <c r="G133" s="8">
        <v>6537</v>
      </c>
      <c r="H133" s="21">
        <v>4</v>
      </c>
      <c r="I133" s="4"/>
    </row>
    <row r="134" spans="1:9" ht="12.75">
      <c r="A134" s="7">
        <v>2006</v>
      </c>
      <c r="B134" s="8">
        <f aca="true" t="shared" si="4" ref="B134:B147">SUM(D134:F134)</f>
        <v>69484318</v>
      </c>
      <c r="C134" s="8">
        <f t="shared" si="2"/>
        <v>62261933.69175626</v>
      </c>
      <c r="D134" s="26">
        <v>55501878</v>
      </c>
      <c r="E134" s="26">
        <v>11862767</v>
      </c>
      <c r="F134" s="26">
        <v>2119673</v>
      </c>
      <c r="G134" s="8">
        <v>6288</v>
      </c>
      <c r="H134" s="21">
        <v>0</v>
      </c>
      <c r="I134" s="4"/>
    </row>
    <row r="135" spans="1:9" ht="12.75">
      <c r="A135" s="7">
        <v>2007</v>
      </c>
      <c r="B135" s="8">
        <f t="shared" si="4"/>
        <v>68161967</v>
      </c>
      <c r="C135" s="8">
        <f aca="true" t="shared" si="5" ref="C135:C147">B135/1.116</f>
        <v>61077031.36200716</v>
      </c>
      <c r="D135" s="26">
        <v>53419294</v>
      </c>
      <c r="E135" s="26">
        <v>12329450</v>
      </c>
      <c r="F135" s="26">
        <v>2413223</v>
      </c>
      <c r="G135" s="8">
        <v>6381</v>
      </c>
      <c r="H135" s="21">
        <v>1</v>
      </c>
      <c r="I135" s="4"/>
    </row>
    <row r="136" spans="1:9" ht="12.75">
      <c r="A136" s="7">
        <v>2008</v>
      </c>
      <c r="B136" s="8">
        <f t="shared" si="4"/>
        <v>68127269</v>
      </c>
      <c r="C136" s="8">
        <f t="shared" si="5"/>
        <v>61045939.9641577</v>
      </c>
      <c r="D136" s="26">
        <v>53260861</v>
      </c>
      <c r="E136" s="26">
        <v>12493369</v>
      </c>
      <c r="F136" s="26">
        <v>2373039</v>
      </c>
      <c r="G136" s="8">
        <v>6895</v>
      </c>
      <c r="H136" s="21">
        <v>3</v>
      </c>
      <c r="I136" s="4"/>
    </row>
    <row r="137" spans="1:9" s="29" customFormat="1" ht="12.75">
      <c r="A137" s="27">
        <v>2009</v>
      </c>
      <c r="B137" s="8">
        <f t="shared" si="4"/>
        <v>60030294</v>
      </c>
      <c r="C137" s="14">
        <f t="shared" si="5"/>
        <v>53790586.02150537</v>
      </c>
      <c r="D137" s="28">
        <v>48503248</v>
      </c>
      <c r="E137" s="28">
        <v>9513435</v>
      </c>
      <c r="F137" s="28">
        <v>2013611</v>
      </c>
      <c r="G137" s="14">
        <v>6597</v>
      </c>
      <c r="H137" s="22">
        <v>1</v>
      </c>
      <c r="I137" s="5"/>
    </row>
    <row r="138" spans="1:9" s="29" customFormat="1" ht="12.75">
      <c r="A138" s="27">
        <v>2010</v>
      </c>
      <c r="B138" s="8">
        <f t="shared" si="4"/>
        <v>59205656</v>
      </c>
      <c r="C138" s="14">
        <f t="shared" si="5"/>
        <v>53051663.08243727</v>
      </c>
      <c r="D138" s="28">
        <v>47528837</v>
      </c>
      <c r="E138" s="28">
        <v>9960356</v>
      </c>
      <c r="F138" s="28">
        <v>1716463</v>
      </c>
      <c r="G138" s="14">
        <v>6466</v>
      </c>
      <c r="H138" s="22">
        <v>0</v>
      </c>
      <c r="I138" s="5"/>
    </row>
    <row r="139" spans="1:9" s="29" customFormat="1" ht="12.75">
      <c r="A139" s="27">
        <v>2011</v>
      </c>
      <c r="B139" s="8">
        <f t="shared" si="4"/>
        <v>59737131</v>
      </c>
      <c r="C139" s="14">
        <f t="shared" si="5"/>
        <v>53527895.16129032</v>
      </c>
      <c r="D139" s="28">
        <v>47108038</v>
      </c>
      <c r="E139" s="28">
        <v>10988750</v>
      </c>
      <c r="F139" s="28">
        <v>1640343</v>
      </c>
      <c r="G139" s="14">
        <v>7191</v>
      </c>
      <c r="H139" s="22">
        <v>0</v>
      </c>
      <c r="I139" s="5"/>
    </row>
    <row r="140" spans="1:9" s="29" customFormat="1" ht="12.75">
      <c r="A140" s="27">
        <v>2012</v>
      </c>
      <c r="B140" s="8">
        <f t="shared" si="4"/>
        <v>57910085</v>
      </c>
      <c r="C140" s="14">
        <f t="shared" si="5"/>
        <v>51890757.168458775</v>
      </c>
      <c r="D140" s="28">
        <v>44879062</v>
      </c>
      <c r="E140" s="28">
        <v>11157869</v>
      </c>
      <c r="F140" s="28">
        <v>1873154</v>
      </c>
      <c r="G140" s="14">
        <v>7214</v>
      </c>
      <c r="H140" s="22">
        <v>0</v>
      </c>
      <c r="I140" s="5"/>
    </row>
    <row r="141" spans="1:9" s="29" customFormat="1" ht="12.75">
      <c r="A141" s="27">
        <v>2013</v>
      </c>
      <c r="B141" s="14">
        <f t="shared" si="4"/>
        <v>57967127</v>
      </c>
      <c r="C141" s="14">
        <f t="shared" si="5"/>
        <v>51941870.071684584</v>
      </c>
      <c r="D141" s="14">
        <v>46613021</v>
      </c>
      <c r="E141" s="14">
        <v>8526774</v>
      </c>
      <c r="F141" s="14">
        <v>2827332</v>
      </c>
      <c r="G141" s="14">
        <v>7036</v>
      </c>
      <c r="H141" s="22">
        <v>1</v>
      </c>
      <c r="I141" s="5"/>
    </row>
    <row r="142" spans="1:9" s="29" customFormat="1" ht="12.75">
      <c r="A142" s="27">
        <v>2014</v>
      </c>
      <c r="B142" s="14">
        <f t="shared" si="4"/>
        <v>59098309</v>
      </c>
      <c r="C142" s="14">
        <f t="shared" si="5"/>
        <v>52955474.014336914</v>
      </c>
      <c r="D142" s="14">
        <v>48049325</v>
      </c>
      <c r="E142" s="14">
        <v>7940155</v>
      </c>
      <c r="F142" s="14">
        <v>3108829</v>
      </c>
      <c r="G142" s="14">
        <v>6499</v>
      </c>
      <c r="H142" s="14">
        <v>0</v>
      </c>
      <c r="I142" s="5"/>
    </row>
    <row r="143" spans="1:9" s="29" customFormat="1" ht="12.75">
      <c r="A143" s="27">
        <v>2015</v>
      </c>
      <c r="B143" s="14">
        <f t="shared" si="4"/>
        <v>50128603</v>
      </c>
      <c r="C143" s="14">
        <f t="shared" si="5"/>
        <v>44918103.04659498</v>
      </c>
      <c r="D143" s="14">
        <v>40769171</v>
      </c>
      <c r="E143" s="14">
        <v>6863667</v>
      </c>
      <c r="F143" s="14">
        <v>2495765</v>
      </c>
      <c r="G143" s="14">
        <v>5238</v>
      </c>
      <c r="H143" s="14">
        <v>3</v>
      </c>
      <c r="I143" s="5"/>
    </row>
    <row r="144" spans="1:9" s="29" customFormat="1" ht="12.75">
      <c r="A144" s="27">
        <v>2016</v>
      </c>
      <c r="B144" s="14">
        <f t="shared" si="4"/>
        <v>44819267</v>
      </c>
      <c r="C144" s="14">
        <f t="shared" si="5"/>
        <v>40160633.512544796</v>
      </c>
      <c r="D144" s="14">
        <v>37722404</v>
      </c>
      <c r="E144" s="14">
        <v>4903129</v>
      </c>
      <c r="F144" s="14">
        <v>2193734</v>
      </c>
      <c r="G144" s="14">
        <v>4130</v>
      </c>
      <c r="H144" s="14">
        <v>1</v>
      </c>
      <c r="I144" s="5"/>
    </row>
    <row r="145" spans="1:9" s="29" customFormat="1" ht="12.75">
      <c r="A145" s="27">
        <v>2017</v>
      </c>
      <c r="B145" s="14">
        <f t="shared" si="4"/>
        <v>52723272</v>
      </c>
      <c r="C145" s="14">
        <f t="shared" si="5"/>
        <v>47243075.2688172</v>
      </c>
      <c r="D145" s="14">
        <v>43784765</v>
      </c>
      <c r="E145" s="14">
        <v>5562096</v>
      </c>
      <c r="F145" s="14">
        <v>3376411</v>
      </c>
      <c r="G145" s="14">
        <v>4559</v>
      </c>
      <c r="H145" s="14">
        <v>0</v>
      </c>
      <c r="I145" s="5"/>
    </row>
    <row r="146" spans="1:9" s="29" customFormat="1" ht="12.75">
      <c r="A146" s="27">
        <v>2018</v>
      </c>
      <c r="B146" s="14">
        <f t="shared" si="4"/>
        <v>51790503</v>
      </c>
      <c r="C146" s="14">
        <f t="shared" si="5"/>
        <v>46407260.75268817</v>
      </c>
      <c r="D146" s="14">
        <v>44635835</v>
      </c>
      <c r="E146" s="14">
        <v>3407754</v>
      </c>
      <c r="F146" s="14">
        <v>3746914</v>
      </c>
      <c r="G146" s="14">
        <v>4401</v>
      </c>
      <c r="H146" s="14">
        <v>2</v>
      </c>
      <c r="I146" s="5"/>
    </row>
    <row r="147" spans="1:9" s="29" customFormat="1" ht="12.75">
      <c r="A147" s="41">
        <v>2019</v>
      </c>
      <c r="B147" s="42">
        <f t="shared" si="4"/>
        <v>45482058</v>
      </c>
      <c r="C147" s="42">
        <f t="shared" si="5"/>
        <v>40754532.258064516</v>
      </c>
      <c r="D147" s="42">
        <v>40051770</v>
      </c>
      <c r="E147" s="42">
        <v>3202821</v>
      </c>
      <c r="F147" s="42">
        <v>2227467</v>
      </c>
      <c r="G147" s="42">
        <v>3978</v>
      </c>
      <c r="H147" s="42">
        <v>1</v>
      </c>
      <c r="I147" s="5"/>
    </row>
    <row r="148" spans="1:9" s="29" customFormat="1" ht="12.75">
      <c r="A148" s="5"/>
      <c r="B148" s="5"/>
      <c r="C148" s="5"/>
      <c r="D148" s="5"/>
      <c r="E148" s="5"/>
      <c r="F148" s="5"/>
      <c r="G148" s="5"/>
      <c r="H148" s="30"/>
      <c r="I148" s="5"/>
    </row>
    <row r="149" spans="1:8" s="33" customFormat="1" ht="15">
      <c r="A149" s="31" t="s">
        <v>16</v>
      </c>
      <c r="B149" s="32"/>
      <c r="H149" s="34" t="s">
        <v>18</v>
      </c>
    </row>
    <row r="150" spans="1:2" s="33" customFormat="1" ht="15">
      <c r="A150" s="35" t="s">
        <v>17</v>
      </c>
      <c r="B150" s="32"/>
    </row>
    <row r="151" spans="2:6" ht="12.75">
      <c r="B151" s="20"/>
      <c r="C151" s="19"/>
      <c r="E151" s="25"/>
      <c r="F151" s="25"/>
    </row>
    <row r="152" spans="2:3" ht="12.75">
      <c r="B152" s="20"/>
      <c r="C152" s="19"/>
    </row>
    <row r="153" spans="1:9" ht="12.75">
      <c r="A153" s="43" t="s">
        <v>14</v>
      </c>
      <c r="D153" s="4"/>
      <c r="E153" s="4"/>
      <c r="F153" s="4"/>
      <c r="G153" s="4"/>
      <c r="H153" s="4"/>
      <c r="I153" s="4"/>
    </row>
    <row r="154" spans="1:9" ht="12.75">
      <c r="A154" s="43" t="s">
        <v>8</v>
      </c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</sheetData>
  <sheetProtection/>
  <mergeCells count="1">
    <mergeCell ref="A1:H1"/>
  </mergeCells>
  <printOptions horizontalCentered="1"/>
  <pageMargins left="0.7" right="0.7" top="1.25" bottom="1" header="0.5" footer="0.25"/>
  <pageSetup fitToHeight="0" fitToWidth="1" horizontalDpi="600" verticalDpi="600" orientation="portrait" paperSize="17" scale="94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2016-06-28T19:23:59Z</dcterms:created>
  <dcterms:modified xsi:type="dcterms:W3CDTF">2020-11-04T17:21:18Z</dcterms:modified>
  <cp:category/>
  <cp:version/>
  <cp:contentType/>
  <cp:contentStatus/>
</cp:coreProperties>
</file>