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76" windowHeight="5376" activeTab="0"/>
  </bookViews>
  <sheets>
    <sheet name="2017 Industrial Minerals Mines" sheetId="1" r:id="rId1"/>
  </sheets>
  <definedNames/>
  <calcPr fullCalcOnLoad="1"/>
</workbook>
</file>

<file path=xl/sharedStrings.xml><?xml version="1.0" encoding="utf-8"?>
<sst xmlns="http://schemas.openxmlformats.org/spreadsheetml/2006/main" count="4588" uniqueCount="2099">
  <si>
    <t>Delaware Valley Landscape Stone Inc</t>
  </si>
  <si>
    <t>09920302</t>
  </si>
  <si>
    <t>09920301</t>
  </si>
  <si>
    <t>09830301</t>
  </si>
  <si>
    <t>43020305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</si>
  <si>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</si>
  <si>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</si>
  <si>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</si>
  <si>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</si>
  <si>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</si>
  <si>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</si>
  <si>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</si>
  <si>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20860301</t>
  </si>
  <si>
    <t>Donovan Stone Mine</t>
  </si>
  <si>
    <t>Dotzel Trucking</t>
  </si>
  <si>
    <t>40012803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</si>
  <si>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</si>
  <si>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</si>
  <si>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</si>
  <si>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</si>
  <si>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</si>
  <si>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</si>
  <si>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</si>
  <si>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Terry Jacobson</t>
  </si>
  <si>
    <t>59992801</t>
  </si>
  <si>
    <t>Jam Pit</t>
  </si>
  <si>
    <t>Clinton Cnty SWA</t>
  </si>
  <si>
    <t>Joseph Zawisky LLC</t>
  </si>
  <si>
    <t>Red Oak Sand &amp; Gravel LLC</t>
  </si>
  <si>
    <t>Penfield Operation</t>
  </si>
  <si>
    <t>Sandt Quarry</t>
  </si>
  <si>
    <t>Oak Hall Quarry</t>
  </si>
  <si>
    <t>Buhler Quarry</t>
  </si>
  <si>
    <t>Adams County Total</t>
  </si>
  <si>
    <t>Erie Aggregates Inc</t>
  </si>
  <si>
    <t>25020305</t>
  </si>
  <si>
    <t>Troyer Mine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</si>
  <si>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</si>
  <si>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</si>
  <si>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</si>
  <si>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</si>
  <si>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</si>
  <si>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</si>
  <si>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</si>
  <si>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</si>
  <si>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6575SM2</t>
  </si>
  <si>
    <t>6576SM1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</si>
  <si>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</si>
  <si>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</si>
  <si>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</si>
  <si>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</si>
  <si>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</si>
  <si>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</si>
  <si>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</si>
  <si>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</si>
  <si>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</si>
  <si>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</si>
  <si>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</si>
  <si>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</si>
  <si>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</si>
  <si>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</si>
  <si>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</si>
  <si>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</si>
  <si>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</si>
  <si>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</si>
  <si>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</si>
  <si>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</si>
  <si>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</si>
  <si>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</si>
  <si>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</si>
  <si>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</si>
  <si>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</si>
  <si>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</si>
  <si>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</si>
  <si>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</si>
  <si>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</si>
  <si>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</si>
  <si>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</si>
  <si>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</si>
  <si>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</si>
  <si>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</si>
  <si>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</si>
  <si>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</si>
  <si>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</si>
  <si>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</si>
  <si>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</si>
  <si>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</si>
  <si>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</si>
  <si>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</si>
  <si>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</si>
  <si>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</si>
  <si>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</si>
  <si>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</si>
  <si>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</si>
  <si>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</si>
  <si>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</si>
  <si>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</si>
  <si>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</si>
  <si>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</si>
  <si>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</si>
  <si>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</si>
  <si>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</si>
  <si>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</si>
  <si>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</si>
  <si>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</si>
  <si>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</si>
  <si>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</si>
  <si>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</si>
  <si>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</si>
  <si>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</si>
  <si>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</si>
  <si>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</si>
  <si>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</si>
  <si>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</si>
  <si>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</si>
  <si>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</si>
  <si>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</si>
  <si>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</si>
  <si>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</si>
  <si>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</si>
  <si>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</si>
  <si>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</si>
  <si>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</si>
  <si>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</si>
  <si>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</si>
  <si>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</si>
  <si>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</si>
  <si>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</si>
  <si>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</si>
  <si>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</si>
  <si>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</si>
  <si>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</si>
  <si>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</si>
  <si>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</si>
  <si>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</si>
  <si>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</si>
  <si>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</si>
  <si>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</si>
  <si>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</si>
  <si>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</si>
  <si>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</si>
  <si>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</si>
  <si>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</si>
  <si>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</si>
  <si>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</si>
  <si>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</si>
  <si>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</si>
  <si>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Fleming Const Co</t>
  </si>
  <si>
    <t>Glenn O Hawbaker Inc</t>
  </si>
  <si>
    <t>Sandy Ridge Quarry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</si>
  <si>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</si>
  <si>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</si>
  <si>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</si>
  <si>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</si>
  <si>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</si>
  <si>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</si>
  <si>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</si>
  <si>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38020301</t>
  </si>
  <si>
    <t>Gregory S Grover</t>
  </si>
  <si>
    <t>58042811</t>
  </si>
  <si>
    <t>6376SM2</t>
  </si>
  <si>
    <t>Zeisloft Const Co</t>
  </si>
  <si>
    <t>19940301</t>
  </si>
  <si>
    <t>Haines &amp; Kibblehouse Inc</t>
  </si>
  <si>
    <t>06970302</t>
  </si>
  <si>
    <t>5878SM3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</si>
  <si>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</si>
  <si>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</si>
  <si>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</si>
  <si>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</si>
  <si>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</si>
  <si>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</si>
  <si>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</si>
  <si>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</si>
  <si>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</si>
  <si>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</si>
  <si>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</si>
  <si>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</si>
  <si>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</si>
  <si>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</si>
  <si>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</si>
  <si>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</si>
  <si>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</si>
  <si>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</si>
  <si>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</si>
  <si>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</si>
  <si>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</si>
  <si>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</si>
  <si>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</si>
  <si>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</si>
  <si>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</si>
  <si>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</si>
  <si>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</si>
  <si>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</si>
  <si>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</si>
  <si>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</si>
  <si>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</si>
  <si>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</si>
  <si>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</si>
  <si>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</si>
  <si>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</si>
  <si>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</si>
  <si>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</si>
  <si>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</si>
  <si>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</si>
  <si>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</si>
  <si>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</si>
  <si>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</si>
  <si>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</si>
  <si>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</si>
  <si>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</si>
  <si>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</si>
  <si>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</si>
  <si>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</si>
  <si>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</si>
  <si>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</si>
  <si>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</si>
  <si>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</si>
  <si>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</si>
  <si>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</si>
  <si>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</si>
  <si>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</si>
  <si>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</si>
  <si>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</si>
  <si>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</si>
  <si>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</si>
  <si>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</si>
  <si>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Troyer Sand &amp; Gravel Ltd</t>
  </si>
  <si>
    <t>25950304</t>
  </si>
  <si>
    <t>Troyer 1 Mine</t>
  </si>
  <si>
    <t>Duffy Inc</t>
  </si>
  <si>
    <t>42040301</t>
  </si>
  <si>
    <t>Port Allegany Mine</t>
  </si>
  <si>
    <t>Dyer Quarry Inc</t>
  </si>
  <si>
    <t>East Fairfield Coal Co</t>
  </si>
  <si>
    <t>13760301</t>
  </si>
  <si>
    <t>Eastern Ind Little Gap Quarry</t>
  </si>
  <si>
    <t>8274SM2</t>
  </si>
  <si>
    <t>39920302</t>
  </si>
  <si>
    <t>39880301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</si>
  <si>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</si>
  <si>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</si>
  <si>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</si>
  <si>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</si>
  <si>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</si>
  <si>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</si>
  <si>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</si>
  <si>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</si>
  <si>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</si>
  <si>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56920301</t>
  </si>
  <si>
    <t>Ogletown Quarry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</si>
  <si>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</si>
  <si>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</si>
  <si>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</si>
  <si>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</si>
  <si>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</si>
  <si>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</si>
  <si>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</si>
  <si>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</si>
  <si>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</si>
  <si>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</si>
  <si>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</si>
  <si>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</si>
  <si>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Oldcastle Thomasville Quarry</t>
  </si>
  <si>
    <t>Paul R Gustin</t>
  </si>
  <si>
    <t>Penn Big Bed Slate Co Inc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</si>
  <si>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</si>
  <si>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</si>
  <si>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</si>
  <si>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</si>
  <si>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</si>
  <si>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</si>
  <si>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</si>
  <si>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</si>
  <si>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</si>
  <si>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</si>
  <si>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</si>
  <si>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</si>
  <si>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</si>
  <si>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</si>
  <si>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</si>
  <si>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</si>
  <si>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</si>
  <si>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</si>
  <si>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</si>
  <si>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</si>
  <si>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</si>
  <si>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</si>
  <si>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</si>
  <si>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</si>
  <si>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</si>
  <si>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</si>
  <si>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54950302</t>
  </si>
  <si>
    <t>Pioneer Aggregates Inc</t>
  </si>
  <si>
    <t>6574SM1</t>
  </si>
  <si>
    <t>Pocono Transcrete Inc</t>
  </si>
  <si>
    <t>40870302</t>
  </si>
  <si>
    <t>5276SM8</t>
  </si>
  <si>
    <t>37010301</t>
  </si>
  <si>
    <t>Joe Klapec &amp; Son Inc</t>
  </si>
  <si>
    <t>Tower Mine</t>
  </si>
  <si>
    <t>John D Anderson</t>
  </si>
  <si>
    <t>4673SM13</t>
  </si>
  <si>
    <t>Tionesta 4 Mine</t>
  </si>
  <si>
    <t>Johnston &amp; Rhodes Bluestone Co</t>
  </si>
  <si>
    <t>Louis J Manzie Inc</t>
  </si>
  <si>
    <t>45842304</t>
  </si>
  <si>
    <t>4873SM1</t>
  </si>
  <si>
    <t>7473SM2</t>
  </si>
  <si>
    <t>Hess Excav Inc</t>
  </si>
  <si>
    <t>29910801</t>
  </si>
  <si>
    <t>Highway Materials Inc</t>
  </si>
  <si>
    <t>8073SM1</t>
  </si>
  <si>
    <t>8074SM2</t>
  </si>
  <si>
    <t>54980301</t>
  </si>
  <si>
    <t>20940304</t>
  </si>
  <si>
    <t>Fritz Mine</t>
  </si>
  <si>
    <t>Kefo Corp</t>
  </si>
  <si>
    <t>Keystone Cement Co</t>
  </si>
  <si>
    <t>7475SM3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</si>
  <si>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</si>
  <si>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</si>
  <si>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</si>
  <si>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</si>
  <si>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</si>
  <si>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</si>
  <si>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</si>
  <si>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L &amp; D Stoneworks Inc</t>
  </si>
  <si>
    <t>58040301</t>
  </si>
  <si>
    <t>Lafarge North Amer Inc</t>
  </si>
  <si>
    <t>39970301</t>
  </si>
  <si>
    <t>7875SM2</t>
  </si>
  <si>
    <t>48750401</t>
  </si>
  <si>
    <t>Lakeland Sand &amp; Gravel Inc</t>
  </si>
  <si>
    <t>20030301</t>
  </si>
  <si>
    <t>Conneaut Lake Mine</t>
  </si>
  <si>
    <t>Larry G Temple</t>
  </si>
  <si>
    <t>43970301</t>
  </si>
  <si>
    <t>Jones Mine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</si>
  <si>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</si>
  <si>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</si>
  <si>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</si>
  <si>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</si>
  <si>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</si>
  <si>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</si>
  <si>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</si>
  <si>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</si>
  <si>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</si>
  <si>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</si>
  <si>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</si>
  <si>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</si>
  <si>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</si>
  <si>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</si>
  <si>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</si>
  <si>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</si>
  <si>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</si>
  <si>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</si>
  <si>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</si>
  <si>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</si>
  <si>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</si>
  <si>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</si>
  <si>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</si>
  <si>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</si>
  <si>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</si>
  <si>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</si>
  <si>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</si>
  <si>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</si>
  <si>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</si>
  <si>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</si>
  <si>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</si>
  <si>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</si>
  <si>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</si>
  <si>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</si>
  <si>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</si>
  <si>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</si>
  <si>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</si>
  <si>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</si>
  <si>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</si>
  <si>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</si>
  <si>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</si>
  <si>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</si>
  <si>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</si>
  <si>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</si>
  <si>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</si>
  <si>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</si>
  <si>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</si>
  <si>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7775SM3</t>
  </si>
  <si>
    <t>7775SM10</t>
  </si>
  <si>
    <t>7775SM5</t>
  </si>
  <si>
    <t>7775SM4</t>
  </si>
  <si>
    <t>Lynn Hanaway</t>
  </si>
  <si>
    <t>1579601</t>
  </si>
  <si>
    <t>Hanaway Brandywine Quarry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</si>
  <si>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</si>
  <si>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</si>
  <si>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</si>
  <si>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</si>
  <si>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</si>
  <si>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</si>
  <si>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</si>
  <si>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</si>
  <si>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</si>
  <si>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</si>
  <si>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</si>
  <si>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</si>
  <si>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</si>
  <si>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</si>
  <si>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</si>
  <si>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</si>
  <si>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</si>
  <si>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</si>
  <si>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</si>
  <si>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</si>
  <si>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</si>
  <si>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</si>
  <si>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</si>
  <si>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</si>
  <si>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</si>
  <si>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</si>
  <si>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</si>
  <si>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</si>
  <si>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</si>
  <si>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</si>
  <si>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Meshoppen Stone Inc</t>
  </si>
  <si>
    <t>Michael Buhler</t>
  </si>
  <si>
    <t>17020801</t>
  </si>
  <si>
    <t>Myers Mine</t>
  </si>
  <si>
    <t>7973SM3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</si>
  <si>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</si>
  <si>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</si>
  <si>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</si>
  <si>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</si>
  <si>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</si>
  <si>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</si>
  <si>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</si>
  <si>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</si>
  <si>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Lopa Mining Inc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</si>
  <si>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</si>
  <si>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</si>
  <si>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</si>
  <si>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</si>
  <si>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</si>
  <si>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</si>
  <si>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</si>
  <si>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</si>
  <si>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</si>
  <si>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</si>
  <si>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</si>
  <si>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</si>
  <si>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</si>
  <si>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</si>
  <si>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</si>
  <si>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</si>
  <si>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</si>
  <si>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</si>
  <si>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</si>
  <si>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</si>
  <si>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</si>
  <si>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Riverview Block Quarry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</si>
  <si>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</si>
  <si>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</si>
  <si>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</si>
  <si>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</si>
  <si>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</si>
  <si>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</si>
  <si>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</si>
  <si>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54950301</t>
  </si>
  <si>
    <t>25870301</t>
  </si>
  <si>
    <t>Fenton Gravel 1 Mine</t>
  </si>
  <si>
    <t>Chancey Kelley</t>
  </si>
  <si>
    <t>Chrin Bros Inc</t>
  </si>
  <si>
    <t>48980301</t>
  </si>
  <si>
    <t>Chrin Bros Quarry</t>
  </si>
  <si>
    <t>18022801</t>
  </si>
  <si>
    <t>Wayne Twp Landfill</t>
  </si>
  <si>
    <t>Cnty Line Quarry Inc</t>
  </si>
  <si>
    <t>Codorus Stone &amp; Supply Co Inc</t>
  </si>
  <si>
    <t>67960301</t>
  </si>
  <si>
    <t>4873SM10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</si>
  <si>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</si>
  <si>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</si>
  <si>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</si>
  <si>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</si>
  <si>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</si>
  <si>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</si>
  <si>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</si>
  <si>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</si>
  <si>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</si>
  <si>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</si>
  <si>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CB Fenton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</si>
  <si>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</si>
  <si>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</si>
  <si>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</si>
  <si>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</si>
  <si>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</si>
  <si>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</si>
  <si>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</si>
  <si>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</si>
  <si>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</si>
  <si>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</si>
  <si>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McCandless Mine</t>
  </si>
  <si>
    <t>Bakersville II Quarry</t>
  </si>
  <si>
    <t>Greene DRG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</si>
  <si>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</si>
  <si>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</si>
  <si>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</si>
  <si>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</si>
  <si>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</si>
  <si>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</si>
  <si>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</si>
  <si>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Ray Showman Jr Excav Inc</t>
  </si>
  <si>
    <t>Port Showman 3 Mine</t>
  </si>
  <si>
    <t>7773SM1</t>
  </si>
  <si>
    <t>8073SM4</t>
  </si>
  <si>
    <t>66880301</t>
  </si>
  <si>
    <t>58930301</t>
  </si>
  <si>
    <t>Richard A Jenkins</t>
  </si>
  <si>
    <t>Riverview Block Inc</t>
  </si>
  <si>
    <t>40920301</t>
  </si>
  <si>
    <t>Ctl Bldr Supply Co</t>
  </si>
  <si>
    <t>49960301</t>
  </si>
  <si>
    <t>6173SM3</t>
  </si>
  <si>
    <t>25010302</t>
  </si>
  <si>
    <t>Niemeyer 5 Mine</t>
  </si>
  <si>
    <t>Rohrers Quarry Inc</t>
  </si>
  <si>
    <t>8274SM4</t>
  </si>
  <si>
    <t>37870303</t>
  </si>
  <si>
    <t>West Pgh 1 Mine</t>
  </si>
  <si>
    <t>61990301</t>
  </si>
  <si>
    <t>Karns Mine</t>
  </si>
  <si>
    <t>Shaffer Bros Coal Co Inc</t>
  </si>
  <si>
    <t>52770301</t>
  </si>
  <si>
    <t>Shiffer Bituminous Svc Quarry</t>
  </si>
  <si>
    <t>25800303</t>
  </si>
  <si>
    <t>Girts Mine</t>
  </si>
  <si>
    <t>David P Compton</t>
  </si>
  <si>
    <t>William M Ruark</t>
  </si>
  <si>
    <t>Willow Lake Excav</t>
  </si>
  <si>
    <t>60910301</t>
  </si>
  <si>
    <t>York Bldg Prod Co Inc</t>
  </si>
  <si>
    <t>67870301</t>
  </si>
  <si>
    <t>Frank Kamarauskas Jr</t>
  </si>
  <si>
    <t>Frank Tucci</t>
  </si>
  <si>
    <t>58910301</t>
  </si>
  <si>
    <t>Fuhse Excav</t>
  </si>
  <si>
    <t>45820302</t>
  </si>
  <si>
    <t>Fuhse Echo Lake Quarry</t>
  </si>
  <si>
    <t>52970301</t>
  </si>
  <si>
    <t>Edwards S Sterling Quarry</t>
  </si>
  <si>
    <t>4675SM18</t>
  </si>
  <si>
    <t>Turtlepoint Mine</t>
  </si>
  <si>
    <t>37930305</t>
  </si>
  <si>
    <t>Cunningham Gravel Mine</t>
  </si>
  <si>
    <t>Glacial Sand &amp; Gravel Co</t>
  </si>
  <si>
    <t>03950301</t>
  </si>
  <si>
    <t>Tarrtown 2 Mine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</si>
  <si>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</si>
  <si>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</si>
  <si>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</si>
  <si>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</si>
  <si>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</si>
  <si>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</si>
  <si>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</si>
  <si>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</si>
  <si>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</si>
  <si>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</si>
  <si>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</si>
  <si>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</si>
  <si>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</si>
  <si>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</si>
  <si>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</si>
  <si>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</si>
  <si>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</si>
  <si>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</si>
  <si>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</si>
  <si>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</si>
  <si>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H &amp; H Materials Inc</t>
  </si>
  <si>
    <t>43950303</t>
  </si>
  <si>
    <t>Steckler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</si>
  <si>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</si>
  <si>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</si>
  <si>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</si>
  <si>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</si>
  <si>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</si>
  <si>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</si>
  <si>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</si>
  <si>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</si>
  <si>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Allegheny Metals &amp; Minerals Inc</t>
  </si>
  <si>
    <t>3572SM15</t>
  </si>
  <si>
    <t>Godfrey Pit</t>
  </si>
  <si>
    <t>Charlie #1 Strip</t>
  </si>
  <si>
    <t>03090801</t>
  </si>
  <si>
    <t>03052001</t>
  </si>
  <si>
    <t>Industrial Mineral</t>
  </si>
  <si>
    <t>05920301</t>
  </si>
  <si>
    <t>Bedford County Total</t>
  </si>
  <si>
    <t>7775SM8</t>
  </si>
  <si>
    <t>Lwr Heidelberg Quarry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</si>
  <si>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</si>
  <si>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</si>
  <si>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</si>
  <si>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</si>
  <si>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</si>
  <si>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</si>
  <si>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Oley 1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</si>
  <si>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</si>
  <si>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</si>
  <si>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</si>
  <si>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</si>
  <si>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</si>
  <si>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</si>
  <si>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</si>
  <si>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</si>
  <si>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</si>
  <si>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</si>
  <si>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</si>
  <si>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08102802</t>
  </si>
  <si>
    <t>Sharer #1</t>
  </si>
  <si>
    <t>Hanson Aggregates PA LLC</t>
  </si>
  <si>
    <t>Insinger Excav Inc</t>
  </si>
  <si>
    <t xml:space="preserve"> </t>
  </si>
  <si>
    <t>Prattville Quarry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</si>
  <si>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</si>
  <si>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</si>
  <si>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</si>
  <si>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</si>
  <si>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</si>
  <si>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</si>
  <si>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</si>
  <si>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08112501</t>
  </si>
  <si>
    <t>Camptown Quarry</t>
  </si>
  <si>
    <t>Robert Johnson Flagstone Inc</t>
  </si>
  <si>
    <t>08100303</t>
  </si>
  <si>
    <t>Timothy D Leonard</t>
  </si>
  <si>
    <t>08092805</t>
  </si>
  <si>
    <t>Huntington Quarry</t>
  </si>
  <si>
    <t>Langhorne Quarry</t>
  </si>
  <si>
    <t>Stone Quarry</t>
  </si>
  <si>
    <t>Upper Black Eddy Quarry</t>
  </si>
  <si>
    <t>Chalfont Quarry</t>
  </si>
  <si>
    <t>09030301</t>
  </si>
  <si>
    <t>Rush Valley I Expansion Quarry</t>
  </si>
  <si>
    <t>Warrington Quarry</t>
  </si>
  <si>
    <t>09080301</t>
  </si>
  <si>
    <t>Blooming Glen Quarry</t>
  </si>
  <si>
    <t>Penn Park Plt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</si>
  <si>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</si>
  <si>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</si>
  <si>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</si>
  <si>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</si>
  <si>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</si>
  <si>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</si>
  <si>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</si>
  <si>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</si>
  <si>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</si>
  <si>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</si>
  <si>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</si>
  <si>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</si>
  <si>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</si>
  <si>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</si>
  <si>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</si>
  <si>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10960304</t>
  </si>
  <si>
    <t>Baird Mine</t>
  </si>
  <si>
    <t>Three Rivers Aggregates LLC</t>
  </si>
  <si>
    <t>10000305</t>
  </si>
  <si>
    <t>Black Run Gravel Mine</t>
  </si>
  <si>
    <t>10010306</t>
  </si>
  <si>
    <t>Humphrey Sonntag Mine</t>
  </si>
  <si>
    <t>11060301</t>
  </si>
  <si>
    <t>Riders Area Ferromanganese Slag Facility</t>
  </si>
  <si>
    <t>Laurel Sand &amp; Stone Inc</t>
  </si>
  <si>
    <t>Jamico N Quarry</t>
  </si>
  <si>
    <t>14060301</t>
  </si>
  <si>
    <t>14920302</t>
  </si>
  <si>
    <t>Jacksonville Quarry</t>
  </si>
  <si>
    <t>Catanach Quarry</t>
  </si>
  <si>
    <t>Downingtown Quarry</t>
  </si>
  <si>
    <t>Limestone Prop LLC</t>
  </si>
  <si>
    <t>15060301</t>
  </si>
  <si>
    <t>Avondale Quarry</t>
  </si>
  <si>
    <t>15810401</t>
  </si>
  <si>
    <t xml:space="preserve">Limestone </t>
  </si>
  <si>
    <t>16122802</t>
  </si>
  <si>
    <t>Burns Mine</t>
  </si>
  <si>
    <t>16030302</t>
  </si>
  <si>
    <t>Mascharka Mine</t>
  </si>
  <si>
    <t>Ron Nick Excav</t>
  </si>
  <si>
    <t>Osterried Rock Mine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</si>
  <si>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</si>
  <si>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</si>
  <si>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</si>
  <si>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</si>
  <si>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</si>
  <si>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</si>
  <si>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</si>
  <si>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</si>
  <si>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</si>
  <si>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</si>
  <si>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</si>
  <si>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Steelton Quarry</t>
  </si>
  <si>
    <t>22010302</t>
  </si>
  <si>
    <t>Elizabethville II Quarry</t>
  </si>
  <si>
    <t>Pyramid Quarry</t>
  </si>
  <si>
    <t>24050301</t>
  </si>
  <si>
    <t>ACA Sand &amp; Gravel LLC</t>
  </si>
  <si>
    <t>Fiesler Sand &amp; Gravel LLC</t>
  </si>
  <si>
    <t>2579301</t>
  </si>
  <si>
    <t>Fourmile Gravel Mine</t>
  </si>
  <si>
    <t>25100303</t>
  </si>
  <si>
    <t>JD Diversified Large Noncoal Mine</t>
  </si>
  <si>
    <t>25070303</t>
  </si>
  <si>
    <t>Passauer Excav Inc</t>
  </si>
  <si>
    <t>27102802</t>
  </si>
  <si>
    <t>Passauer Mine</t>
  </si>
  <si>
    <t>Greene County</t>
  </si>
  <si>
    <t>Fayette Coal &amp; Coke Inc</t>
  </si>
  <si>
    <t>Greene County Total</t>
  </si>
  <si>
    <t>4275SM14</t>
  </si>
  <si>
    <t>4275SM20</t>
  </si>
  <si>
    <t>Keystone Works</t>
  </si>
  <si>
    <t>31020301</t>
  </si>
  <si>
    <t>N Quarry Expansion</t>
  </si>
  <si>
    <t>shale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</si>
  <si>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</si>
  <si>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</si>
  <si>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</si>
  <si>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</si>
  <si>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</si>
  <si>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</si>
  <si>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35910301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</si>
  <si>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</si>
  <si>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</si>
  <si>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</si>
  <si>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</si>
  <si>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</si>
  <si>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</si>
  <si>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</si>
  <si>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</si>
  <si>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</si>
  <si>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</si>
  <si>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</si>
  <si>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</si>
  <si>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</si>
  <si>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37020307</t>
  </si>
  <si>
    <t>Beyond Corp LLC</t>
  </si>
  <si>
    <t>37082801</t>
  </si>
  <si>
    <t>Sky Hill Mine</t>
  </si>
  <si>
    <t>37020306</t>
  </si>
  <si>
    <t>37060305</t>
  </si>
  <si>
    <t>Neshannock 4 Mine</t>
  </si>
  <si>
    <t>37050302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</si>
  <si>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</si>
  <si>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</si>
  <si>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</si>
  <si>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</si>
  <si>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</si>
  <si>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</si>
  <si>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</si>
  <si>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</si>
  <si>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</si>
  <si>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</si>
  <si>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</si>
  <si>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</si>
  <si>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Brdaric Excav Inc</t>
  </si>
  <si>
    <t>40980301</t>
  </si>
  <si>
    <t>Slocum 2 Quarry</t>
  </si>
  <si>
    <t>40062801</t>
  </si>
  <si>
    <t>White Haven Quarry</t>
  </si>
  <si>
    <t>Stockton Quarry</t>
  </si>
  <si>
    <t>Salem 1 &amp; 2 Quarry</t>
  </si>
  <si>
    <t>40090302</t>
  </si>
  <si>
    <t>Small Mtn III Quarry</t>
  </si>
  <si>
    <t>40060301</t>
  </si>
  <si>
    <t>Plains Quarry</t>
  </si>
  <si>
    <t>6473SM3</t>
  </si>
  <si>
    <t>41110301</t>
  </si>
  <si>
    <t>Minnier Quarry 1</t>
  </si>
  <si>
    <t>42110301</t>
  </si>
  <si>
    <t>43080302</t>
  </si>
  <si>
    <t>Quarry Hill Mine</t>
  </si>
  <si>
    <t>Cresco Quarry</t>
  </si>
  <si>
    <t>45092801</t>
  </si>
  <si>
    <t>Locust Ridge Quarry</t>
  </si>
  <si>
    <t>Barlieb Quarry</t>
  </si>
  <si>
    <t>Stroudsburg Quarry</t>
  </si>
  <si>
    <t>Hamilton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</si>
  <si>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</si>
  <si>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</si>
  <si>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</si>
  <si>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</si>
  <si>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</si>
  <si>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</si>
  <si>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</si>
  <si>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</si>
  <si>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</si>
  <si>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</si>
  <si>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</si>
  <si>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</si>
  <si>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</si>
  <si>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Martins Creek Quarry</t>
  </si>
  <si>
    <t>Nazareth Quarry</t>
  </si>
  <si>
    <t>Dally 2 Quarry</t>
  </si>
  <si>
    <t>49050301</t>
  </si>
  <si>
    <t>Northumberland Quarry</t>
  </si>
  <si>
    <t>Walters Quarry</t>
  </si>
  <si>
    <t>49040301</t>
  </si>
  <si>
    <t>Riverside Quarry</t>
  </si>
  <si>
    <t>Prod E Quarry</t>
  </si>
  <si>
    <t>Mandata Quarry</t>
  </si>
  <si>
    <t>Shamokin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</si>
  <si>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</si>
  <si>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</si>
  <si>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</si>
  <si>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</si>
  <si>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</si>
  <si>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</si>
  <si>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</si>
  <si>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53110301</t>
  </si>
  <si>
    <t>Summit Quarry</t>
  </si>
  <si>
    <t>Pottsville Materials LLC</t>
  </si>
  <si>
    <t>54090301</t>
  </si>
  <si>
    <t>Rolling Rock Bldg Stone Inc</t>
  </si>
  <si>
    <t>54070301</t>
  </si>
  <si>
    <t>Stonemont Quarry</t>
  </si>
  <si>
    <t>Mt Pleasant Mills Quarry</t>
  </si>
  <si>
    <t>Paxtonville Quarry</t>
  </si>
  <si>
    <t>58102805</t>
  </si>
  <si>
    <t>Kelley 1 Quarry</t>
  </si>
  <si>
    <t>58112511</t>
  </si>
  <si>
    <t>Olympic Lake Quarry</t>
  </si>
  <si>
    <t>58082814</t>
  </si>
  <si>
    <t>Coughlin Quarry</t>
  </si>
  <si>
    <t>Pond 1 Quarry</t>
  </si>
  <si>
    <t>Middletown Quarry</t>
  </si>
  <si>
    <t>58112505</t>
  </si>
  <si>
    <t>Stone Street Quarry</t>
  </si>
  <si>
    <t>Clifford Quarry</t>
  </si>
  <si>
    <t>58072805</t>
  </si>
  <si>
    <t>Stack Quarry</t>
  </si>
  <si>
    <t>Popple Const Inc</t>
  </si>
  <si>
    <t>Powers Stone Inc</t>
  </si>
  <si>
    <t>58002805</t>
  </si>
  <si>
    <t>Birchard 8 Quarry</t>
  </si>
  <si>
    <t>Birchardville 11 Quarry</t>
  </si>
  <si>
    <t>Oakland Quarry</t>
  </si>
  <si>
    <t>58052807</t>
  </si>
  <si>
    <t>4 Star Quarry</t>
  </si>
  <si>
    <t>58092810</t>
  </si>
  <si>
    <t>Stateline Quarry Inc</t>
  </si>
  <si>
    <t>58900302</t>
  </si>
  <si>
    <t>Stateline Quarry</t>
  </si>
  <si>
    <t>60000301</t>
  </si>
  <si>
    <t>Cooperstown Sand &amp; Gravel</t>
  </si>
  <si>
    <t>61090301</t>
  </si>
  <si>
    <t>James T Morrison</t>
  </si>
  <si>
    <t>62090301</t>
  </si>
  <si>
    <t>Garland 2 Mine</t>
  </si>
  <si>
    <t>Sterling Quarry</t>
  </si>
  <si>
    <t>Lake Ariel Quarry</t>
  </si>
  <si>
    <t>64870301</t>
  </si>
  <si>
    <t>Wayne Quarry</t>
  </si>
  <si>
    <t>64112502</t>
  </si>
  <si>
    <t>Peterson Quarry</t>
  </si>
  <si>
    <t>Joseph G Bunnell</t>
  </si>
  <si>
    <t>64102803</t>
  </si>
  <si>
    <t>Bunnell 3 Quarry</t>
  </si>
  <si>
    <t>64072810</t>
  </si>
  <si>
    <t>Horse Hollow Quarry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</si>
  <si>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</si>
  <si>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</si>
  <si>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</si>
  <si>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</si>
  <si>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</si>
  <si>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</si>
  <si>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</si>
  <si>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</si>
  <si>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</si>
  <si>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</si>
  <si>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</si>
  <si>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</si>
  <si>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</si>
  <si>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</si>
  <si>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</si>
  <si>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</si>
  <si>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</si>
  <si>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</si>
  <si>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</si>
  <si>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</si>
  <si>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04000301</t>
  </si>
  <si>
    <t>Blacks Run Site</t>
  </si>
  <si>
    <t>3172SM3</t>
  </si>
  <si>
    <t>Georgetown Mine</t>
  </si>
  <si>
    <t>04020301</t>
  </si>
  <si>
    <t>Palmer Mine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</si>
  <si>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</si>
  <si>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</si>
  <si>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</si>
  <si>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</si>
  <si>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</si>
  <si>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</si>
  <si>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</si>
  <si>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10110306</t>
  </si>
  <si>
    <t>Raducz 3 Mine</t>
  </si>
  <si>
    <t>Kevin E Hite</t>
  </si>
  <si>
    <t>11080801</t>
  </si>
  <si>
    <t>Farabaugh Slate Pit</t>
  </si>
  <si>
    <t>Cynthia E Russell</t>
  </si>
  <si>
    <t>14050302</t>
  </si>
  <si>
    <t>Howard No 3 Mine</t>
  </si>
  <si>
    <t>1474301</t>
  </si>
  <si>
    <t>Mines 1, 2, 3, 4 Quarry</t>
  </si>
  <si>
    <t>36070301</t>
  </si>
  <si>
    <t>Quartzite</t>
  </si>
  <si>
    <t>Sandy Bottom Quarry</t>
  </si>
  <si>
    <t>Don &amp; Randy Ferris Inc</t>
  </si>
  <si>
    <t>21950301</t>
  </si>
  <si>
    <t>Valley Quarries Mt Cydonia Pit 3</t>
  </si>
  <si>
    <t xml:space="preserve">Sand &amp; Gravel </t>
  </si>
  <si>
    <t>21990301</t>
  </si>
  <si>
    <t>Valley Quarries Shippensburg 2 Mine</t>
  </si>
  <si>
    <t>24112802</t>
  </si>
  <si>
    <t>Montmorenci Mine</t>
  </si>
  <si>
    <t>25030302</t>
  </si>
  <si>
    <t>Fourmile Gravel 2 Mine</t>
  </si>
  <si>
    <t>William M &amp; Eileen C Richter</t>
  </si>
  <si>
    <t>25810303</t>
  </si>
  <si>
    <t>Richter 2 Mine</t>
  </si>
  <si>
    <t>5074SM1</t>
  </si>
  <si>
    <t>5074SM2</t>
  </si>
  <si>
    <t>Valley Quarries Mt Cydonia 1 Quarry</t>
  </si>
  <si>
    <t>5074SM3</t>
  </si>
  <si>
    <t>Valley Quarries Mt Cydonia 2 Quarry</t>
  </si>
  <si>
    <t>Mellott Co</t>
  </si>
  <si>
    <t>29920301</t>
  </si>
  <si>
    <t>Big Cove Quarry</t>
  </si>
  <si>
    <t>30120601</t>
  </si>
  <si>
    <t>Glass Bagging Enterprises Inc</t>
  </si>
  <si>
    <t>31950301</t>
  </si>
  <si>
    <t>GBE Pit</t>
  </si>
  <si>
    <t>Edward B Hoffman</t>
  </si>
  <si>
    <t>33122805</t>
  </si>
  <si>
    <t>Stone Hill Mine</t>
  </si>
  <si>
    <t>8275SM2</t>
  </si>
  <si>
    <t>Burkholder Quarry</t>
  </si>
  <si>
    <t>Lititz Quarry</t>
  </si>
  <si>
    <t>37800303</t>
  </si>
  <si>
    <t>Cress 1 Mine</t>
  </si>
  <si>
    <t>3175SM13</t>
  </si>
  <si>
    <t>Taylor Run Mine</t>
  </si>
  <si>
    <t xml:space="preserve">Troy Sand &amp; Gravel Inc 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</si>
  <si>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</si>
  <si>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</si>
  <si>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</si>
  <si>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</si>
  <si>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</si>
  <si>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</si>
  <si>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</si>
  <si>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</si>
  <si>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6475SM8</t>
  </si>
  <si>
    <t>Hunlock Sand &amp; Gravel Co</t>
  </si>
  <si>
    <t>5077SM1</t>
  </si>
  <si>
    <t>Pikes Creek Quarry</t>
  </si>
  <si>
    <t>43100302</t>
  </si>
  <si>
    <t>Seidle Mine</t>
  </si>
  <si>
    <t>Saylorsburg Sand Plant</t>
  </si>
  <si>
    <t>Harleysville Materials LLC</t>
  </si>
  <si>
    <t>48080302</t>
  </si>
  <si>
    <t>Bluestone Quarry</t>
  </si>
  <si>
    <t>52110301</t>
  </si>
  <si>
    <t>HMMK Foster Materials Quarry</t>
  </si>
  <si>
    <t>54122801</t>
  </si>
  <si>
    <t>Feather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</si>
  <si>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</si>
  <si>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</si>
  <si>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</si>
  <si>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</si>
  <si>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</si>
  <si>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</si>
  <si>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</si>
  <si>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</si>
  <si>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</si>
  <si>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</si>
  <si>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Donald Quarry</t>
  </si>
  <si>
    <t>58120301</t>
  </si>
  <si>
    <t>Clapper Quarry</t>
  </si>
  <si>
    <t>58120302</t>
  </si>
  <si>
    <t>858 Quarry</t>
  </si>
  <si>
    <t>S Montrose Quarry</t>
  </si>
  <si>
    <t>Lewis Quarry</t>
  </si>
  <si>
    <t>58122505</t>
  </si>
  <si>
    <t>Crestmont 1 Quarry</t>
  </si>
  <si>
    <t>58132508</t>
  </si>
  <si>
    <t>Heysham Paving Co Inc</t>
  </si>
  <si>
    <t>4775SM2</t>
  </si>
  <si>
    <t>Washington County</t>
  </si>
  <si>
    <t>Washington County Total</t>
  </si>
  <si>
    <t>Equinunk Quarry</t>
  </si>
  <si>
    <t>64030301</t>
  </si>
  <si>
    <t>Sherman Quarry</t>
  </si>
  <si>
    <t>Ronald Scull</t>
  </si>
  <si>
    <t>64910302</t>
  </si>
  <si>
    <t>Scull Quarry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</si>
  <si>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</si>
  <si>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</si>
  <si>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</si>
  <si>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</si>
  <si>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</si>
  <si>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</si>
  <si>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</si>
  <si>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</si>
  <si>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</si>
  <si>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</si>
  <si>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</si>
  <si>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BC Crushing Inc</t>
  </si>
  <si>
    <t>Jigging Tech LLC DBA Atoll</t>
  </si>
  <si>
    <t>Total Recycling Resources</t>
  </si>
  <si>
    <t>Buck Mtn Quarry</t>
  </si>
  <si>
    <t>SNC 3 Quarry</t>
  </si>
  <si>
    <t>GL Carlson Inc</t>
  </si>
  <si>
    <t>Warner Van Sciver W Quarry</t>
  </si>
  <si>
    <t>PA Granite Corp</t>
  </si>
  <si>
    <t>Gill Quarries Inc</t>
  </si>
  <si>
    <t>McCoy Quarry</t>
  </si>
  <si>
    <t>Gettysburg Quarry North</t>
  </si>
  <si>
    <t>Industrial Minerals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</si>
  <si>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</si>
  <si>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</si>
  <si>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</si>
  <si>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</si>
  <si>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</si>
  <si>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</si>
  <si>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</si>
  <si>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</si>
  <si>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05910301</t>
  </si>
  <si>
    <t>New Paris Quarry</t>
  </si>
  <si>
    <t>04910301</t>
  </si>
  <si>
    <t>Dyer Quarry (SMP 06970301)</t>
  </si>
  <si>
    <t>Terry L Long</t>
  </si>
  <si>
    <t>Car Hill Pit</t>
  </si>
  <si>
    <t>Wysox Sand &amp; Gravel</t>
  </si>
  <si>
    <t>08910302</t>
  </si>
  <si>
    <t>08120305</t>
  </si>
  <si>
    <t>08100304</t>
  </si>
  <si>
    <t>Ward Quarry</t>
  </si>
  <si>
    <t>08120304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</si>
  <si>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</si>
  <si>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</si>
  <si>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</si>
  <si>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</si>
  <si>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</si>
  <si>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</si>
  <si>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Valley Forge III Quarry</t>
  </si>
  <si>
    <t>6276SM4</t>
  </si>
  <si>
    <t>Valley Forge Stone Quarry</t>
  </si>
  <si>
    <t>4878NC3</t>
  </si>
  <si>
    <t>Orr 1 Mine</t>
  </si>
  <si>
    <t>7575SM1</t>
  </si>
  <si>
    <t>Locust Point Quarry</t>
  </si>
  <si>
    <t>Middlesex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</si>
  <si>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</si>
  <si>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</si>
  <si>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</si>
  <si>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</si>
  <si>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</si>
  <si>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</si>
  <si>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Dorothy M &amp; Timothy B Girts</t>
  </si>
  <si>
    <t xml:space="preserve">Charles L Swenglish &amp; Sons Coal </t>
  </si>
  <si>
    <t>Coke Breeze</t>
  </si>
  <si>
    <t>Laurel Aggregates of Delaware LLC</t>
  </si>
  <si>
    <t>Frost Quarry</t>
  </si>
  <si>
    <t>Lake Lynn Quarry</t>
  </si>
  <si>
    <t>Norman Thomson</t>
  </si>
  <si>
    <t>Friday Large Noncoal</t>
  </si>
  <si>
    <t>5074SM4</t>
  </si>
  <si>
    <t>Dry Run 2 Quarry</t>
  </si>
  <si>
    <t>Valley Quarries Chambersburg</t>
  </si>
  <si>
    <t>Bluegrass Materials Co LLC</t>
  </si>
  <si>
    <t>Warfordsburg Quarry Charlton</t>
  </si>
  <si>
    <t>Leonard W Yenzi</t>
  </si>
  <si>
    <t>Sandy Lands Stone Mine</t>
  </si>
  <si>
    <t>Scranton Materials Inc</t>
  </si>
  <si>
    <t>Scranton Material Quarry</t>
  </si>
  <si>
    <t>Pierson Rheems Quarry</t>
  </si>
  <si>
    <t>Raushel Mine</t>
  </si>
  <si>
    <t>RWE Holding Co</t>
  </si>
  <si>
    <t>7675SM1</t>
  </si>
  <si>
    <t>Fontana Quarry</t>
  </si>
  <si>
    <t>Lehigh E Quarry</t>
  </si>
  <si>
    <t>Ormrod Quarry</t>
  </si>
  <si>
    <t>Whitehall Limestone Quarry</t>
  </si>
  <si>
    <t>Manhattan Quarry</t>
  </si>
  <si>
    <t>Pittston East Quarry</t>
  </si>
  <si>
    <t>Bradley A Greeman</t>
  </si>
  <si>
    <t>Mill Street Mine</t>
  </si>
  <si>
    <t>Powell Stone Mine</t>
  </si>
  <si>
    <t>Mifflin County</t>
  </si>
  <si>
    <t>Mifflin County Total</t>
  </si>
  <si>
    <t>Hostetler 3 Quarry</t>
  </si>
  <si>
    <t>White Caldwell Quarry</t>
  </si>
  <si>
    <t>Naginery III Quarry</t>
  </si>
  <si>
    <t>6875SM3</t>
  </si>
  <si>
    <t>Naginery Quarry</t>
  </si>
  <si>
    <t>6875SM5</t>
  </si>
  <si>
    <t>Strodes Mill Quarry</t>
  </si>
  <si>
    <t>Manzie Stroudsburg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</si>
  <si>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</si>
  <si>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</si>
  <si>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</si>
  <si>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</si>
  <si>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</si>
  <si>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</si>
  <si>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</si>
  <si>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</si>
  <si>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</si>
  <si>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Insinger Quarry #2</t>
  </si>
  <si>
    <t>Adam Wilber</t>
  </si>
  <si>
    <t>Wilber K &amp; E Quarry</t>
  </si>
  <si>
    <t>Fallon Quarry</t>
  </si>
  <si>
    <t>Pond 2 Quarry</t>
  </si>
  <si>
    <t>Marty Evans</t>
  </si>
  <si>
    <t>Wooden 1 Quarry</t>
  </si>
  <si>
    <t>Crestmont 2 Quarry</t>
  </si>
  <si>
    <t>Elk Lake Quarry</t>
  </si>
  <si>
    <t>Hoover Mine</t>
  </si>
  <si>
    <t>Lewisburg II Quarry</t>
  </si>
  <si>
    <t>Lewisburg Quarry</t>
  </si>
  <si>
    <t>Winfield Quarry</t>
  </si>
  <si>
    <t>Berg Mine</t>
  </si>
  <si>
    <t>Tuttle Quarry</t>
  </si>
  <si>
    <t>Emigsville Quarry</t>
  </si>
  <si>
    <t>Shoemakersville 1 Quarry</t>
  </si>
  <si>
    <t>03122001</t>
  </si>
  <si>
    <t>Bison Mine</t>
  </si>
  <si>
    <t>07152801</t>
  </si>
  <si>
    <t>Frankstown Pit</t>
  </si>
  <si>
    <t>4273SM6A2</t>
  </si>
  <si>
    <t>Holidaysburg Quarry</t>
  </si>
  <si>
    <t>Black Knight Quarries Inc</t>
  </si>
  <si>
    <t>08132501</t>
  </si>
  <si>
    <t>Comstock 105 Quarry</t>
  </si>
  <si>
    <t>Dalrymple Gravel &amp; Contr Co Inc</t>
  </si>
  <si>
    <t>08830301</t>
  </si>
  <si>
    <t>Chemung Plant Quarry</t>
  </si>
  <si>
    <t>Decristo Inc</t>
  </si>
  <si>
    <t>08090303</t>
  </si>
  <si>
    <t>08090302</t>
  </si>
  <si>
    <t>Bradford County Quarry</t>
  </si>
  <si>
    <t>Marcus Cole DBA Coles Constr</t>
  </si>
  <si>
    <t>Peck Hill Quarry</t>
  </si>
  <si>
    <t>Forbes Quarry</t>
  </si>
  <si>
    <t>Ober 3 Quarry</t>
  </si>
  <si>
    <t>08120306</t>
  </si>
  <si>
    <t>08970302</t>
  </si>
  <si>
    <t>Scrivens Pit</t>
  </si>
  <si>
    <t xml:space="preserve">Robert J Johnson </t>
  </si>
  <si>
    <t>08100306</t>
  </si>
  <si>
    <t>08090304</t>
  </si>
  <si>
    <t>7975SM2</t>
  </si>
  <si>
    <t>Colony Quarry</t>
  </si>
  <si>
    <t>10072802</t>
  </si>
  <si>
    <t>Varos Mine</t>
  </si>
  <si>
    <t>11130301</t>
  </si>
  <si>
    <t>Shirey Mine</t>
  </si>
  <si>
    <t>16082803</t>
  </si>
  <si>
    <t>Wolfe Coal &amp; Excav Inc</t>
  </si>
  <si>
    <t>18920301</t>
  </si>
  <si>
    <t>Wolfe Mine</t>
  </si>
  <si>
    <t>20090303</t>
  </si>
  <si>
    <t>Amerikohl Aggregates Inc</t>
  </si>
  <si>
    <t>26950401</t>
  </si>
  <si>
    <t>Jim Mtn Quarry</t>
  </si>
  <si>
    <t>3372SM25A</t>
  </si>
  <si>
    <t>Rich Hill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</si>
  <si>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</si>
  <si>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</si>
  <si>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</si>
  <si>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</si>
  <si>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</si>
  <si>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</si>
  <si>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</si>
  <si>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Martin 6a Quarry</t>
  </si>
  <si>
    <t>28110301</t>
  </si>
  <si>
    <t>Martin Shale Pit #7</t>
  </si>
  <si>
    <t>28130301</t>
  </si>
  <si>
    <t>Martin Shale Pit #8</t>
  </si>
  <si>
    <t>6477SM3</t>
  </si>
  <si>
    <t>Williamson Quarry</t>
  </si>
  <si>
    <t>30072801</t>
  </si>
  <si>
    <t>Hackelbender Stone Quarry</t>
  </si>
  <si>
    <t>31140301</t>
  </si>
  <si>
    <t>North Quarry Expansion Phase IV</t>
  </si>
  <si>
    <t>Carrier Coal Enterprises</t>
  </si>
  <si>
    <t>35940301</t>
  </si>
  <si>
    <t>Godinos West Mtn Stone Quarry</t>
  </si>
  <si>
    <t>35860302</t>
  </si>
  <si>
    <t>Godino Quarry</t>
  </si>
  <si>
    <t>James F Stark</t>
  </si>
  <si>
    <t>35042801</t>
  </si>
  <si>
    <t>Starks Quarry</t>
  </si>
  <si>
    <t>Kenneth Powell</t>
  </si>
  <si>
    <t>35092802</t>
  </si>
  <si>
    <t>Powell Quarry</t>
  </si>
  <si>
    <t>Paradise Quarry</t>
  </si>
  <si>
    <t xml:space="preserve">Compass Quarries Inc </t>
  </si>
  <si>
    <t>36970301</t>
  </si>
  <si>
    <t>Burkholder 2 Quarry</t>
  </si>
  <si>
    <t>37140302</t>
  </si>
  <si>
    <t>Venasco Mine</t>
  </si>
  <si>
    <t>H &amp; K Group Inc</t>
  </si>
  <si>
    <t>39870302</t>
  </si>
  <si>
    <t>Allentown Quarry</t>
  </si>
  <si>
    <t>Lehigh Quarry</t>
  </si>
  <si>
    <t>Earth Conservancy</t>
  </si>
  <si>
    <t>40070301</t>
  </si>
  <si>
    <t>Nanticoke Topsoil</t>
  </si>
  <si>
    <t>40120301</t>
  </si>
  <si>
    <t>Flats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</si>
  <si>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</si>
  <si>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</si>
  <si>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</si>
  <si>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</si>
  <si>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</si>
  <si>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</si>
  <si>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56070301</t>
  </si>
  <si>
    <t>Rodamer II</t>
  </si>
  <si>
    <t>4DS Ventures Inc</t>
  </si>
  <si>
    <t>Castrogiovanni Quarry</t>
  </si>
  <si>
    <t>Forest Lake Quarry</t>
  </si>
  <si>
    <t>58102801</t>
  </si>
  <si>
    <t>Sienko 1 Quarry</t>
  </si>
  <si>
    <t xml:space="preserve">Bill Johnson </t>
  </si>
  <si>
    <t>58152801</t>
  </si>
  <si>
    <t>Rush Quarry</t>
  </si>
  <si>
    <t>58082804</t>
  </si>
  <si>
    <t>Greene D Quarry</t>
  </si>
  <si>
    <t>58022806</t>
  </si>
  <si>
    <t>Greene DS Quarry</t>
  </si>
  <si>
    <t>Chamberlain Quarry</t>
  </si>
  <si>
    <t>58042804</t>
  </si>
  <si>
    <t>Shop Quarry</t>
  </si>
  <si>
    <t>58142503</t>
  </si>
  <si>
    <t>Auburn 2 Quarry</t>
  </si>
  <si>
    <t>58002801</t>
  </si>
  <si>
    <t>58032806</t>
  </si>
  <si>
    <t>58102812</t>
  </si>
  <si>
    <t>Chad E Cross</t>
  </si>
  <si>
    <t>53120301</t>
  </si>
  <si>
    <t>Hemlock Hill #2 Quarry</t>
  </si>
  <si>
    <t>59020301</t>
  </si>
  <si>
    <t>Kilmer Quarry</t>
  </si>
  <si>
    <t>Dale Alan Aumick</t>
  </si>
  <si>
    <t>59042802</t>
  </si>
  <si>
    <t>Mill Creek</t>
  </si>
  <si>
    <t>Dunbar #1</t>
  </si>
  <si>
    <t>Earl F Dean Inc</t>
  </si>
  <si>
    <t>4976SM2</t>
  </si>
  <si>
    <t>Carpenters Pit</t>
  </si>
  <si>
    <t>Tri Lakes Const</t>
  </si>
  <si>
    <t>4976SM3</t>
  </si>
  <si>
    <t>Lawrenceville Pit</t>
  </si>
  <si>
    <t>64142802</t>
  </si>
  <si>
    <t>Fraser Quarry</t>
  </si>
  <si>
    <t>Winterdale IV Quarry</t>
  </si>
  <si>
    <t>V &amp; B Excavating LLC</t>
  </si>
  <si>
    <t>65892305</t>
  </si>
  <si>
    <t>Brown Prop Mine</t>
  </si>
  <si>
    <t>5177SM2</t>
  </si>
  <si>
    <t>Keller Crushing &amp; Screening Inc</t>
  </si>
  <si>
    <t>66980302</t>
  </si>
  <si>
    <t>Forba Quarry</t>
  </si>
  <si>
    <t>66100301</t>
  </si>
  <si>
    <t>Carter Quarry</t>
  </si>
  <si>
    <t>66110301</t>
  </si>
  <si>
    <t>Fike Quarry</t>
  </si>
  <si>
    <t>Nealy Quarry</t>
  </si>
  <si>
    <t>Northstar Leasing Inc</t>
  </si>
  <si>
    <t>66132501</t>
  </si>
  <si>
    <t>Raymond J Malack Jr</t>
  </si>
  <si>
    <t>66090301</t>
  </si>
  <si>
    <t>Noxen Sand &amp; Materials Quarry</t>
  </si>
  <si>
    <t>66880302</t>
  </si>
  <si>
    <t>Concrete Quarry</t>
  </si>
  <si>
    <t>67100301</t>
  </si>
  <si>
    <t>Davidsburg Rd Quarry</t>
  </si>
  <si>
    <t>67990301</t>
  </si>
  <si>
    <t>York Binder Quarry</t>
  </si>
  <si>
    <t>4875SM2</t>
  </si>
  <si>
    <t>York Dover Quarry</t>
  </si>
  <si>
    <t>Salyorsburg Quarry</t>
  </si>
  <si>
    <t>40920102</t>
  </si>
  <si>
    <t>Glen Lyon Mine</t>
  </si>
  <si>
    <t>Georgetown Sand &amp; Gravel Inc</t>
  </si>
  <si>
    <t>James W White Jr</t>
  </si>
  <si>
    <t>Elmer F Possinger &amp; Sons Inc</t>
  </si>
  <si>
    <t>Delaware Quarries Inc</t>
  </si>
  <si>
    <t>Hercules Cement Co LP                            DBA Buzzi Unicem USA</t>
  </si>
  <si>
    <t>William J Geary                                          DBA Geary Enterprises Concrete</t>
  </si>
  <si>
    <t>Cobbs Corners Quarry</t>
  </si>
  <si>
    <t>SNC 2 Site</t>
  </si>
  <si>
    <t>Park SNC</t>
  </si>
  <si>
    <t>Kovach LNC</t>
  </si>
  <si>
    <t>CES 2 Quarry</t>
  </si>
  <si>
    <t>Lake Ariel N Quarry</t>
  </si>
  <si>
    <t>Mayfield Quarry</t>
  </si>
  <si>
    <t>McMillin Mine</t>
  </si>
  <si>
    <t>KPK Dev Co LP</t>
  </si>
  <si>
    <t>4975SM5</t>
  </si>
  <si>
    <t>Alwine Oxford Quarry</t>
  </si>
  <si>
    <t>01080301</t>
  </si>
  <si>
    <t>01930301</t>
  </si>
  <si>
    <t>01740601</t>
  </si>
  <si>
    <t xml:space="preserve">Gettysburg Quarry </t>
  </si>
  <si>
    <t>Shirey Farms</t>
  </si>
  <si>
    <t>03080801</t>
  </si>
  <si>
    <t>04150301</t>
  </si>
  <si>
    <t>Palmer 2 Mine</t>
  </si>
  <si>
    <t>06080301</t>
  </si>
  <si>
    <t>Dyer E Quarry</t>
  </si>
  <si>
    <t>6177SM2</t>
  </si>
  <si>
    <t>06992801</t>
  </si>
  <si>
    <t>Neversink Quarry</t>
  </si>
  <si>
    <t>07100801</t>
  </si>
  <si>
    <t>Agway Road Pit</t>
  </si>
  <si>
    <t>Anthony P Bennett</t>
  </si>
  <si>
    <t>08162501</t>
  </si>
  <si>
    <t>Lombardo 105 Pit</t>
  </si>
  <si>
    <t>08122502</t>
  </si>
  <si>
    <t>Byers 105 Quarry</t>
  </si>
  <si>
    <t>08120302</t>
  </si>
  <si>
    <t>Sheshequin Sand &amp; Gravel Pit</t>
  </si>
  <si>
    <t>Charles H God II</t>
  </si>
  <si>
    <t>08990301</t>
  </si>
  <si>
    <t>Greens Landing Quarry</t>
  </si>
  <si>
    <t>08010803</t>
  </si>
  <si>
    <t>08152501</t>
  </si>
  <si>
    <t>Northstar 2 Quarry</t>
  </si>
  <si>
    <t>Shawn M Odell</t>
  </si>
  <si>
    <t>08132502</t>
  </si>
  <si>
    <t>Beebe Quarry</t>
  </si>
  <si>
    <t>H &amp; K Material Quarry</t>
  </si>
  <si>
    <t>Rushland Quarry</t>
  </si>
  <si>
    <t>3072SM3</t>
  </si>
  <si>
    <t>Harrisville Mine</t>
  </si>
  <si>
    <t>Ben Hal Mining</t>
  </si>
  <si>
    <t>Demex LLC</t>
  </si>
  <si>
    <t>10162802</t>
  </si>
  <si>
    <t>Demex Mine</t>
  </si>
  <si>
    <t>10040301</t>
  </si>
  <si>
    <t>Raducz Mine</t>
  </si>
  <si>
    <t xml:space="preserve">Bernadette Himmel </t>
  </si>
  <si>
    <t>SM400629</t>
  </si>
  <si>
    <t>Himmel</t>
  </si>
  <si>
    <t>11110801</t>
  </si>
  <si>
    <t>Snyder Slate Bank</t>
  </si>
  <si>
    <t>13930301</t>
  </si>
  <si>
    <t>Jamico S Quarry</t>
  </si>
  <si>
    <t>Benson W Probst</t>
  </si>
  <si>
    <t>Lovette Shale Quarry</t>
  </si>
  <si>
    <t>Benton Mobile Concrete Inc</t>
  </si>
  <si>
    <t>19950301</t>
  </si>
  <si>
    <t>Hydetown 3 Mine</t>
  </si>
  <si>
    <t>Harold L Hamilton</t>
  </si>
  <si>
    <t>21920802</t>
  </si>
  <si>
    <t>J R Zimmerman Enterprises LLC</t>
  </si>
  <si>
    <t>21050301</t>
  </si>
  <si>
    <t>Zimmerman Ent Shale Quarry</t>
  </si>
  <si>
    <t>John W Nolt</t>
  </si>
  <si>
    <t>21072801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</si>
  <si>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</si>
  <si>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</si>
  <si>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</si>
  <si>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</si>
  <si>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</si>
  <si>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</si>
  <si>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</si>
  <si>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</si>
  <si>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</si>
  <si>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</si>
  <si>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</si>
  <si>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>Media Quarry Co Inc</t>
  </si>
  <si>
    <t>5273SM3</t>
  </si>
  <si>
    <t>Media Quarry</t>
  </si>
  <si>
    <t>24020301</t>
  </si>
  <si>
    <t>Toby 1 Mine</t>
  </si>
  <si>
    <t>SE Dyne Stone Sales LLC</t>
  </si>
  <si>
    <t>24092801</t>
  </si>
  <si>
    <t>Ellithorpe Mine</t>
  </si>
  <si>
    <t xml:space="preserve">Dean Glover Trucking </t>
  </si>
  <si>
    <t>4878SM1</t>
  </si>
  <si>
    <t>Union City 3 Mine</t>
  </si>
  <si>
    <t>Bullskin Stone &amp; Lime LLC</t>
  </si>
  <si>
    <t>26092001</t>
  </si>
  <si>
    <t>Bullskin 1 Mine</t>
  </si>
  <si>
    <t>26152801</t>
  </si>
  <si>
    <t>Swenglish SNC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</si>
  <si>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</si>
  <si>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</si>
  <si>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</si>
  <si>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</si>
  <si>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</si>
  <si>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</si>
  <si>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</si>
  <si>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</si>
  <si>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Eagle Mtn Lumber Co</t>
  </si>
  <si>
    <t>28052801</t>
  </si>
  <si>
    <t>Eagle Mtn Lumber Quarry</t>
  </si>
  <si>
    <t>Fayetteville Contr Inc</t>
  </si>
  <si>
    <t>28990301</t>
  </si>
  <si>
    <t>Young 2 Quarry</t>
  </si>
  <si>
    <t>James L Walls Exc</t>
  </si>
  <si>
    <t>28950801</t>
  </si>
  <si>
    <t>Walls Quarry</t>
  </si>
  <si>
    <t>28890301</t>
  </si>
  <si>
    <t>RA Hill Inc</t>
  </si>
  <si>
    <t>28010301</t>
  </si>
  <si>
    <t>Myron Young Quarry</t>
  </si>
  <si>
    <t>28130302</t>
  </si>
  <si>
    <t>Shale Mine II</t>
  </si>
  <si>
    <t>28980301</t>
  </si>
  <si>
    <t>Long Farm Quarry</t>
  </si>
  <si>
    <t>RR Miller &amp; Sons Inc</t>
  </si>
  <si>
    <t>28070801</t>
  </si>
  <si>
    <t>28992804</t>
  </si>
  <si>
    <t>Vaughn Quarry</t>
  </si>
  <si>
    <t>28992806</t>
  </si>
  <si>
    <t>Southhampton Quarry</t>
  </si>
  <si>
    <t>St Thomas Dev Inc</t>
  </si>
  <si>
    <t>28030302</t>
  </si>
  <si>
    <t>St Thomas Dev Quarry</t>
  </si>
  <si>
    <t>32040301</t>
  </si>
  <si>
    <t>Spruce Mine</t>
  </si>
  <si>
    <t>33050304</t>
  </si>
  <si>
    <t>Oliver Twp Mine</t>
  </si>
  <si>
    <t>Groves Excav Inc</t>
  </si>
  <si>
    <t>33092801</t>
  </si>
  <si>
    <t>Cooper Mine</t>
  </si>
  <si>
    <t>JM Delullo Stone Sales Inc</t>
  </si>
  <si>
    <t>33132801</t>
  </si>
  <si>
    <t>Mason Mine</t>
  </si>
  <si>
    <t>Michael Defelice</t>
  </si>
  <si>
    <t>33152802</t>
  </si>
  <si>
    <t>Defelice Mine</t>
  </si>
  <si>
    <t>Randy Keller Excav</t>
  </si>
  <si>
    <t>33162801</t>
  </si>
  <si>
    <t>Keller Mine</t>
  </si>
  <si>
    <t>Juniata County</t>
  </si>
  <si>
    <t>Juniata County Total</t>
  </si>
  <si>
    <t>Jay Fulkroad &amp; Sons Inc</t>
  </si>
  <si>
    <t>34860301</t>
  </si>
  <si>
    <t>Longs Excav Inc</t>
  </si>
  <si>
    <t>34910801</t>
  </si>
  <si>
    <t>Longs Excav Quarry</t>
  </si>
  <si>
    <t>Quarry Cut Inc</t>
  </si>
  <si>
    <t>34092803</t>
  </si>
  <si>
    <t>Stoudt Mine</t>
  </si>
  <si>
    <t>34102801</t>
  </si>
  <si>
    <t>Stoudt Mine 2</t>
  </si>
  <si>
    <t>Timothy S Manbeck</t>
  </si>
  <si>
    <t>34100801</t>
  </si>
  <si>
    <t>Allen Shale Pit</t>
  </si>
  <si>
    <t>8274SM1</t>
  </si>
  <si>
    <t>Talmage Quarry</t>
  </si>
  <si>
    <t>36930301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</si>
  <si>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</si>
  <si>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</si>
  <si>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</si>
  <si>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</si>
  <si>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</si>
  <si>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</si>
  <si>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</si>
  <si>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37860305</t>
  </si>
  <si>
    <t>38120301</t>
  </si>
  <si>
    <t xml:space="preserve">Cedar Run Boro </t>
  </si>
  <si>
    <t>40080301</t>
  </si>
  <si>
    <t>Hazleton Materials Quarry</t>
  </si>
  <si>
    <t>40132801</t>
  </si>
  <si>
    <t>41152801</t>
  </si>
  <si>
    <t>Fisher &amp; Franks Shale Pit</t>
  </si>
  <si>
    <t>41100301</t>
  </si>
  <si>
    <t>41990301</t>
  </si>
  <si>
    <t>Hagermans Run Quarry</t>
  </si>
  <si>
    <t>P Stone Inc</t>
  </si>
  <si>
    <t>41910301</t>
  </si>
  <si>
    <t>P Stone Quarry</t>
  </si>
  <si>
    <t>42092802</t>
  </si>
  <si>
    <t>Rock Run Mine</t>
  </si>
  <si>
    <t>43910307</t>
  </si>
  <si>
    <t>Hadley Mine</t>
  </si>
  <si>
    <t>43150301</t>
  </si>
  <si>
    <t>Slater RR Mine</t>
  </si>
  <si>
    <t>Jesse M Kauffman</t>
  </si>
  <si>
    <t>44012801</t>
  </si>
  <si>
    <t>Peachey Quarry</t>
  </si>
  <si>
    <t>John H Goss</t>
  </si>
  <si>
    <t>44930801</t>
  </si>
  <si>
    <t>44970801</t>
  </si>
  <si>
    <t>Hoot N Holler Shale Pit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</si>
  <si>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</si>
  <si>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</si>
  <si>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</si>
  <si>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</si>
  <si>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</si>
  <si>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</si>
  <si>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</si>
  <si>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</si>
  <si>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</si>
  <si>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</si>
  <si>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</si>
  <si>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</si>
  <si>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</si>
  <si>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</si>
  <si>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Dennis W Metz</t>
  </si>
  <si>
    <t>50060801</t>
  </si>
  <si>
    <t>Fultz Excav</t>
  </si>
  <si>
    <t>50950802</t>
  </si>
  <si>
    <t>Harry F Fahnestock</t>
  </si>
  <si>
    <t>50050804</t>
  </si>
  <si>
    <t>Patrick W Junker Jr</t>
  </si>
  <si>
    <t>50020801</t>
  </si>
  <si>
    <t>Lowrider Smith Quarry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</si>
  <si>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</si>
  <si>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</si>
  <si>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</si>
  <si>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</si>
  <si>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</si>
  <si>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</si>
  <si>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</si>
  <si>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</si>
  <si>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</si>
  <si>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</si>
  <si>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</si>
  <si>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</si>
  <si>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</si>
  <si>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</si>
  <si>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</si>
  <si>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Koss Inc</t>
  </si>
  <si>
    <t>52870301</t>
  </si>
  <si>
    <t>Greentown Quarry</t>
  </si>
  <si>
    <t>North Penn Supply Quarries LLC</t>
  </si>
  <si>
    <t>Schell Building &amp; Landscaping Stone Inc</t>
  </si>
  <si>
    <t>4074SM12</t>
  </si>
  <si>
    <t>Bakersville Quarry</t>
  </si>
  <si>
    <t>4174SM2</t>
  </si>
  <si>
    <t>Central City Quarry</t>
  </si>
  <si>
    <t>56920302</t>
  </si>
  <si>
    <t>Ishman Quarry</t>
  </si>
  <si>
    <t>Jodon No 3</t>
  </si>
  <si>
    <t>56122801</t>
  </si>
  <si>
    <t>Dibiase Quarry</t>
  </si>
  <si>
    <t>Angelo Dibiase</t>
  </si>
  <si>
    <t>58162502</t>
  </si>
  <si>
    <t>Larry Donald Rood</t>
  </si>
  <si>
    <t>58132804</t>
  </si>
  <si>
    <t>Blue Frog Hole Quarry</t>
  </si>
  <si>
    <t>58142506</t>
  </si>
  <si>
    <t>Tuscarora Quarry</t>
  </si>
  <si>
    <t>Paul B Bennett &amp; Sons</t>
  </si>
  <si>
    <t>58162503</t>
  </si>
  <si>
    <t>Allen Quarry</t>
  </si>
  <si>
    <t>58002808</t>
  </si>
  <si>
    <t>Jones Farm Quarry</t>
  </si>
  <si>
    <t>Ronald Opeil Flagstone Co LLC</t>
  </si>
  <si>
    <t>Scott Weida</t>
  </si>
  <si>
    <t>58142505</t>
  </si>
  <si>
    <t>Wildcat 1 Quarry</t>
  </si>
  <si>
    <t>Timothy Mark Smith</t>
  </si>
  <si>
    <t>58152804</t>
  </si>
  <si>
    <t>Casselbury 1 Quarry</t>
  </si>
  <si>
    <t>William T Bennett Flagstone</t>
  </si>
  <si>
    <t>58162507</t>
  </si>
  <si>
    <t>Route 858 Quarry</t>
  </si>
  <si>
    <t>58152504</t>
  </si>
  <si>
    <t>English Quarry</t>
  </si>
  <si>
    <t>4976SM6</t>
  </si>
  <si>
    <t>Barnes Pit</t>
  </si>
  <si>
    <t>Iddings Quarry</t>
  </si>
  <si>
    <t>60910302</t>
  </si>
  <si>
    <t>Brokenstraw Gravel Mine</t>
  </si>
  <si>
    <t>62042802</t>
  </si>
  <si>
    <t>Middle Creek Quarry</t>
  </si>
  <si>
    <t>64072802</t>
  </si>
  <si>
    <t>Hagenmeier 1 Quarry</t>
  </si>
  <si>
    <t>64112501</t>
  </si>
  <si>
    <t>64002802</t>
  </si>
  <si>
    <t>Winterdale II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</si>
  <si>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</si>
  <si>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</si>
  <si>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</si>
  <si>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</si>
  <si>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</si>
  <si>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</si>
  <si>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</si>
  <si>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</si>
  <si>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</si>
  <si>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>Anderson Quarry</t>
  </si>
  <si>
    <t>Smith Quarry</t>
  </si>
  <si>
    <t>DL George &amp; Sons Const Co</t>
  </si>
  <si>
    <t>2017 INDUSTRIAL MINERALS SURFACE / UNDERGROUND MINES REPORTING PRODUCTION - LISTED BY COUNTY</t>
  </si>
  <si>
    <t>Gettysberg Granite LLC</t>
  </si>
  <si>
    <t>0179301</t>
  </si>
  <si>
    <t>Clapsaddle Quarry</t>
  </si>
  <si>
    <t>David Jay Edwards</t>
  </si>
  <si>
    <t>03090802</t>
  </si>
  <si>
    <t>Edwards Shale</t>
  </si>
  <si>
    <t>03132801</t>
  </si>
  <si>
    <t>7 Mine</t>
  </si>
  <si>
    <t>Merle J Rupp</t>
  </si>
  <si>
    <t>Rupp Mine</t>
  </si>
  <si>
    <t>Bet Tech Intl Inc</t>
  </si>
  <si>
    <t>03982801</t>
  </si>
  <si>
    <t>03842302</t>
  </si>
  <si>
    <t>Troy A Crist</t>
  </si>
  <si>
    <t>Crist Mine</t>
  </si>
  <si>
    <t xml:space="preserve">New Enterprise Stone &amp; Lime Co Inc  </t>
  </si>
  <si>
    <t>Leesport Quarry</t>
  </si>
  <si>
    <t>06010301</t>
  </si>
  <si>
    <t>06100301</t>
  </si>
  <si>
    <t>Henry Enterprises Inc</t>
  </si>
  <si>
    <t>George Mine</t>
  </si>
  <si>
    <t>07020801</t>
  </si>
  <si>
    <t>Edwards Quarry</t>
  </si>
  <si>
    <t>Bill Johnson</t>
  </si>
  <si>
    <t>08122501E</t>
  </si>
  <si>
    <t>08112503</t>
  </si>
  <si>
    <t>Bill Johnson GP-105 Quarry</t>
  </si>
  <si>
    <t>08122505</t>
  </si>
  <si>
    <t>God III Pit</t>
  </si>
  <si>
    <t>Charles T Root</t>
  </si>
  <si>
    <t>08992803</t>
  </si>
  <si>
    <t>Roots Pit</t>
  </si>
  <si>
    <t>Canton Gravel Quarry</t>
  </si>
  <si>
    <t>Graham Pit</t>
  </si>
  <si>
    <t>Fenton Quarry II Mine</t>
  </si>
  <si>
    <t>Heeman Quarries Inc</t>
  </si>
  <si>
    <t>Cadis 105 Quarry</t>
  </si>
  <si>
    <t>08040301</t>
  </si>
  <si>
    <t>08960301</t>
  </si>
  <si>
    <t>08110302</t>
  </si>
  <si>
    <t>08162502</t>
  </si>
  <si>
    <t>08100307</t>
  </si>
  <si>
    <t>Big Pond Quarry</t>
  </si>
  <si>
    <t>Jesse Gerould</t>
  </si>
  <si>
    <t>Gerould Excav Gravel Quarry</t>
  </si>
  <si>
    <t>08082801</t>
  </si>
  <si>
    <t>P &amp; P Gravel Co</t>
  </si>
  <si>
    <t>P &amp; P Gravel</t>
  </si>
  <si>
    <t>08970301</t>
  </si>
  <si>
    <t>08982801</t>
  </si>
  <si>
    <t>Latini 2 Quarry</t>
  </si>
  <si>
    <t>Latini Quarry</t>
  </si>
  <si>
    <t>08172801</t>
  </si>
  <si>
    <t>08162804</t>
  </si>
  <si>
    <t>08162805</t>
  </si>
  <si>
    <t>Walter Sharer Quarry</t>
  </si>
  <si>
    <t>T M T Gravel &amp; Contr Inc</t>
  </si>
  <si>
    <t>Brown Quarry</t>
  </si>
  <si>
    <t>08110304</t>
  </si>
  <si>
    <t>Edison Quarry</t>
  </si>
  <si>
    <t>7975SM4</t>
  </si>
  <si>
    <t>Marlyn Rube Weaver Excav Inc</t>
  </si>
  <si>
    <t>09850801</t>
  </si>
  <si>
    <t>09120301</t>
  </si>
  <si>
    <t>Sahara Sand Falls Inc</t>
  </si>
  <si>
    <t>5476SM5</t>
  </si>
  <si>
    <t>Sahara Sand Quarry</t>
  </si>
  <si>
    <t>Penndot Coxs Corner Proj</t>
  </si>
  <si>
    <t>Croy Mine</t>
  </si>
  <si>
    <t>Croy II Mine</t>
  </si>
  <si>
    <t>N Lee Ligo</t>
  </si>
  <si>
    <t>Ligo Mine</t>
  </si>
  <si>
    <t>Boofer Mine</t>
  </si>
  <si>
    <t>Thomas J Bender</t>
  </si>
  <si>
    <t>Bender Farms</t>
  </si>
  <si>
    <t>Mines 5 &amp; 6 Quarry</t>
  </si>
  <si>
    <t>Tressler Quarry</t>
  </si>
  <si>
    <t>Cedar Hollow Land Dev Inc</t>
  </si>
  <si>
    <t>Hollow Mine</t>
  </si>
  <si>
    <t>Gary L Canton</t>
  </si>
  <si>
    <t>Clanton Quarry</t>
  </si>
  <si>
    <t>John A Damico</t>
  </si>
  <si>
    <t>New Garden Quarry</t>
  </si>
  <si>
    <t>Fox Hill Quarry</t>
  </si>
  <si>
    <t>Rotunno Stone Yard</t>
  </si>
  <si>
    <t>Rotunno Stone Yard Quarry</t>
  </si>
  <si>
    <t>3672SM12</t>
  </si>
  <si>
    <t>Glacial 2 Mine</t>
  </si>
  <si>
    <t>Thomas Stehle</t>
  </si>
  <si>
    <t>Kinkead Aggregates LLC</t>
  </si>
  <si>
    <t>Buena Vista Mine</t>
  </si>
  <si>
    <t>4775SM14</t>
  </si>
  <si>
    <t>Salona Quarry</t>
  </si>
  <si>
    <t>Barry L Schell</t>
  </si>
  <si>
    <t>Cranberry Quarry</t>
  </si>
  <si>
    <t>Benton Twp Columbia Cnty</t>
  </si>
  <si>
    <t>Benton Twp Quarry</t>
  </si>
  <si>
    <t>Myron L Keller</t>
  </si>
  <si>
    <t>Keller Quarry</t>
  </si>
  <si>
    <t>Conneaut Lake Sand &amp; Gravel Inc</t>
  </si>
  <si>
    <t>3076SM4</t>
  </si>
  <si>
    <t>Conneaut Lake Sand &amp; Gravel Mine</t>
  </si>
  <si>
    <t>3076SM8</t>
  </si>
  <si>
    <t>Foust Mine</t>
  </si>
  <si>
    <t>Donald L Merritt</t>
  </si>
  <si>
    <t>Plank Road Gravel Mine</t>
  </si>
  <si>
    <t>Wells Rock Shale Mine</t>
  </si>
  <si>
    <t>4876SM2</t>
  </si>
  <si>
    <t>Atlas Mine</t>
  </si>
  <si>
    <t>East Mead Mine</t>
  </si>
  <si>
    <t>Infield Mine</t>
  </si>
  <si>
    <t>Robert C See</t>
  </si>
  <si>
    <t>Robert E &amp; Ruth Ann Watson</t>
  </si>
  <si>
    <t>Gravel Mine</t>
  </si>
  <si>
    <t xml:space="preserve">Sam H Barnhart &amp; Son </t>
  </si>
  <si>
    <t>Waterford Sand &amp; Gravel Co</t>
  </si>
  <si>
    <t>EE Kough Sons Inc</t>
  </si>
  <si>
    <t>EE Kough Sons Quarry</t>
  </si>
  <si>
    <t>Shippensburg Quarry</t>
  </si>
  <si>
    <t>National Quarries LLC</t>
  </si>
  <si>
    <t>Blue Mtn Stone 1</t>
  </si>
  <si>
    <t>Blue Mtn Stone 2</t>
  </si>
  <si>
    <t>Harrisburg Mine</t>
  </si>
  <si>
    <t>7175SM1</t>
  </si>
  <si>
    <t>Hummelstown Quarry</t>
  </si>
  <si>
    <t>Rocky Licensing Corp</t>
  </si>
  <si>
    <t>Edinger Trucking &amp; Snow Removal</t>
  </si>
  <si>
    <t>Groundwork Resource LLC</t>
  </si>
  <si>
    <t>Hull Exvcav Inc</t>
  </si>
  <si>
    <t>Kress Mine</t>
  </si>
  <si>
    <t>Little Hope 1 Mine</t>
  </si>
  <si>
    <t xml:space="preserve">Mervin Troyer </t>
  </si>
  <si>
    <t>Raymond D Showman &amp; Sons Inc</t>
  </si>
  <si>
    <t>Spotts Mine</t>
  </si>
  <si>
    <t>Wise Mine</t>
  </si>
  <si>
    <t>Held II Mine</t>
  </si>
  <si>
    <t>Wroblewski Sand &amp; Gravel Inc</t>
  </si>
  <si>
    <t>Hover 10 Mine</t>
  </si>
  <si>
    <t>4876SM6</t>
  </si>
  <si>
    <t>Maybro Lowville Mine</t>
  </si>
  <si>
    <t>3374SM58</t>
  </si>
  <si>
    <t>Limestone Quarry</t>
  </si>
  <si>
    <t>Amos James Rowland</t>
  </si>
  <si>
    <t>Fritz Farm</t>
  </si>
  <si>
    <t>Author J Beidel</t>
  </si>
  <si>
    <t>Beidel Shale Pit</t>
  </si>
  <si>
    <t>Shale Pit #4</t>
  </si>
  <si>
    <t>James A Murphy</t>
  </si>
  <si>
    <t>Murphy Shale Pit</t>
  </si>
  <si>
    <t>Snokes Hauling &amp; Paving Inc</t>
  </si>
  <si>
    <t>Shale Pit #1</t>
  </si>
  <si>
    <t>Jason S Ramsey</t>
  </si>
  <si>
    <t>Smith Shale Pit</t>
  </si>
  <si>
    <t>4274SM7</t>
  </si>
  <si>
    <t>Simpson Excav Inc</t>
  </si>
  <si>
    <t>Simpson Mine</t>
  </si>
  <si>
    <t>Donald R Miller</t>
  </si>
  <si>
    <t>Bucky S Quarry</t>
  </si>
  <si>
    <t>Robert S Darrow</t>
  </si>
  <si>
    <t>Darrow Shale Pit</t>
  </si>
  <si>
    <t>Burkholder 4 Quarry</t>
  </si>
  <si>
    <t>Landisville S Quarry</t>
  </si>
  <si>
    <t>422 Aggregates LLC</t>
  </si>
  <si>
    <t>Dean Mine</t>
  </si>
  <si>
    <t>Lacko Mine</t>
  </si>
  <si>
    <t>Trusel Mine</t>
  </si>
  <si>
    <t>Hillsville Limestone Co Inc</t>
  </si>
  <si>
    <t>Siegel Excav LLC</t>
  </si>
  <si>
    <t>Edinburg Mine</t>
  </si>
  <si>
    <t>Cress III Mine</t>
  </si>
  <si>
    <t>Cress Mine</t>
  </si>
  <si>
    <t>Carl E Rinehimer</t>
  </si>
  <si>
    <t>Dallas Nurseries &amp; Landscape Inc</t>
  </si>
  <si>
    <t>Nanticoke Quarry</t>
  </si>
  <si>
    <t>Green Tree Landscaping &amp; Design Inc</t>
  </si>
  <si>
    <t>Green Tree Quarry</t>
  </si>
  <si>
    <t>Jan E Rinehimer</t>
  </si>
  <si>
    <t>Newport Aggregate Inc</t>
  </si>
  <si>
    <t>Ray Hildebrand Excav</t>
  </si>
  <si>
    <t>Hildebrand Rinehimer Quarry</t>
  </si>
  <si>
    <t>Sugarloaf Stripping</t>
  </si>
  <si>
    <t>Daniel L Stoltzfus Jr</t>
  </si>
  <si>
    <t>4773SM5</t>
  </si>
  <si>
    <t>Lime Bluff Quarry</t>
  </si>
  <si>
    <t>Taylor Mine</t>
  </si>
  <si>
    <t>JJ Cline Excav</t>
  </si>
  <si>
    <t>Dietrich Mine</t>
  </si>
  <si>
    <t>Mercer Cnty 1 Mine</t>
  </si>
  <si>
    <t>3076SM13</t>
  </si>
  <si>
    <t>Allen A Fultz</t>
  </si>
  <si>
    <t>Fultz Quarry</t>
  </si>
  <si>
    <t>Connie Merwine</t>
  </si>
  <si>
    <t>Connie Merwine Quarry</t>
  </si>
  <si>
    <t>Pine Park Quarry</t>
  </si>
  <si>
    <t>Kunkletown Quarry</t>
  </si>
  <si>
    <t>Mid Smithfield Materials Quarry</t>
  </si>
  <si>
    <t>Mid Smithfield Materials Inc</t>
  </si>
  <si>
    <t>Pocono Manor Investors LP</t>
  </si>
  <si>
    <t>Tobyhanna Quarry</t>
  </si>
  <si>
    <t>Pocono Transcrete Quarry</t>
  </si>
  <si>
    <t>Robert J Felins</t>
  </si>
  <si>
    <t>Felins Quarry</t>
  </si>
  <si>
    <t>Burdo Bros Quarry</t>
  </si>
  <si>
    <t>Daniel W Diehl &amp; Son</t>
  </si>
  <si>
    <t>Diehl Quarry</t>
  </si>
  <si>
    <t>Capozzolo Bros Slate Co</t>
  </si>
  <si>
    <t>Capozzolo Bros Slate Quarry</t>
  </si>
  <si>
    <t>Collis Used Auto Parts</t>
  </si>
  <si>
    <t>Collis Quarry</t>
  </si>
  <si>
    <t>Lehigh Hanson ECC Inc</t>
  </si>
  <si>
    <t xml:space="preserve">Roger D Fleisher </t>
  </si>
  <si>
    <t>Oliver Pit</t>
  </si>
  <si>
    <t>Stydinger Bros</t>
  </si>
  <si>
    <t>David G Smith</t>
  </si>
  <si>
    <t>Smith DG Quarry</t>
  </si>
  <si>
    <t>Smith Pit Quarry</t>
  </si>
  <si>
    <t>Duane C Schmidt</t>
  </si>
  <si>
    <t>Catmando Quarry</t>
  </si>
  <si>
    <t>Harold J Brush Jr</t>
  </si>
  <si>
    <t>Panther Quarry</t>
  </si>
  <si>
    <t>William J Case</t>
  </si>
  <si>
    <t>Case Quarry</t>
  </si>
  <si>
    <t>Patrick Hoopes Trucking Inc</t>
  </si>
  <si>
    <t>Lehigh Asphalt Paving &amp; Constr Co</t>
  </si>
  <si>
    <t>7274SM1</t>
  </si>
  <si>
    <t>Andreas Quarry</t>
  </si>
  <si>
    <t>Andreas 2 Quarry</t>
  </si>
  <si>
    <t>Andreas W Quarry</t>
  </si>
  <si>
    <t>7273SM8</t>
  </si>
  <si>
    <t>Pierson Middleport LLC</t>
  </si>
  <si>
    <t>Pierson Middleport Quarry</t>
  </si>
  <si>
    <t>Senna Strip</t>
  </si>
  <si>
    <t>PBS Coals Inc</t>
  </si>
  <si>
    <t>Blue Lick No 4 Limestone Mine</t>
  </si>
  <si>
    <t>Dushore Materials LLC</t>
  </si>
  <si>
    <t>Dushor Materials Quarry</t>
  </si>
  <si>
    <t>Wilber 1 Quarry</t>
  </si>
  <si>
    <t>Wilber 3 Quarry</t>
  </si>
  <si>
    <t>B &amp; D Stone LLC</t>
  </si>
  <si>
    <t>Meyer Quarry</t>
  </si>
  <si>
    <t>Kelley 2 Quarry</t>
  </si>
  <si>
    <t>DG Quarry</t>
  </si>
  <si>
    <t>David Eddleston</t>
  </si>
  <si>
    <t>Eddleston Quarry</t>
  </si>
  <si>
    <t>Lenoxville Quarry</t>
  </si>
  <si>
    <t>Harmony 2 Quarry</t>
  </si>
  <si>
    <t>Harmony III Quarry</t>
  </si>
  <si>
    <t>Harmony Quarry</t>
  </si>
  <si>
    <t>HB Williams Inc</t>
  </si>
  <si>
    <t>HB Williams Quarry</t>
  </si>
  <si>
    <t>Natstone LLC DBA Rock Ridge Stone</t>
  </si>
  <si>
    <t>Hoffius Quarry</t>
  </si>
  <si>
    <t>Neilton Dias</t>
  </si>
  <si>
    <t>Nittany Nova Aggregates LLC</t>
  </si>
  <si>
    <t>Shea 2 Quarry</t>
  </si>
  <si>
    <t>Northeast Stone Works Inc</t>
  </si>
  <si>
    <t>Lawton Quarry</t>
  </si>
  <si>
    <t>Brushville Quarry</t>
  </si>
  <si>
    <t>Robert C Coleman</t>
  </si>
  <si>
    <t>Ronald K Roe</t>
  </si>
  <si>
    <t>Roe Farm Quarry</t>
  </si>
  <si>
    <t>Wartman Quarry</t>
  </si>
  <si>
    <t>Timber Lane Stone Inc</t>
  </si>
  <si>
    <t>Tri County Material Corp</t>
  </si>
  <si>
    <t>Armenia Mountain 105 Quarry</t>
  </si>
  <si>
    <t>4773SM4</t>
  </si>
  <si>
    <t>Blossburg Quarry</t>
  </si>
  <si>
    <t>Jody Fisher DBA Fisher Aggregate</t>
  </si>
  <si>
    <t>Paul's Mine</t>
  </si>
  <si>
    <t>Wesley J Cole</t>
  </si>
  <si>
    <t>Excav 1 Pit Quarry</t>
  </si>
  <si>
    <t xml:space="preserve">Excav 2 Pit </t>
  </si>
  <si>
    <t>Wes Cole #3</t>
  </si>
  <si>
    <t>6076SM1</t>
  </si>
  <si>
    <t>Bert Klapec Inc</t>
  </si>
  <si>
    <t>Klapec Mine</t>
  </si>
  <si>
    <t>Christopher E Moore LLC</t>
  </si>
  <si>
    <t>Sallew Mine</t>
  </si>
  <si>
    <t>Bear Mine</t>
  </si>
  <si>
    <t>Louis M Heath Jr</t>
  </si>
  <si>
    <t>Gooday 1 Mine</t>
  </si>
  <si>
    <t>Allegheny Aggregate Inc</t>
  </si>
  <si>
    <t>Pittsfield 1 Mine</t>
  </si>
  <si>
    <t>C &amp; G Moore Enterprises</t>
  </si>
  <si>
    <t>Garland Mine</t>
  </si>
  <si>
    <t>Mon River Aggregates LLC</t>
  </si>
  <si>
    <t>Sandy Plains LNC</t>
  </si>
  <si>
    <t>Anthony Michael Pykus</t>
  </si>
  <si>
    <t>Pykus Quarry</t>
  </si>
  <si>
    <t>Brian W Smith</t>
  </si>
  <si>
    <t>Damascus Quarry</t>
  </si>
  <si>
    <t>Pine Tree Quarry</t>
  </si>
  <si>
    <t>Como Quarry</t>
  </si>
  <si>
    <t>Watson Quarry</t>
  </si>
  <si>
    <t>Douglas Fuller</t>
  </si>
  <si>
    <t>F &amp; R Quarry</t>
  </si>
  <si>
    <t>Dyberry Sand &amp; Gravel Co</t>
  </si>
  <si>
    <t>Reading Material Atkinson Quarry</t>
  </si>
  <si>
    <t xml:space="preserve">Joe Fobes </t>
  </si>
  <si>
    <t>SM 141-1</t>
  </si>
  <si>
    <t>Fobes Quarry</t>
  </si>
  <si>
    <t>Scott Quarry</t>
  </si>
  <si>
    <t>Cole Quarry</t>
  </si>
  <si>
    <t>Merel Swingle</t>
  </si>
  <si>
    <t>SM 73-1</t>
  </si>
  <si>
    <t>Swingle Quarry</t>
  </si>
  <si>
    <t>Mickey Thomas Barhite</t>
  </si>
  <si>
    <t>Mt Pleasant Quarry</t>
  </si>
  <si>
    <t>Moores Gravel Pit</t>
  </si>
  <si>
    <t>Salem Quarry</t>
  </si>
  <si>
    <t>Olsen Shale Bank</t>
  </si>
  <si>
    <t>Olsen Quarry</t>
  </si>
  <si>
    <t>Curtis 1 Quarry</t>
  </si>
  <si>
    <t>Morabito Quarry</t>
  </si>
  <si>
    <t>Sugarloaf Quarry</t>
  </si>
  <si>
    <t>Robert R Wilmot Jr</t>
  </si>
  <si>
    <t>Evergreen Estates Quarry</t>
  </si>
  <si>
    <t>Roloson Excav Inc</t>
  </si>
  <si>
    <t>Cooley No 1 Quarry</t>
  </si>
  <si>
    <t>Rosalind M Williams &amp; Joshua E Lewis</t>
  </si>
  <si>
    <t>Catterson Quarry</t>
  </si>
  <si>
    <t>Hawleywood Hills Quarry</t>
  </si>
  <si>
    <t>Stanley M Petroski</t>
  </si>
  <si>
    <t>Star Pond LLC</t>
  </si>
  <si>
    <t>Star Pond Quarry</t>
  </si>
  <si>
    <t>Tomkins Bluestone Co Inc</t>
  </si>
  <si>
    <t xml:space="preserve">William Yerkes </t>
  </si>
  <si>
    <t>Wood Excav &amp; Const Inc</t>
  </si>
  <si>
    <t>Wood Excav &amp; Const Quarry</t>
  </si>
  <si>
    <t>Gary M Sukala</t>
  </si>
  <si>
    <t>Edgecliff Dev</t>
  </si>
  <si>
    <t>CK Stone LLC</t>
  </si>
  <si>
    <t>Cobb Hill Quarry</t>
  </si>
  <si>
    <t>Konopka Quarry</t>
  </si>
  <si>
    <t>Fred Livingston</t>
  </si>
  <si>
    <t>Livingstone Quarry</t>
  </si>
  <si>
    <t>Lincoln Stone Quarry</t>
  </si>
  <si>
    <t>West Gate Quarry</t>
  </si>
  <si>
    <t>Cedar Rock Materials Inc</t>
  </si>
  <si>
    <t>Cedar Rock Quarry</t>
  </si>
  <si>
    <t>James W Barber Trucking &amp; Excav LLC</t>
  </si>
  <si>
    <t xml:space="preserve">Flynn Preston </t>
  </si>
  <si>
    <t>Preston Quarry</t>
  </si>
  <si>
    <t>61970101</t>
  </si>
  <si>
    <t>Nectarine II Mine</t>
  </si>
  <si>
    <t>61980103</t>
  </si>
  <si>
    <t>Nectarine III Mine</t>
  </si>
  <si>
    <t>Bedrock Mines LP</t>
  </si>
  <si>
    <t>Kutztown II Quary</t>
  </si>
  <si>
    <t>Limeville Quarry 2</t>
  </si>
  <si>
    <t>26980601</t>
  </si>
  <si>
    <t>Rich Hill 2 Quarry</t>
  </si>
  <si>
    <t>Fleegle Shale</t>
  </si>
  <si>
    <t>SM 400651-1</t>
  </si>
  <si>
    <t>Robert L Fleegle</t>
  </si>
  <si>
    <t>Stuart M Shaffer</t>
  </si>
  <si>
    <t>Bishop Bros Const Co Inc</t>
  </si>
  <si>
    <t>MR Dirt Inc</t>
  </si>
  <si>
    <t>Edison Quarry Inc</t>
  </si>
  <si>
    <t>Ottsville Quarry</t>
  </si>
  <si>
    <t>Rock Hill Quarry</t>
  </si>
  <si>
    <t>A Liberoni Inc</t>
  </si>
  <si>
    <t>Snyder Excav LLC</t>
  </si>
  <si>
    <t>Graymont PA Inc</t>
  </si>
  <si>
    <t>Allan Myers LP DBA Allan Myers Materials</t>
  </si>
  <si>
    <t>Devault Quarry</t>
  </si>
  <si>
    <t>SM 588-1</t>
  </si>
  <si>
    <t>M &amp; M 6 Mine</t>
  </si>
  <si>
    <t>Lehigh Cement 5 Quarry</t>
  </si>
  <si>
    <t>Decristo Mine #1</t>
  </si>
  <si>
    <t xml:space="preserve">Sharer Quarry </t>
  </si>
  <si>
    <t>Weaver Quarry</t>
  </si>
  <si>
    <t>Van Sciver N Side Quarry</t>
  </si>
  <si>
    <t>Valley Forge 2 Quarry</t>
  </si>
  <si>
    <t>Lester Henry 2 Mine</t>
  </si>
  <si>
    <t>See 1 Mine</t>
  </si>
  <si>
    <t>Watson 5 Mine</t>
  </si>
  <si>
    <t>Barnhart 2 Mine</t>
  </si>
  <si>
    <t>Ballogg Mine</t>
  </si>
  <si>
    <t>Hunter 2 Mine</t>
  </si>
  <si>
    <t>Lakeland 1 Mine</t>
  </si>
  <si>
    <t>Hillside Stone 1 Mine</t>
  </si>
  <si>
    <t>Allegheny Mineral 24 Mine</t>
  </si>
  <si>
    <t>Glacial 31 Mine</t>
  </si>
  <si>
    <t>Glacial 47 Mine</t>
  </si>
  <si>
    <t>McFadden 2 Quarry</t>
  </si>
  <si>
    <t>Kefo 322 No 2 Mine</t>
  </si>
  <si>
    <t>Hamilton #2 Quarry</t>
  </si>
  <si>
    <t>John W Nolt Slate Pit</t>
  </si>
  <si>
    <t>N L Minich No 2 Mine</t>
  </si>
  <si>
    <t>Mt Holly Springs Quarry</t>
  </si>
  <si>
    <t>Fiddlers Elbow Quarry</t>
  </si>
  <si>
    <t>Glen Mills Quarry</t>
  </si>
  <si>
    <t>Edinger 1 Mine</t>
  </si>
  <si>
    <t>Groundwork 1 Mine</t>
  </si>
  <si>
    <t>Groundwork 2 Mine</t>
  </si>
  <si>
    <t>Troyer 2 Mine</t>
  </si>
  <si>
    <t>Wroblewski 2 Mine</t>
  </si>
  <si>
    <t>Robert D McCulloh Excav &amp; Paving Inc</t>
  </si>
  <si>
    <t>Dry Run Quarry</t>
  </si>
  <si>
    <t>McConnelstown Quarry</t>
  </si>
  <si>
    <t>Penn Run Quarry 2 Spruce Mine</t>
  </si>
  <si>
    <t>McAlisterville Quarry</t>
  </si>
  <si>
    <t>Allan Myers Materials PA Inc</t>
  </si>
  <si>
    <t>Allegheny Mineral 38 Mine</t>
  </si>
  <si>
    <t>Allegheny Mineral 37 Mine</t>
  </si>
  <si>
    <t>Beyond 1 Mine</t>
  </si>
  <si>
    <t>Beyond 3 Mine</t>
  </si>
  <si>
    <t>Hillsville 1 Mine</t>
  </si>
  <si>
    <t>McQuiston Mine</t>
  </si>
  <si>
    <t>Rinehimer Quarry</t>
  </si>
  <si>
    <t>Gigliello Quarry</t>
  </si>
  <si>
    <t>Hazleton Materials LLC</t>
  </si>
  <si>
    <t>Hunlock Sand &amp; Gravel Quarry</t>
  </si>
  <si>
    <t>Rinehimer Shale No 1 Quarry</t>
  </si>
  <si>
    <t>McClure Enterprises Inc</t>
  </si>
  <si>
    <t>Westmoreland 1 Quarry</t>
  </si>
  <si>
    <t>Valley Seeding Co Inc</t>
  </si>
  <si>
    <t>Fisher &amp; Franks Excav &amp; Hauling LLC</t>
  </si>
  <si>
    <t>Hagermans Run #2 Excavation</t>
  </si>
  <si>
    <t>Richard A Powell</t>
  </si>
  <si>
    <t>Sees Mine</t>
  </si>
  <si>
    <t>Custom Crushing Ltd</t>
  </si>
  <si>
    <t>Doren Inc</t>
  </si>
  <si>
    <t>Dev of Sharpsville Furnace 1 Mine</t>
  </si>
  <si>
    <t>Development of Sharpsville Furnace Ltd</t>
  </si>
  <si>
    <t>JJ Cline 1 Mine</t>
  </si>
  <si>
    <t>McCrady 2 Mine</t>
  </si>
  <si>
    <t>McCrady Mine</t>
  </si>
  <si>
    <t>Mikes Landscaping &amp; Excav Co</t>
  </si>
  <si>
    <t>Goss 2 Quarry</t>
  </si>
  <si>
    <t>Shiffer Bituminous Svc Co</t>
  </si>
  <si>
    <t>Rt 209 Ent Quarry</t>
  </si>
  <si>
    <t>Bobbi L Armolt</t>
  </si>
  <si>
    <t>Armolt Quarry</t>
  </si>
  <si>
    <t>Cambridge No 1 Quarry</t>
  </si>
  <si>
    <t>Cambridge No 2 Quarry</t>
  </si>
  <si>
    <t>Cambridge No 3 Quarry</t>
  </si>
  <si>
    <t>Metz Shale Pit Quarrry</t>
  </si>
  <si>
    <t>Fultz 3 Quarry</t>
  </si>
  <si>
    <t>Fahnestock No 2 Quarry</t>
  </si>
  <si>
    <t>John S McKay</t>
  </si>
  <si>
    <t>Holbert Bros Bluestone Quarry</t>
  </si>
  <si>
    <t>Watson #2 105 Quarry</t>
  </si>
  <si>
    <t>Watson  #1 Quarry</t>
  </si>
  <si>
    <t>Patrick Hoopes Stone Quarry</t>
  </si>
  <si>
    <t>Summit Anthracite Inc</t>
  </si>
  <si>
    <t>CES Quarry</t>
  </si>
  <si>
    <t>Pottsville Materials Quarry</t>
  </si>
  <si>
    <t>Schell Quarry</t>
  </si>
  <si>
    <t>Mainsville 2 Quarry</t>
  </si>
  <si>
    <t>Brantview Farms Excav Inc</t>
  </si>
  <si>
    <t>William T McNeice</t>
  </si>
  <si>
    <t>Warner 105 Quarry</t>
  </si>
  <si>
    <t>Glenwood Quarry</t>
  </si>
  <si>
    <t>Dias 2 Quarry</t>
  </si>
  <si>
    <t>Neilton Quarry</t>
  </si>
  <si>
    <t>Starzec 1 Quarry</t>
  </si>
  <si>
    <t>Orchard 4 Quarry</t>
  </si>
  <si>
    <t>New Milford Quarry</t>
  </si>
  <si>
    <t>Powers No 16 Quarry</t>
  </si>
  <si>
    <t>Powers Stone Quarry</t>
  </si>
  <si>
    <t>Wanatt III Quarry</t>
  </si>
  <si>
    <t>Coleman 1 Quarry</t>
  </si>
  <si>
    <t>Wanatt II Quarry</t>
  </si>
  <si>
    <t>Timber Lane 4 Quarry</t>
  </si>
  <si>
    <t>Tri County Material CVF 1 Quarry</t>
  </si>
  <si>
    <t>Gordon C Martin Const</t>
  </si>
  <si>
    <t>EWR East Gravel Pit</t>
  </si>
  <si>
    <t>Heysham's Bank #1</t>
  </si>
  <si>
    <t>Iddings 2 Quarry</t>
  </si>
  <si>
    <t>SR 15 Quarry</t>
  </si>
  <si>
    <t>GL Adams Excav Inc</t>
  </si>
  <si>
    <t>Adams 2 Mine</t>
  </si>
  <si>
    <t>Klingler 1 Mine</t>
  </si>
  <si>
    <t>Hepler Mine</t>
  </si>
  <si>
    <t>Sweeney Resources LLC</t>
  </si>
  <si>
    <t>Sweeney Mine</t>
  </si>
  <si>
    <t>C &amp; G 1 Mine</t>
  </si>
  <si>
    <t>MC Bodick Excav</t>
  </si>
  <si>
    <t>SM351-1</t>
  </si>
  <si>
    <t>Russell Linter</t>
  </si>
  <si>
    <t>Stanley M Petroski Quarry</t>
  </si>
  <si>
    <t>Ciccone Const Inc</t>
  </si>
  <si>
    <t>Como Const Co</t>
  </si>
  <si>
    <t>Hoover Quarry 2</t>
  </si>
  <si>
    <t>Chamberlain Sand &amp; Gravel</t>
  </si>
  <si>
    <t>Paradise Hill Quarry</t>
  </si>
  <si>
    <t>Karp Excavating LTD</t>
  </si>
  <si>
    <t>Northstar Leasing #1 Quarry</t>
  </si>
  <si>
    <t>Red-Dog (Cinders)</t>
  </si>
  <si>
    <t>Eastern Industries Egypt Quarry</t>
  </si>
  <si>
    <t>McCarty Quarry</t>
  </si>
  <si>
    <t>Advanced Dspl Svc Greentree Ldfl LLC</t>
  </si>
  <si>
    <t>Empire Wrecking Co Reading PA</t>
  </si>
  <si>
    <t>Grand Central Sanitary Landfill Inc</t>
  </si>
  <si>
    <t>H &amp; H Stone Co LLC</t>
  </si>
  <si>
    <t>Pocono Industries Inc</t>
  </si>
  <si>
    <t>TMS International LLC</t>
  </si>
  <si>
    <t>Wilkes-Barre Materials Quarry</t>
  </si>
  <si>
    <t>Wilkes-Barre Materials LLC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</si>
</sst>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/>
      <protection/>
    </xf>
    <xf numFmtId="0" fontId="1" fillId="0" borderId="11" xfId="42" applyNumberFormat="1" applyFont="1" applyFill="1" applyBorder="1" applyAlignment="1" applyProtection="1">
      <alignment horizontal="right"/>
      <protection/>
    </xf>
    <xf numFmtId="3" fontId="7" fillId="0" borderId="11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left"/>
      <protection/>
    </xf>
    <xf numFmtId="3" fontId="1" fillId="0" borderId="11" xfId="42" applyNumberFormat="1" applyFont="1" applyFill="1" applyBorder="1" applyAlignment="1" applyProtection="1">
      <alignment/>
      <protection/>
    </xf>
    <xf numFmtId="3" fontId="10" fillId="0" borderId="11" xfId="42" applyNumberFormat="1" applyFont="1" applyFill="1" applyBorder="1" applyAlignment="1" applyProtection="1">
      <alignment horizontal="left"/>
      <protection/>
    </xf>
    <xf numFmtId="3" fontId="1" fillId="0" borderId="1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48" fillId="0" borderId="13" xfId="42" applyNumberFormat="1" applyFont="1" applyFill="1" applyBorder="1" applyAlignment="1" applyProtection="1">
      <alignment/>
      <protection/>
    </xf>
    <xf numFmtId="164" fontId="48" fillId="0" borderId="13" xfId="42" applyNumberFormat="1" applyFont="1" applyFill="1" applyBorder="1" applyAlignment="1" applyProtection="1">
      <alignment horizontal="center"/>
      <protection/>
    </xf>
    <xf numFmtId="3" fontId="48" fillId="0" borderId="13" xfId="42" applyNumberFormat="1" applyFont="1" applyFill="1" applyBorder="1" applyAlignment="1" applyProtection="1">
      <alignment horizontal="center"/>
      <protection/>
    </xf>
    <xf numFmtId="0" fontId="48" fillId="0" borderId="13" xfId="42" applyNumberFormat="1" applyFont="1" applyFill="1" applyBorder="1" applyAlignment="1" applyProtection="1">
      <alignment horizontal="left"/>
      <protection/>
    </xf>
    <xf numFmtId="0" fontId="1" fillId="0" borderId="13" xfId="42" applyNumberFormat="1" applyFont="1" applyFill="1" applyBorder="1" applyAlignment="1" applyProtection="1">
      <alignment horizontal="center" vertical="center"/>
      <protection/>
    </xf>
    <xf numFmtId="3" fontId="1" fillId="0" borderId="11" xfId="42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1" fontId="1" fillId="0" borderId="11" xfId="42" applyNumberFormat="1" applyFont="1" applyFill="1" applyBorder="1" applyAlignment="1" applyProtection="1">
      <alignment horizontal="center"/>
      <protection/>
    </xf>
    <xf numFmtId="1" fontId="1" fillId="0" borderId="11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48" fillId="0" borderId="0" xfId="42" applyNumberFormat="1" applyFont="1" applyFill="1" applyBorder="1" applyAlignment="1" applyProtection="1">
      <alignment/>
      <protection/>
    </xf>
    <xf numFmtId="3" fontId="48" fillId="0" borderId="0" xfId="42" applyNumberFormat="1" applyFont="1" applyFill="1" applyBorder="1" applyAlignment="1" applyProtection="1">
      <alignment horizontal="center"/>
      <protection/>
    </xf>
    <xf numFmtId="0" fontId="48" fillId="0" borderId="0" xfId="42" applyNumberFormat="1" applyFont="1" applyFill="1" applyBorder="1" applyAlignment="1" applyProtection="1">
      <alignment horizontal="left"/>
      <protection/>
    </xf>
    <xf numFmtId="0" fontId="48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1" fillId="0" borderId="0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1" fillId="0" borderId="10" xfId="42" applyNumberFormat="1" applyFont="1" applyFill="1" applyBorder="1" applyAlignment="1" applyProtection="1">
      <alignment horizontal="center"/>
      <protection/>
    </xf>
    <xf numFmtId="1" fontId="0" fillId="0" borderId="12" xfId="42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 applyProtection="1">
      <alignment horizontal="center"/>
      <protection/>
    </xf>
    <xf numFmtId="1" fontId="48" fillId="0" borderId="0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1" fontId="0" fillId="0" borderId="17" xfId="42" applyNumberFormat="1" applyFont="1" applyFill="1" applyBorder="1" applyAlignment="1" applyProtection="1">
      <alignment horizontal="center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0" fontId="0" fillId="0" borderId="18" xfId="42" applyNumberFormat="1" applyFont="1" applyFill="1" applyBorder="1" applyAlignment="1" applyProtection="1">
      <alignment/>
      <protection/>
    </xf>
    <xf numFmtId="1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/>
      <protection/>
    </xf>
    <xf numFmtId="1" fontId="0" fillId="0" borderId="19" xfId="42" applyNumberFormat="1" applyFont="1" applyFill="1" applyBorder="1" applyAlignment="1" applyProtection="1">
      <alignment horizontal="center"/>
      <protection/>
    </xf>
    <xf numFmtId="3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/>
      <protection/>
    </xf>
    <xf numFmtId="1" fontId="0" fillId="0" borderId="16" xfId="42" applyNumberFormat="1" applyFont="1" applyFill="1" applyBorder="1" applyAlignment="1" applyProtection="1">
      <alignment horizontal="center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wrapText="1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wrapText="1"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0" fontId="0" fillId="0" borderId="23" xfId="42" applyNumberFormat="1" applyFont="1" applyFill="1" applyBorder="1" applyAlignment="1" applyProtection="1">
      <alignment horizontal="left"/>
      <protection/>
    </xf>
    <xf numFmtId="49" fontId="0" fillId="0" borderId="19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/>
      <protection/>
    </xf>
    <xf numFmtId="1" fontId="0" fillId="0" borderId="22" xfId="42" applyNumberFormat="1" applyFont="1" applyFill="1" applyBorder="1" applyAlignment="1" applyProtection="1">
      <alignment horizontal="center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/>
      <protection/>
    </xf>
    <xf numFmtId="1" fontId="0" fillId="0" borderId="21" xfId="42" applyNumberFormat="1" applyFont="1" applyFill="1" applyBorder="1" applyAlignment="1" applyProtection="1">
      <alignment horizontal="center"/>
      <protection/>
    </xf>
    <xf numFmtId="3" fontId="8" fillId="0" borderId="21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0" fontId="8" fillId="0" borderId="21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wrapText="1"/>
      <protection/>
    </xf>
    <xf numFmtId="0" fontId="0" fillId="0" borderId="12" xfId="42" applyNumberFormat="1" applyFont="1" applyFill="1" applyBorder="1" applyAlignment="1" applyProtection="1">
      <alignment wrapText="1"/>
      <protection/>
    </xf>
    <xf numFmtId="1" fontId="0" fillId="0" borderId="15" xfId="42" applyNumberFormat="1" applyFont="1" applyFill="1" applyBorder="1" applyAlignment="1" applyProtection="1">
      <alignment horizontal="center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49" fillId="0" borderId="17" xfId="42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center"/>
      <protection/>
    </xf>
    <xf numFmtId="173" fontId="1" fillId="0" borderId="10" xfId="42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right"/>
      <protection/>
    </xf>
    <xf numFmtId="173" fontId="1" fillId="0" borderId="0" xfId="42" applyNumberFormat="1" applyFont="1" applyFill="1" applyBorder="1" applyAlignment="1" applyProtection="1">
      <alignment horizontal="right"/>
      <protection/>
    </xf>
    <xf numFmtId="173" fontId="7" fillId="0" borderId="0" xfId="42" applyNumberFormat="1" applyFont="1" applyFill="1" applyBorder="1" applyAlignment="1" applyProtection="1">
      <alignment horizontal="right"/>
      <protection/>
    </xf>
    <xf numFmtId="173" fontId="48" fillId="0" borderId="0" xfId="42" applyNumberFormat="1" applyFont="1" applyFill="1" applyBorder="1" applyAlignment="1" applyProtection="1">
      <alignment horizontal="right"/>
      <protection/>
    </xf>
    <xf numFmtId="174" fontId="0" fillId="0" borderId="15" xfId="42" applyNumberFormat="1" applyFont="1" applyFill="1" applyBorder="1" applyAlignment="1" applyProtection="1">
      <alignment horizontal="right"/>
      <protection/>
    </xf>
    <xf numFmtId="174" fontId="0" fillId="0" borderId="17" xfId="42" applyNumberFormat="1" applyFont="1" applyFill="1" applyBorder="1" applyAlignment="1" applyProtection="1">
      <alignment horizontal="right"/>
      <protection/>
    </xf>
    <xf numFmtId="174" fontId="0" fillId="0" borderId="18" xfId="42" applyNumberFormat="1" applyFont="1" applyFill="1" applyBorder="1" applyAlignment="1" applyProtection="1">
      <alignment horizontal="right"/>
      <protection/>
    </xf>
    <xf numFmtId="174" fontId="0" fillId="0" borderId="12" xfId="42" applyNumberFormat="1" applyFont="1" applyFill="1" applyBorder="1" applyAlignment="1" applyProtection="1">
      <alignment horizontal="right"/>
      <protection/>
    </xf>
    <xf numFmtId="174" fontId="0" fillId="0" borderId="0" xfId="42" applyNumberFormat="1" applyFont="1" applyFill="1" applyBorder="1" applyAlignment="1" applyProtection="1">
      <alignment horizontal="right"/>
      <protection/>
    </xf>
    <xf numFmtId="174" fontId="0" fillId="0" borderId="19" xfId="42" applyNumberFormat="1" applyFont="1" applyFill="1" applyBorder="1" applyAlignment="1" applyProtection="1">
      <alignment horizontal="right"/>
      <protection/>
    </xf>
    <xf numFmtId="174" fontId="1" fillId="0" borderId="11" xfId="42" applyNumberFormat="1" applyFont="1" applyFill="1" applyBorder="1" applyAlignment="1" applyProtection="1">
      <alignment horizontal="right"/>
      <protection/>
    </xf>
    <xf numFmtId="174" fontId="7" fillId="0" borderId="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right"/>
      <protection/>
    </xf>
    <xf numFmtId="174" fontId="0" fillId="0" borderId="16" xfId="42" applyNumberFormat="1" applyFont="1" applyFill="1" applyBorder="1" applyAlignment="1" applyProtection="1">
      <alignment horizontal="right"/>
      <protection/>
    </xf>
    <xf numFmtId="174" fontId="7" fillId="0" borderId="11" xfId="42" applyNumberFormat="1" applyFont="1" applyFill="1" applyBorder="1" applyAlignment="1" applyProtection="1">
      <alignment horizontal="right"/>
      <protection/>
    </xf>
    <xf numFmtId="174" fontId="0" fillId="0" borderId="10" xfId="42" applyNumberFormat="1" applyFont="1" applyFill="1" applyBorder="1" applyAlignment="1" applyProtection="1">
      <alignment horizontal="right"/>
      <protection/>
    </xf>
    <xf numFmtId="174" fontId="0" fillId="0" borderId="22" xfId="42" applyNumberFormat="1" applyFont="1" applyFill="1" applyBorder="1" applyAlignment="1" applyProtection="1">
      <alignment horizontal="right"/>
      <protection/>
    </xf>
    <xf numFmtId="174" fontId="0" fillId="0" borderId="21" xfId="42" applyNumberFormat="1" applyFont="1" applyFill="1" applyBorder="1" applyAlignment="1" applyProtection="1">
      <alignment horizontal="right"/>
      <protection/>
    </xf>
    <xf numFmtId="174" fontId="0" fillId="0" borderId="16" xfId="0" applyNumberFormat="1" applyFont="1" applyFill="1" applyBorder="1" applyAlignment="1" applyProtection="1">
      <alignment horizontal="right"/>
      <protection/>
    </xf>
    <xf numFmtId="174" fontId="0" fillId="0" borderId="17" xfId="0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center"/>
      <protection/>
    </xf>
    <xf numFmtId="174" fontId="1" fillId="0" borderId="10" xfId="42" applyNumberFormat="1" applyFont="1" applyFill="1" applyBorder="1" applyAlignment="1" applyProtection="1">
      <alignment horizontal="center"/>
      <protection/>
    </xf>
    <xf numFmtId="173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42" applyNumberFormat="1" applyFont="1" applyFill="1" applyBorder="1" applyAlignment="1" applyProtection="1">
      <alignment horizontal="center" vertical="center"/>
      <protection/>
    </xf>
    <xf numFmtId="1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/>
      <protection/>
    </xf>
    <xf numFmtId="3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7" fillId="0" borderId="13" xfId="42" applyNumberFormat="1" applyFont="1" applyFill="1" applyBorder="1" applyAlignment="1" applyProtection="1">
      <alignment horizontal="center" vertical="center" wrapText="1"/>
      <protection/>
    </xf>
    <xf numFmtId="3" fontId="7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6"/>
  <sheetViews>
    <sheetView tabSelected="1" zoomScale="90" zoomScaleNormal="90" zoomScaleSheetLayoutView="70" workbookViewId="0" topLeftCell="A1">
      <selection activeCell="A1328" sqref="A1328"/>
    </sheetView>
  </sheetViews>
  <sheetFormatPr defaultColWidth="9.140625" defaultRowHeight="12.75"/>
  <cols>
    <col min="1" max="1" width="37.00390625" style="1" customWidth="1"/>
    <col min="2" max="2" width="11.140625" style="63" customWidth="1"/>
    <col min="3" max="3" width="30.57421875" style="1" customWidth="1"/>
    <col min="4" max="4" width="10.421875" style="141" customWidth="1"/>
    <col min="5" max="5" width="15.140625" style="24" customWidth="1"/>
    <col min="6" max="6" width="18.140625" style="14" customWidth="1"/>
    <col min="7" max="7" width="14.140625" style="26" customWidth="1"/>
    <col min="8" max="8" width="10.7109375" style="27" customWidth="1"/>
    <col min="9" max="9" width="11.7109375" style="26" customWidth="1"/>
    <col min="10" max="10" width="5.7109375" style="28" customWidth="1"/>
    <col min="11" max="11" width="10.8515625" style="28" customWidth="1"/>
    <col min="12" max="16384" width="9.140625" style="1" customWidth="1"/>
  </cols>
  <sheetData>
    <row r="1" spans="1:11" ht="17.25">
      <c r="A1" s="171" t="s">
        <v>1597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2.75" customHeight="1"/>
    <row r="3" spans="2:11" s="2" customFormat="1" ht="12.75" customHeight="1">
      <c r="B3" s="64"/>
      <c r="D3" s="142"/>
      <c r="E3" s="3"/>
      <c r="F3" s="4"/>
      <c r="G3" s="5"/>
      <c r="H3" s="6"/>
      <c r="I3" s="5"/>
      <c r="J3" s="7"/>
      <c r="K3" s="7"/>
    </row>
    <row r="4" spans="1:11" s="2" customFormat="1" ht="16.5">
      <c r="A4" s="51" t="s">
        <v>190</v>
      </c>
      <c r="B4" s="65"/>
      <c r="C4" s="9"/>
      <c r="D4" s="143"/>
      <c r="E4" s="10"/>
      <c r="F4" s="11"/>
      <c r="G4" s="12"/>
      <c r="H4" s="10"/>
      <c r="I4" s="12"/>
      <c r="J4" s="13"/>
      <c r="K4" s="13"/>
    </row>
    <row r="5" spans="4:11" ht="12.75" customHeight="1">
      <c r="D5" s="139" t="s">
        <v>191</v>
      </c>
      <c r="E5" s="5" t="s">
        <v>192</v>
      </c>
      <c r="G5" s="5" t="s">
        <v>268</v>
      </c>
      <c r="H5" s="5" t="s">
        <v>193</v>
      </c>
      <c r="I5" s="5" t="s">
        <v>194</v>
      </c>
      <c r="J5" s="170" t="s">
        <v>195</v>
      </c>
      <c r="K5" s="170"/>
    </row>
    <row r="6" spans="1:11" ht="12.75">
      <c r="A6" s="15" t="s">
        <v>196</v>
      </c>
      <c r="B6" s="66" t="s">
        <v>191</v>
      </c>
      <c r="C6" s="15" t="s">
        <v>197</v>
      </c>
      <c r="D6" s="140" t="s">
        <v>198</v>
      </c>
      <c r="E6" s="16" t="s">
        <v>199</v>
      </c>
      <c r="F6" s="17" t="s">
        <v>200</v>
      </c>
      <c r="G6" s="16" t="s">
        <v>201</v>
      </c>
      <c r="H6" s="16" t="s">
        <v>202</v>
      </c>
      <c r="I6" s="16" t="s">
        <v>203</v>
      </c>
      <c r="J6" s="18" t="s">
        <v>204</v>
      </c>
      <c r="K6" s="18" t="s">
        <v>205</v>
      </c>
    </row>
    <row r="7" spans="1:11" ht="12.75">
      <c r="A7" s="70" t="s">
        <v>1598</v>
      </c>
      <c r="B7" s="71" t="s">
        <v>1599</v>
      </c>
      <c r="C7" s="70" t="s">
        <v>1600</v>
      </c>
      <c r="D7" s="145">
        <v>15</v>
      </c>
      <c r="E7" s="72">
        <v>200</v>
      </c>
      <c r="F7" s="73" t="s">
        <v>125</v>
      </c>
      <c r="G7" s="74">
        <v>0</v>
      </c>
      <c r="H7" s="75">
        <v>1</v>
      </c>
      <c r="I7" s="74">
        <v>8</v>
      </c>
      <c r="J7" s="76">
        <v>0</v>
      </c>
      <c r="K7" s="76">
        <v>0</v>
      </c>
    </row>
    <row r="8" spans="1:11" ht="12.75">
      <c r="A8" s="77" t="s">
        <v>138</v>
      </c>
      <c r="B8" s="78" t="s">
        <v>1306</v>
      </c>
      <c r="C8" s="77" t="s">
        <v>1307</v>
      </c>
      <c r="D8" s="146">
        <v>110</v>
      </c>
      <c r="E8" s="39">
        <v>33434</v>
      </c>
      <c r="F8" s="35" t="s">
        <v>119</v>
      </c>
      <c r="G8" s="79">
        <v>0</v>
      </c>
      <c r="H8" s="80">
        <v>1</v>
      </c>
      <c r="I8" s="79">
        <v>39</v>
      </c>
      <c r="J8" s="81">
        <v>0</v>
      </c>
      <c r="K8" s="81">
        <v>0</v>
      </c>
    </row>
    <row r="9" spans="1:11" ht="12.75">
      <c r="A9" s="77" t="s">
        <v>443</v>
      </c>
      <c r="B9" s="78" t="s">
        <v>1308</v>
      </c>
      <c r="C9" s="77" t="s">
        <v>1023</v>
      </c>
      <c r="D9" s="146">
        <v>9</v>
      </c>
      <c r="E9" s="82">
        <v>184567</v>
      </c>
      <c r="F9" s="83" t="s">
        <v>1024</v>
      </c>
      <c r="G9" s="79">
        <v>58878</v>
      </c>
      <c r="H9" s="80">
        <v>11</v>
      </c>
      <c r="I9" s="79">
        <v>14404</v>
      </c>
      <c r="J9" s="81">
        <v>0</v>
      </c>
      <c r="K9" s="81">
        <v>0</v>
      </c>
    </row>
    <row r="10" spans="1:11" ht="12.75">
      <c r="A10" s="77" t="s">
        <v>443</v>
      </c>
      <c r="B10" s="78" t="s">
        <v>885</v>
      </c>
      <c r="C10" s="77" t="s">
        <v>886</v>
      </c>
      <c r="D10" s="146">
        <v>35</v>
      </c>
      <c r="E10" s="82">
        <v>56369</v>
      </c>
      <c r="F10" s="83" t="s">
        <v>123</v>
      </c>
      <c r="G10" s="79">
        <v>38892</v>
      </c>
      <c r="H10" s="80">
        <v>5</v>
      </c>
      <c r="I10" s="79">
        <v>5504</v>
      </c>
      <c r="J10" s="81">
        <v>0</v>
      </c>
      <c r="K10" s="81">
        <v>0</v>
      </c>
    </row>
    <row r="11" spans="1:11" ht="12.75">
      <c r="A11" s="84" t="s">
        <v>443</v>
      </c>
      <c r="B11" s="85" t="s">
        <v>1309</v>
      </c>
      <c r="C11" s="84" t="s">
        <v>886</v>
      </c>
      <c r="D11" s="147">
        <v>141</v>
      </c>
      <c r="E11" s="86">
        <v>56369</v>
      </c>
      <c r="F11" s="87" t="s">
        <v>123</v>
      </c>
      <c r="G11" s="88">
        <v>38892</v>
      </c>
      <c r="H11" s="89">
        <v>5</v>
      </c>
      <c r="I11" s="88">
        <v>5504</v>
      </c>
      <c r="J11" s="90">
        <v>0</v>
      </c>
      <c r="K11" s="90">
        <v>0</v>
      </c>
    </row>
    <row r="12" spans="1:11" ht="12.75">
      <c r="A12" s="34"/>
      <c r="B12" s="67"/>
      <c r="C12" s="34"/>
      <c r="D12" s="148"/>
      <c r="E12" s="39"/>
      <c r="F12" s="35" t="s">
        <v>121</v>
      </c>
      <c r="G12" s="36"/>
      <c r="H12" s="37"/>
      <c r="I12" s="36"/>
      <c r="J12" s="38"/>
      <c r="K12" s="38"/>
    </row>
    <row r="13" spans="1:11" ht="12.75">
      <c r="A13" s="84" t="s">
        <v>443</v>
      </c>
      <c r="B13" s="85" t="s">
        <v>1310</v>
      </c>
      <c r="C13" s="84" t="s">
        <v>1311</v>
      </c>
      <c r="D13" s="147">
        <v>113</v>
      </c>
      <c r="E13" s="86">
        <v>184567</v>
      </c>
      <c r="F13" s="87" t="s">
        <v>123</v>
      </c>
      <c r="G13" s="88">
        <v>58878</v>
      </c>
      <c r="H13" s="89">
        <v>11</v>
      </c>
      <c r="I13" s="88">
        <v>14404</v>
      </c>
      <c r="J13" s="90">
        <v>0</v>
      </c>
      <c r="K13" s="90">
        <v>0</v>
      </c>
    </row>
    <row r="14" spans="4:6" ht="12.75">
      <c r="D14" s="149"/>
      <c r="F14" s="14" t="s">
        <v>120</v>
      </c>
    </row>
    <row r="15" spans="1:11" ht="12.75">
      <c r="A15" s="34"/>
      <c r="B15" s="67"/>
      <c r="C15" s="34"/>
      <c r="D15" s="148"/>
      <c r="E15" s="39"/>
      <c r="F15" s="35" t="s">
        <v>121</v>
      </c>
      <c r="G15" s="36"/>
      <c r="H15" s="37"/>
      <c r="I15" s="36"/>
      <c r="J15" s="38"/>
      <c r="K15" s="38"/>
    </row>
    <row r="16" spans="1:11" ht="12.75">
      <c r="A16" s="77" t="s">
        <v>1025</v>
      </c>
      <c r="B16" s="78" t="s">
        <v>1026</v>
      </c>
      <c r="C16" s="77" t="s">
        <v>1027</v>
      </c>
      <c r="D16" s="146">
        <v>313</v>
      </c>
      <c r="E16" s="82">
        <v>789432</v>
      </c>
      <c r="F16" s="83" t="s">
        <v>120</v>
      </c>
      <c r="G16" s="79">
        <v>881814</v>
      </c>
      <c r="H16" s="80">
        <v>12</v>
      </c>
      <c r="I16" s="79">
        <v>16838</v>
      </c>
      <c r="J16" s="81">
        <v>0</v>
      </c>
      <c r="K16" s="81">
        <v>0</v>
      </c>
    </row>
    <row r="17" spans="1:11" ht="12.75">
      <c r="A17" s="91" t="s">
        <v>1028</v>
      </c>
      <c r="B17" s="92" t="s">
        <v>1030</v>
      </c>
      <c r="C17" s="91" t="s">
        <v>1029</v>
      </c>
      <c r="D17" s="150">
        <v>1293</v>
      </c>
      <c r="E17" s="93">
        <v>2932970</v>
      </c>
      <c r="F17" s="94" t="s">
        <v>123</v>
      </c>
      <c r="G17" s="95">
        <v>1316632</v>
      </c>
      <c r="H17" s="96">
        <v>56</v>
      </c>
      <c r="I17" s="95">
        <v>118736</v>
      </c>
      <c r="J17" s="97">
        <v>0</v>
      </c>
      <c r="K17" s="97">
        <v>0</v>
      </c>
    </row>
    <row r="18" spans="1:11" s="23" customFormat="1" ht="12.75">
      <c r="A18" s="19" t="s">
        <v>33</v>
      </c>
      <c r="B18" s="62">
        <v>8</v>
      </c>
      <c r="C18" s="20"/>
      <c r="D18" s="151">
        <f>SUM(D7:D17)</f>
        <v>2029</v>
      </c>
      <c r="E18" s="21">
        <f>SUM(E7:E17)</f>
        <v>4237908</v>
      </c>
      <c r="F18" s="17"/>
      <c r="G18" s="22">
        <f>SUM(G7:G17)</f>
        <v>2393986</v>
      </c>
      <c r="H18" s="21">
        <f>SUM(H7:H17)</f>
        <v>102</v>
      </c>
      <c r="I18" s="22">
        <f>SUM(I7:I17)</f>
        <v>175437</v>
      </c>
      <c r="J18" s="22">
        <f>SUM(J7:J17)</f>
        <v>0</v>
      </c>
      <c r="K18" s="22">
        <f>SUM(K7:K17)</f>
        <v>0</v>
      </c>
    </row>
    <row r="19" spans="4:6" ht="15" customHeight="1">
      <c r="D19" s="149"/>
      <c r="F19" s="25"/>
    </row>
    <row r="20" spans="1:11" s="2" customFormat="1" ht="16.5">
      <c r="A20" s="51" t="s">
        <v>206</v>
      </c>
      <c r="B20" s="65"/>
      <c r="C20" s="9"/>
      <c r="D20" s="152"/>
      <c r="E20" s="10"/>
      <c r="F20" s="11"/>
      <c r="G20" s="12"/>
      <c r="H20" s="10"/>
      <c r="I20" s="12"/>
      <c r="J20" s="13"/>
      <c r="K20" s="13"/>
    </row>
    <row r="21" spans="4:11" ht="12.75" customHeight="1">
      <c r="D21" s="161" t="s">
        <v>191</v>
      </c>
      <c r="E21" s="5" t="s">
        <v>192</v>
      </c>
      <c r="G21" s="5" t="s">
        <v>268</v>
      </c>
      <c r="H21" s="5" t="s">
        <v>193</v>
      </c>
      <c r="I21" s="5" t="s">
        <v>194</v>
      </c>
      <c r="J21" s="170" t="s">
        <v>195</v>
      </c>
      <c r="K21" s="170"/>
    </row>
    <row r="22" spans="1:11" ht="12.75">
      <c r="A22" s="15" t="s">
        <v>196</v>
      </c>
      <c r="B22" s="66" t="s">
        <v>191</v>
      </c>
      <c r="C22" s="15" t="s">
        <v>197</v>
      </c>
      <c r="D22" s="162" t="s">
        <v>198</v>
      </c>
      <c r="E22" s="16" t="s">
        <v>199</v>
      </c>
      <c r="F22" s="17" t="s">
        <v>200</v>
      </c>
      <c r="G22" s="16" t="s">
        <v>201</v>
      </c>
      <c r="H22" s="16" t="s">
        <v>202</v>
      </c>
      <c r="I22" s="16" t="s">
        <v>203</v>
      </c>
      <c r="J22" s="18" t="s">
        <v>204</v>
      </c>
      <c r="K22" s="18" t="s">
        <v>205</v>
      </c>
    </row>
    <row r="23" spans="1:11" ht="12.75">
      <c r="A23" s="98" t="s">
        <v>587</v>
      </c>
      <c r="B23" s="99" t="s">
        <v>588</v>
      </c>
      <c r="C23" s="98" t="s">
        <v>589</v>
      </c>
      <c r="D23" s="154">
        <v>635</v>
      </c>
      <c r="E23" s="72">
        <v>555</v>
      </c>
      <c r="F23" s="73" t="s">
        <v>125</v>
      </c>
      <c r="G23" s="100">
        <v>0</v>
      </c>
      <c r="H23" s="101">
        <v>2</v>
      </c>
      <c r="I23" s="100">
        <v>23</v>
      </c>
      <c r="J23" s="102">
        <v>0</v>
      </c>
      <c r="K23" s="102">
        <v>0</v>
      </c>
    </row>
    <row r="24" spans="1:11" ht="12.75">
      <c r="A24" s="77" t="s">
        <v>270</v>
      </c>
      <c r="B24" s="78" t="s">
        <v>1131</v>
      </c>
      <c r="C24" s="77" t="s">
        <v>1132</v>
      </c>
      <c r="D24" s="146">
        <v>186</v>
      </c>
      <c r="E24" s="82">
        <v>6218</v>
      </c>
      <c r="F24" s="83" t="s">
        <v>123</v>
      </c>
      <c r="G24" s="79">
        <v>151860</v>
      </c>
      <c r="H24" s="80">
        <v>10</v>
      </c>
      <c r="I24" s="79">
        <v>19342</v>
      </c>
      <c r="J24" s="81">
        <v>0</v>
      </c>
      <c r="K24" s="81">
        <v>0</v>
      </c>
    </row>
    <row r="25" spans="1:11" ht="12.75">
      <c r="A25" s="84" t="s">
        <v>1601</v>
      </c>
      <c r="B25" s="103" t="s">
        <v>1602</v>
      </c>
      <c r="C25" s="84" t="s">
        <v>1603</v>
      </c>
      <c r="D25" s="147"/>
      <c r="E25" s="86">
        <v>1460</v>
      </c>
      <c r="F25" s="87" t="s">
        <v>1024</v>
      </c>
      <c r="G25" s="88">
        <v>0</v>
      </c>
      <c r="H25" s="89">
        <v>1</v>
      </c>
      <c r="I25" s="88">
        <v>146</v>
      </c>
      <c r="J25" s="90">
        <v>0</v>
      </c>
      <c r="K25" s="90">
        <v>0</v>
      </c>
    </row>
    <row r="26" spans="1:11" ht="12.75">
      <c r="A26" s="84" t="s">
        <v>553</v>
      </c>
      <c r="B26" s="85" t="s">
        <v>554</v>
      </c>
      <c r="C26" s="84" t="s">
        <v>555</v>
      </c>
      <c r="D26" s="147">
        <v>310</v>
      </c>
      <c r="E26" s="86">
        <v>300516</v>
      </c>
      <c r="F26" s="87" t="s">
        <v>127</v>
      </c>
      <c r="G26" s="88">
        <v>0</v>
      </c>
      <c r="H26" s="89">
        <v>14</v>
      </c>
      <c r="I26" s="88">
        <v>34195</v>
      </c>
      <c r="J26" s="90">
        <v>0</v>
      </c>
      <c r="K26" s="90">
        <v>0</v>
      </c>
    </row>
    <row r="27" spans="4:6" ht="12.75">
      <c r="D27" s="149"/>
      <c r="F27" s="14" t="s">
        <v>125</v>
      </c>
    </row>
    <row r="28" spans="1:11" ht="12.75">
      <c r="A28" s="34"/>
      <c r="B28" s="67"/>
      <c r="C28" s="34"/>
      <c r="D28" s="148"/>
      <c r="E28" s="39"/>
      <c r="F28" s="35" t="s">
        <v>119</v>
      </c>
      <c r="G28" s="36"/>
      <c r="H28" s="37"/>
      <c r="I28" s="36"/>
      <c r="J28" s="38"/>
      <c r="K28" s="38"/>
    </row>
    <row r="29" spans="1:11" ht="12.75">
      <c r="A29" s="77" t="s">
        <v>147</v>
      </c>
      <c r="B29" s="78" t="s">
        <v>591</v>
      </c>
      <c r="C29" s="77" t="s">
        <v>590</v>
      </c>
      <c r="D29" s="146">
        <v>1.3</v>
      </c>
      <c r="E29" s="82">
        <v>520</v>
      </c>
      <c r="F29" s="83" t="s">
        <v>128</v>
      </c>
      <c r="G29" s="79">
        <v>0</v>
      </c>
      <c r="H29" s="80">
        <v>2</v>
      </c>
      <c r="I29" s="79">
        <v>200</v>
      </c>
      <c r="J29" s="81">
        <v>0</v>
      </c>
      <c r="K29" s="81">
        <v>0</v>
      </c>
    </row>
    <row r="30" spans="1:11" ht="12.75">
      <c r="A30" s="77" t="s">
        <v>393</v>
      </c>
      <c r="B30" s="104" t="s">
        <v>1604</v>
      </c>
      <c r="C30" s="77" t="s">
        <v>1605</v>
      </c>
      <c r="D30" s="146">
        <v>8</v>
      </c>
      <c r="E30" s="82">
        <v>0</v>
      </c>
      <c r="F30" s="83" t="s">
        <v>1024</v>
      </c>
      <c r="G30" s="79">
        <v>0</v>
      </c>
      <c r="H30" s="80">
        <v>2</v>
      </c>
      <c r="I30" s="79">
        <v>80</v>
      </c>
      <c r="J30" s="81">
        <v>0</v>
      </c>
      <c r="K30" s="81">
        <v>0</v>
      </c>
    </row>
    <row r="31" spans="1:11" ht="12.75">
      <c r="A31" s="77" t="s">
        <v>393</v>
      </c>
      <c r="B31" s="78" t="s">
        <v>592</v>
      </c>
      <c r="C31" s="77" t="s">
        <v>393</v>
      </c>
      <c r="D31" s="146">
        <v>77</v>
      </c>
      <c r="E31" s="82">
        <v>321800</v>
      </c>
      <c r="F31" s="83" t="s">
        <v>123</v>
      </c>
      <c r="G31" s="79">
        <v>235744</v>
      </c>
      <c r="H31" s="80">
        <v>14</v>
      </c>
      <c r="I31" s="79">
        <v>28056</v>
      </c>
      <c r="J31" s="81">
        <v>0</v>
      </c>
      <c r="K31" s="81">
        <v>0</v>
      </c>
    </row>
    <row r="32" spans="1:11" ht="12.75">
      <c r="A32" s="77" t="s">
        <v>393</v>
      </c>
      <c r="B32" s="104" t="s">
        <v>1609</v>
      </c>
      <c r="C32" s="77" t="s">
        <v>1965</v>
      </c>
      <c r="D32" s="146">
        <v>7</v>
      </c>
      <c r="E32" s="82">
        <v>13400</v>
      </c>
      <c r="F32" s="83" t="s">
        <v>123</v>
      </c>
      <c r="G32" s="79">
        <v>256</v>
      </c>
      <c r="H32" s="80">
        <v>3</v>
      </c>
      <c r="I32" s="79">
        <v>490</v>
      </c>
      <c r="J32" s="81">
        <v>0</v>
      </c>
      <c r="K32" s="81">
        <v>0</v>
      </c>
    </row>
    <row r="33" spans="1:11" ht="12.75">
      <c r="A33" s="77" t="s">
        <v>1606</v>
      </c>
      <c r="B33" s="104" t="s">
        <v>1610</v>
      </c>
      <c r="C33" s="77" t="s">
        <v>1607</v>
      </c>
      <c r="D33" s="146">
        <v>16</v>
      </c>
      <c r="E33" s="82">
        <v>1050</v>
      </c>
      <c r="F33" s="83" t="s">
        <v>125</v>
      </c>
      <c r="G33" s="79">
        <v>0</v>
      </c>
      <c r="H33" s="80">
        <v>1</v>
      </c>
      <c r="I33" s="79">
        <v>65</v>
      </c>
      <c r="J33" s="81">
        <v>0</v>
      </c>
      <c r="K33" s="81">
        <v>0</v>
      </c>
    </row>
    <row r="34" spans="1:11" ht="12.75">
      <c r="A34" s="77" t="s">
        <v>1312</v>
      </c>
      <c r="B34" s="78" t="s">
        <v>1313</v>
      </c>
      <c r="C34" s="77" t="s">
        <v>1162</v>
      </c>
      <c r="D34" s="146">
        <v>2</v>
      </c>
      <c r="E34" s="82">
        <v>200</v>
      </c>
      <c r="F34" s="83" t="s">
        <v>1024</v>
      </c>
      <c r="G34" s="79">
        <v>0</v>
      </c>
      <c r="H34" s="80">
        <v>1</v>
      </c>
      <c r="I34" s="79">
        <v>0</v>
      </c>
      <c r="J34" s="81">
        <v>0</v>
      </c>
      <c r="K34" s="81">
        <v>0</v>
      </c>
    </row>
    <row r="35" spans="1:11" s="23" customFormat="1" ht="12.75">
      <c r="A35" s="19" t="s">
        <v>62</v>
      </c>
      <c r="B35" s="52">
        <v>10</v>
      </c>
      <c r="C35" s="20"/>
      <c r="D35" s="155">
        <f>SUM(D23:D34)</f>
        <v>1242.3</v>
      </c>
      <c r="E35" s="21">
        <f>SUM(E23:E34)</f>
        <v>645719</v>
      </c>
      <c r="F35" s="29"/>
      <c r="G35" s="21">
        <f>SUM(G23:G34)</f>
        <v>387860</v>
      </c>
      <c r="H35" s="21">
        <f>SUM(H23:H34)</f>
        <v>50</v>
      </c>
      <c r="I35" s="21">
        <f>SUM(I23:I34)</f>
        <v>82597</v>
      </c>
      <c r="J35" s="21">
        <f>SUM(J23:J34)</f>
        <v>0</v>
      </c>
      <c r="K35" s="21">
        <f>SUM(K23:K34)</f>
        <v>0</v>
      </c>
    </row>
    <row r="36" spans="1:11" s="23" customFormat="1" ht="15" customHeight="1">
      <c r="A36" s="2"/>
      <c r="B36" s="64"/>
      <c r="C36" s="61"/>
      <c r="D36" s="152"/>
      <c r="E36" s="3"/>
      <c r="F36" s="4"/>
      <c r="G36" s="3"/>
      <c r="H36" s="3"/>
      <c r="I36" s="3"/>
      <c r="J36" s="3"/>
      <c r="K36" s="3"/>
    </row>
    <row r="37" spans="1:11" s="2" customFormat="1" ht="16.5">
      <c r="A37" s="51" t="s">
        <v>887</v>
      </c>
      <c r="B37" s="65"/>
      <c r="C37" s="9"/>
      <c r="D37" s="152"/>
      <c r="E37" s="10"/>
      <c r="F37" s="11"/>
      <c r="G37" s="5" t="s">
        <v>620</v>
      </c>
      <c r="H37" s="5" t="s">
        <v>620</v>
      </c>
      <c r="I37" s="5" t="s">
        <v>620</v>
      </c>
      <c r="J37" s="170" t="s">
        <v>620</v>
      </c>
      <c r="K37" s="170"/>
    </row>
    <row r="38" spans="1:11" ht="12.75" customHeight="1">
      <c r="A38" s="8"/>
      <c r="B38" s="65"/>
      <c r="C38" s="9"/>
      <c r="D38" s="161" t="s">
        <v>191</v>
      </c>
      <c r="E38" s="5" t="s">
        <v>192</v>
      </c>
      <c r="F38" s="11"/>
      <c r="G38" s="5" t="s">
        <v>268</v>
      </c>
      <c r="H38" s="5" t="s">
        <v>193</v>
      </c>
      <c r="I38" s="5" t="s">
        <v>194</v>
      </c>
      <c r="J38" s="170" t="s">
        <v>195</v>
      </c>
      <c r="K38" s="170"/>
    </row>
    <row r="39" spans="1:11" ht="12.75">
      <c r="A39" s="2" t="s">
        <v>196</v>
      </c>
      <c r="B39" s="64" t="s">
        <v>191</v>
      </c>
      <c r="C39" s="2" t="s">
        <v>197</v>
      </c>
      <c r="D39" s="161" t="s">
        <v>198</v>
      </c>
      <c r="E39" s="5" t="s">
        <v>199</v>
      </c>
      <c r="F39" s="4" t="s">
        <v>200</v>
      </c>
      <c r="G39" s="5" t="s">
        <v>201</v>
      </c>
      <c r="H39" s="5" t="s">
        <v>202</v>
      </c>
      <c r="I39" s="5" t="s">
        <v>203</v>
      </c>
      <c r="J39" s="7" t="s">
        <v>204</v>
      </c>
      <c r="K39" s="7" t="s">
        <v>205</v>
      </c>
    </row>
    <row r="40" spans="1:11" ht="12.75">
      <c r="A40" s="98" t="s">
        <v>1608</v>
      </c>
      <c r="B40" s="99" t="s">
        <v>888</v>
      </c>
      <c r="C40" s="98" t="s">
        <v>889</v>
      </c>
      <c r="D40" s="154">
        <v>253</v>
      </c>
      <c r="E40" s="72">
        <v>122670</v>
      </c>
      <c r="F40" s="73" t="s">
        <v>126</v>
      </c>
      <c r="G40" s="100">
        <v>0</v>
      </c>
      <c r="H40" s="101">
        <v>10</v>
      </c>
      <c r="I40" s="100">
        <v>483</v>
      </c>
      <c r="J40" s="102">
        <v>0</v>
      </c>
      <c r="K40" s="102">
        <v>0</v>
      </c>
    </row>
    <row r="41" spans="1:11" ht="12.75">
      <c r="A41" s="77" t="s">
        <v>1291</v>
      </c>
      <c r="B41" s="78" t="s">
        <v>890</v>
      </c>
      <c r="C41" s="77" t="s">
        <v>891</v>
      </c>
      <c r="D41" s="146">
        <v>137</v>
      </c>
      <c r="E41" s="82">
        <v>397683</v>
      </c>
      <c r="F41" s="83" t="s">
        <v>125</v>
      </c>
      <c r="G41" s="79">
        <v>0</v>
      </c>
      <c r="H41" s="80">
        <v>15</v>
      </c>
      <c r="I41" s="79">
        <v>35835</v>
      </c>
      <c r="J41" s="81">
        <v>0</v>
      </c>
      <c r="K41" s="81">
        <v>0</v>
      </c>
    </row>
    <row r="42" spans="1:11" ht="12.75">
      <c r="A42" s="77" t="s">
        <v>1031</v>
      </c>
      <c r="B42" s="78" t="s">
        <v>1035</v>
      </c>
      <c r="C42" s="77" t="s">
        <v>1032</v>
      </c>
      <c r="D42" s="146">
        <v>28</v>
      </c>
      <c r="E42" s="82">
        <v>38800</v>
      </c>
      <c r="F42" s="83" t="s">
        <v>126</v>
      </c>
      <c r="G42" s="79">
        <v>0</v>
      </c>
      <c r="H42" s="80">
        <v>9</v>
      </c>
      <c r="I42" s="79">
        <v>16610</v>
      </c>
      <c r="J42" s="81">
        <v>0</v>
      </c>
      <c r="K42" s="81">
        <v>1</v>
      </c>
    </row>
    <row r="43" spans="1:11" ht="12.75">
      <c r="A43" s="84" t="s">
        <v>663</v>
      </c>
      <c r="B43" s="85" t="s">
        <v>1314</v>
      </c>
      <c r="C43" s="84" t="s">
        <v>1315</v>
      </c>
      <c r="D43" s="147">
        <v>6</v>
      </c>
      <c r="E43" s="86">
        <v>0</v>
      </c>
      <c r="F43" s="87" t="s">
        <v>125</v>
      </c>
      <c r="G43" s="88">
        <v>0</v>
      </c>
      <c r="H43" s="89">
        <v>3</v>
      </c>
      <c r="I43" s="88">
        <v>60</v>
      </c>
      <c r="J43" s="90">
        <v>0</v>
      </c>
      <c r="K43" s="90">
        <v>0</v>
      </c>
    </row>
    <row r="44" spans="1:11" ht="12.75">
      <c r="A44" s="84" t="s">
        <v>663</v>
      </c>
      <c r="B44" s="85" t="s">
        <v>892</v>
      </c>
      <c r="C44" s="84" t="s">
        <v>893</v>
      </c>
      <c r="D44" s="147">
        <v>85</v>
      </c>
      <c r="E44" s="86">
        <v>0</v>
      </c>
      <c r="F44" s="87" t="s">
        <v>125</v>
      </c>
      <c r="G44" s="88">
        <v>0</v>
      </c>
      <c r="H44" s="89">
        <v>3</v>
      </c>
      <c r="I44" s="88">
        <v>1520</v>
      </c>
      <c r="J44" s="90">
        <v>0</v>
      </c>
      <c r="K44" s="90">
        <v>0</v>
      </c>
    </row>
    <row r="45" spans="1:11" ht="12.75">
      <c r="A45" s="47"/>
      <c r="B45" s="68"/>
      <c r="C45" s="47"/>
      <c r="D45" s="156"/>
      <c r="E45" s="56"/>
      <c r="F45" s="55" t="s">
        <v>121</v>
      </c>
      <c r="G45" s="50"/>
      <c r="H45" s="48"/>
      <c r="I45" s="50"/>
      <c r="J45" s="49"/>
      <c r="K45" s="49"/>
    </row>
    <row r="46" spans="1:11" ht="15">
      <c r="A46" s="30" t="s">
        <v>894</v>
      </c>
      <c r="B46" s="62">
        <v>5</v>
      </c>
      <c r="C46" s="30"/>
      <c r="D46" s="155">
        <f>SUM(D40:D45)</f>
        <v>509</v>
      </c>
      <c r="E46" s="21">
        <f>SUM(E40:E45)</f>
        <v>559153</v>
      </c>
      <c r="F46" s="31"/>
      <c r="G46" s="21">
        <f>SUM(G40:G45)</f>
        <v>0</v>
      </c>
      <c r="H46" s="21">
        <f>SUM(H40:H45)</f>
        <v>40</v>
      </c>
      <c r="I46" s="21">
        <f>SUM(I40:I45)</f>
        <v>54508</v>
      </c>
      <c r="J46" s="21">
        <f>SUM(J40:J45)</f>
        <v>0</v>
      </c>
      <c r="K46" s="21">
        <f>SUM(K40:K45)</f>
        <v>1</v>
      </c>
    </row>
    <row r="47" spans="1:11" ht="15" customHeight="1">
      <c r="A47" s="23"/>
      <c r="B47" s="64"/>
      <c r="C47" s="23"/>
      <c r="D47" s="152"/>
      <c r="E47" s="3"/>
      <c r="F47" s="54"/>
      <c r="G47" s="3"/>
      <c r="H47" s="3"/>
      <c r="I47" s="3"/>
      <c r="J47" s="3"/>
      <c r="K47" s="3"/>
    </row>
    <row r="48" spans="1:11" s="2" customFormat="1" ht="16.5">
      <c r="A48" s="51" t="s">
        <v>207</v>
      </c>
      <c r="B48" s="65"/>
      <c r="C48" s="9"/>
      <c r="D48" s="152"/>
      <c r="E48" s="10"/>
      <c r="F48" s="11"/>
      <c r="G48" s="5" t="s">
        <v>620</v>
      </c>
      <c r="H48" s="5" t="s">
        <v>620</v>
      </c>
      <c r="I48" s="5" t="s">
        <v>620</v>
      </c>
      <c r="J48" s="170" t="s">
        <v>620</v>
      </c>
      <c r="K48" s="170"/>
    </row>
    <row r="49" spans="1:11" s="2" customFormat="1" ht="12.75" customHeight="1">
      <c r="A49" s="8"/>
      <c r="B49" s="65"/>
      <c r="C49" s="9"/>
      <c r="D49" s="161" t="s">
        <v>191</v>
      </c>
      <c r="E49" s="5" t="s">
        <v>192</v>
      </c>
      <c r="F49" s="11"/>
      <c r="G49" s="5" t="s">
        <v>268</v>
      </c>
      <c r="H49" s="5" t="s">
        <v>193</v>
      </c>
      <c r="I49" s="5" t="s">
        <v>194</v>
      </c>
      <c r="J49" s="170" t="s">
        <v>195</v>
      </c>
      <c r="K49" s="170"/>
    </row>
    <row r="50" spans="1:11" ht="12.75">
      <c r="A50" s="15" t="s">
        <v>196</v>
      </c>
      <c r="B50" s="66" t="s">
        <v>191</v>
      </c>
      <c r="C50" s="15" t="s">
        <v>197</v>
      </c>
      <c r="D50" s="162" t="s">
        <v>198</v>
      </c>
      <c r="E50" s="16" t="s">
        <v>199</v>
      </c>
      <c r="F50" s="17" t="s">
        <v>200</v>
      </c>
      <c r="G50" s="16" t="s">
        <v>201</v>
      </c>
      <c r="H50" s="16" t="s">
        <v>202</v>
      </c>
      <c r="I50" s="16" t="s">
        <v>203</v>
      </c>
      <c r="J50" s="18" t="s">
        <v>204</v>
      </c>
      <c r="K50" s="18" t="s">
        <v>205</v>
      </c>
    </row>
    <row r="51" spans="1:11" ht="12.75">
      <c r="A51" s="34" t="s">
        <v>443</v>
      </c>
      <c r="B51" s="67" t="s">
        <v>444</v>
      </c>
      <c r="C51" s="34" t="s">
        <v>497</v>
      </c>
      <c r="D51" s="148">
        <v>139.7</v>
      </c>
      <c r="E51" s="39">
        <v>1121</v>
      </c>
      <c r="F51" s="35" t="s">
        <v>123</v>
      </c>
      <c r="G51" s="36">
        <v>0</v>
      </c>
      <c r="H51" s="37">
        <v>3</v>
      </c>
      <c r="I51" s="36">
        <v>2140</v>
      </c>
      <c r="J51" s="38">
        <v>0</v>
      </c>
      <c r="K51" s="38">
        <v>0</v>
      </c>
    </row>
    <row r="52" spans="1:11" ht="12.75">
      <c r="A52" s="84" t="s">
        <v>443</v>
      </c>
      <c r="B52" s="85" t="s">
        <v>594</v>
      </c>
      <c r="C52" s="84" t="s">
        <v>445</v>
      </c>
      <c r="D52" s="147">
        <v>372</v>
      </c>
      <c r="E52" s="86">
        <v>500580</v>
      </c>
      <c r="F52" s="87" t="s">
        <v>123</v>
      </c>
      <c r="G52" s="88">
        <v>224838</v>
      </c>
      <c r="H52" s="89">
        <v>12</v>
      </c>
      <c r="I52" s="88">
        <v>27363</v>
      </c>
      <c r="J52" s="90">
        <v>0</v>
      </c>
      <c r="K52" s="90">
        <v>0</v>
      </c>
    </row>
    <row r="53" spans="1:11" ht="12.75">
      <c r="A53" s="34"/>
      <c r="B53" s="67"/>
      <c r="C53" s="34"/>
      <c r="D53" s="148"/>
      <c r="E53" s="39"/>
      <c r="F53" s="35" t="s">
        <v>121</v>
      </c>
      <c r="G53" s="36"/>
      <c r="H53" s="37"/>
      <c r="I53" s="36"/>
      <c r="J53" s="38"/>
      <c r="K53" s="38"/>
    </row>
    <row r="54" spans="1:11" ht="12.75">
      <c r="A54" s="77" t="s">
        <v>443</v>
      </c>
      <c r="B54" s="78" t="s">
        <v>1033</v>
      </c>
      <c r="C54" s="77" t="s">
        <v>1034</v>
      </c>
      <c r="D54" s="146">
        <v>133</v>
      </c>
      <c r="E54" s="82">
        <v>508</v>
      </c>
      <c r="F54" s="83" t="s">
        <v>123</v>
      </c>
      <c r="G54" s="79">
        <v>0</v>
      </c>
      <c r="H54" s="80">
        <v>3</v>
      </c>
      <c r="I54" s="79">
        <v>208</v>
      </c>
      <c r="J54" s="81">
        <v>0</v>
      </c>
      <c r="K54" s="81">
        <v>0</v>
      </c>
    </row>
    <row r="55" spans="1:11" ht="12.75">
      <c r="A55" s="84" t="s">
        <v>1952</v>
      </c>
      <c r="B55" s="85" t="s">
        <v>1951</v>
      </c>
      <c r="C55" s="84" t="s">
        <v>1950</v>
      </c>
      <c r="D55" s="147">
        <v>3</v>
      </c>
      <c r="E55" s="86">
        <v>1600</v>
      </c>
      <c r="F55" s="87" t="s">
        <v>119</v>
      </c>
      <c r="G55" s="88">
        <v>0</v>
      </c>
      <c r="H55" s="89">
        <v>1</v>
      </c>
      <c r="I55" s="88">
        <v>200</v>
      </c>
      <c r="J55" s="90">
        <v>0</v>
      </c>
      <c r="K55" s="90">
        <v>0</v>
      </c>
    </row>
    <row r="56" spans="1:11" ht="12.75">
      <c r="A56" s="84" t="s">
        <v>1953</v>
      </c>
      <c r="B56" s="78" t="s">
        <v>895</v>
      </c>
      <c r="C56" s="77" t="s">
        <v>896</v>
      </c>
      <c r="D56" s="146">
        <v>2</v>
      </c>
      <c r="E56" s="82">
        <v>1606</v>
      </c>
      <c r="F56" s="83" t="s">
        <v>129</v>
      </c>
      <c r="G56" s="79">
        <v>0</v>
      </c>
      <c r="H56" s="80">
        <v>4</v>
      </c>
      <c r="I56" s="79">
        <v>146</v>
      </c>
      <c r="J56" s="90">
        <v>0</v>
      </c>
      <c r="K56" s="90">
        <v>0</v>
      </c>
    </row>
    <row r="57" spans="1:11" ht="12.75">
      <c r="A57" s="91" t="s">
        <v>1611</v>
      </c>
      <c r="B57" s="68">
        <v>5090801</v>
      </c>
      <c r="C57" s="47" t="s">
        <v>1612</v>
      </c>
      <c r="D57" s="156">
        <v>5</v>
      </c>
      <c r="E57" s="56">
        <v>15</v>
      </c>
      <c r="F57" s="55" t="s">
        <v>129</v>
      </c>
      <c r="G57" s="50">
        <v>0</v>
      </c>
      <c r="H57" s="48">
        <v>1</v>
      </c>
      <c r="I57" s="50">
        <v>20</v>
      </c>
      <c r="J57" s="97">
        <v>0</v>
      </c>
      <c r="K57" s="97">
        <v>0</v>
      </c>
    </row>
    <row r="58" spans="1:11" s="33" customFormat="1" ht="13.5" customHeight="1">
      <c r="A58" s="32" t="s">
        <v>595</v>
      </c>
      <c r="B58" s="62">
        <v>6</v>
      </c>
      <c r="C58" s="30"/>
      <c r="D58" s="155">
        <f>SUM(D51:D57)</f>
        <v>654.7</v>
      </c>
      <c r="E58" s="21">
        <f>SUM(E51:E57)</f>
        <v>505430</v>
      </c>
      <c r="F58" s="31"/>
      <c r="G58" s="21">
        <f>SUM(G51:G57)</f>
        <v>224838</v>
      </c>
      <c r="H58" s="21">
        <f>SUM(H51:H57)</f>
        <v>24</v>
      </c>
      <c r="I58" s="21">
        <f>SUM(I51:I57)</f>
        <v>30077</v>
      </c>
      <c r="J58" s="21">
        <f>SUM(J51:J57)</f>
        <v>0</v>
      </c>
      <c r="K58" s="21">
        <f>SUM(K51:K57)</f>
        <v>0</v>
      </c>
    </row>
    <row r="59" spans="4:6" ht="15" customHeight="1">
      <c r="D59" s="149"/>
      <c r="F59" s="25"/>
    </row>
    <row r="60" spans="1:6" ht="16.5">
      <c r="A60" s="51" t="s">
        <v>208</v>
      </c>
      <c r="D60" s="149"/>
      <c r="F60" s="25"/>
    </row>
    <row r="61" spans="1:11" s="2" customFormat="1" ht="12.75" customHeight="1">
      <c r="A61" s="8" t="s">
        <v>620</v>
      </c>
      <c r="B61" s="65"/>
      <c r="C61" s="9"/>
      <c r="D61" s="161" t="s">
        <v>191</v>
      </c>
      <c r="E61" s="5" t="s">
        <v>192</v>
      </c>
      <c r="F61" s="11"/>
      <c r="G61" s="5" t="s">
        <v>268</v>
      </c>
      <c r="H61" s="5" t="s">
        <v>193</v>
      </c>
      <c r="I61" s="5" t="s">
        <v>194</v>
      </c>
      <c r="J61" s="170" t="s">
        <v>195</v>
      </c>
      <c r="K61" s="170"/>
    </row>
    <row r="62" spans="1:11" ht="12.75">
      <c r="A62" s="15" t="s">
        <v>196</v>
      </c>
      <c r="B62" s="66" t="s">
        <v>191</v>
      </c>
      <c r="C62" s="15" t="s">
        <v>197</v>
      </c>
      <c r="D62" s="162" t="s">
        <v>198</v>
      </c>
      <c r="E62" s="16" t="s">
        <v>199</v>
      </c>
      <c r="F62" s="17" t="s">
        <v>200</v>
      </c>
      <c r="G62" s="16" t="s">
        <v>201</v>
      </c>
      <c r="H62" s="16" t="s">
        <v>202</v>
      </c>
      <c r="I62" s="16" t="s">
        <v>203</v>
      </c>
      <c r="J62" s="18" t="s">
        <v>204</v>
      </c>
      <c r="K62" s="18" t="s">
        <v>205</v>
      </c>
    </row>
    <row r="63" spans="1:11" ht="12.75">
      <c r="A63" s="1" t="s">
        <v>233</v>
      </c>
      <c r="B63" s="63" t="s">
        <v>596</v>
      </c>
      <c r="C63" s="1" t="s">
        <v>1036</v>
      </c>
      <c r="D63" s="149">
        <v>323</v>
      </c>
      <c r="E63" s="24">
        <v>1089337</v>
      </c>
      <c r="F63" s="14" t="s">
        <v>122</v>
      </c>
      <c r="G63" s="26">
        <v>648902</v>
      </c>
      <c r="H63" s="27">
        <v>33</v>
      </c>
      <c r="I63" s="26">
        <v>71506</v>
      </c>
      <c r="J63" s="28">
        <v>0</v>
      </c>
      <c r="K63" s="28">
        <v>0</v>
      </c>
    </row>
    <row r="64" spans="4:6" ht="12.75">
      <c r="D64" s="149"/>
      <c r="F64" s="14" t="s">
        <v>133</v>
      </c>
    </row>
    <row r="65" spans="1:11" ht="12.75">
      <c r="A65" s="34"/>
      <c r="B65" s="67"/>
      <c r="C65" s="34"/>
      <c r="D65" s="148"/>
      <c r="E65" s="39"/>
      <c r="F65" s="35" t="s">
        <v>121</v>
      </c>
      <c r="G65" s="36"/>
      <c r="H65" s="37"/>
      <c r="I65" s="36"/>
      <c r="J65" s="38"/>
      <c r="K65" s="38"/>
    </row>
    <row r="66" spans="1:11" ht="12.75">
      <c r="A66" s="84" t="s">
        <v>233</v>
      </c>
      <c r="B66" s="63" t="s">
        <v>1316</v>
      </c>
      <c r="C66" s="1" t="s">
        <v>1317</v>
      </c>
      <c r="D66" s="147">
        <v>102</v>
      </c>
      <c r="E66" s="24">
        <v>901712</v>
      </c>
      <c r="F66" s="14" t="s">
        <v>122</v>
      </c>
      <c r="G66" s="88">
        <v>625529</v>
      </c>
      <c r="H66" s="89">
        <v>13</v>
      </c>
      <c r="I66" s="88">
        <v>7545</v>
      </c>
      <c r="J66" s="90">
        <v>0</v>
      </c>
      <c r="K66" s="28">
        <v>0</v>
      </c>
    </row>
    <row r="67" spans="4:6" ht="12.75">
      <c r="D67" s="149"/>
      <c r="F67" s="14" t="s">
        <v>133</v>
      </c>
    </row>
    <row r="68" spans="1:11" ht="12.75">
      <c r="A68" s="34"/>
      <c r="B68" s="67"/>
      <c r="C68" s="34"/>
      <c r="D68" s="148"/>
      <c r="E68" s="39"/>
      <c r="F68" s="35" t="s">
        <v>121</v>
      </c>
      <c r="G68" s="36"/>
      <c r="H68" s="37"/>
      <c r="I68" s="36"/>
      <c r="J68" s="38"/>
      <c r="K68" s="38"/>
    </row>
    <row r="69" spans="1:11" ht="12.75">
      <c r="A69" s="34" t="s">
        <v>2092</v>
      </c>
      <c r="B69" s="67" t="s">
        <v>1318</v>
      </c>
      <c r="C69" s="34" t="s">
        <v>1320</v>
      </c>
      <c r="D69" s="148">
        <v>10</v>
      </c>
      <c r="E69" s="39">
        <v>100</v>
      </c>
      <c r="F69" s="35" t="s">
        <v>125</v>
      </c>
      <c r="G69" s="36">
        <v>0</v>
      </c>
      <c r="H69" s="37">
        <v>1</v>
      </c>
      <c r="I69" s="36">
        <v>10</v>
      </c>
      <c r="J69" s="38">
        <v>0</v>
      </c>
      <c r="K69" s="38">
        <v>0</v>
      </c>
    </row>
    <row r="70" spans="1:11" ht="12.75">
      <c r="A70" s="34" t="s">
        <v>2092</v>
      </c>
      <c r="B70" s="67" t="s">
        <v>1319</v>
      </c>
      <c r="C70" s="34" t="s">
        <v>1320</v>
      </c>
      <c r="D70" s="148">
        <v>5</v>
      </c>
      <c r="E70" s="39">
        <v>300</v>
      </c>
      <c r="F70" s="35" t="s">
        <v>119</v>
      </c>
      <c r="G70" s="36">
        <v>0</v>
      </c>
      <c r="H70" s="37">
        <v>1</v>
      </c>
      <c r="I70" s="36">
        <v>10</v>
      </c>
      <c r="J70" s="38">
        <v>0</v>
      </c>
      <c r="K70" s="38">
        <v>0</v>
      </c>
    </row>
    <row r="71" spans="1:11" ht="12.75">
      <c r="A71" s="77" t="s">
        <v>138</v>
      </c>
      <c r="B71" s="78" t="s">
        <v>139</v>
      </c>
      <c r="C71" s="77" t="s">
        <v>597</v>
      </c>
      <c r="D71" s="146">
        <v>181.6</v>
      </c>
      <c r="E71" s="82">
        <v>569</v>
      </c>
      <c r="F71" s="83" t="s">
        <v>119</v>
      </c>
      <c r="G71" s="79">
        <v>0</v>
      </c>
      <c r="H71" s="80">
        <v>6</v>
      </c>
      <c r="I71" s="79">
        <v>48</v>
      </c>
      <c r="J71" s="81">
        <v>0</v>
      </c>
      <c r="K71" s="81">
        <v>0</v>
      </c>
    </row>
    <row r="72" spans="1:11" ht="12.75">
      <c r="A72" s="77" t="s">
        <v>138</v>
      </c>
      <c r="B72" s="78" t="s">
        <v>140</v>
      </c>
      <c r="C72" s="77" t="s">
        <v>1130</v>
      </c>
      <c r="D72" s="146">
        <v>115</v>
      </c>
      <c r="E72" s="82">
        <v>58158</v>
      </c>
      <c r="F72" s="83" t="s">
        <v>119</v>
      </c>
      <c r="G72" s="79">
        <v>0</v>
      </c>
      <c r="H72" s="80">
        <v>2</v>
      </c>
      <c r="I72" s="79">
        <v>1288</v>
      </c>
      <c r="J72" s="81">
        <v>0</v>
      </c>
      <c r="K72" s="81">
        <v>0</v>
      </c>
    </row>
    <row r="73" spans="1:11" ht="12.75">
      <c r="A73" s="77" t="s">
        <v>138</v>
      </c>
      <c r="B73" s="78" t="s">
        <v>141</v>
      </c>
      <c r="C73" s="77" t="s">
        <v>598</v>
      </c>
      <c r="D73" s="146">
        <v>225</v>
      </c>
      <c r="E73" s="82">
        <v>51574</v>
      </c>
      <c r="F73" s="83" t="s">
        <v>119</v>
      </c>
      <c r="G73" s="79">
        <v>0</v>
      </c>
      <c r="H73" s="80">
        <v>2</v>
      </c>
      <c r="I73" s="79">
        <v>1144</v>
      </c>
      <c r="J73" s="81">
        <v>0</v>
      </c>
      <c r="K73" s="81">
        <v>0</v>
      </c>
    </row>
    <row r="74" spans="1:11" ht="12.75">
      <c r="A74" s="1" t="s">
        <v>138</v>
      </c>
      <c r="B74" s="63" t="s">
        <v>599</v>
      </c>
      <c r="C74" s="1" t="s">
        <v>600</v>
      </c>
      <c r="D74" s="149">
        <v>184</v>
      </c>
      <c r="E74" s="24">
        <v>511</v>
      </c>
      <c r="F74" s="14" t="s">
        <v>127</v>
      </c>
      <c r="G74" s="26">
        <v>0</v>
      </c>
      <c r="H74" s="27">
        <v>1</v>
      </c>
      <c r="I74" s="26">
        <v>10</v>
      </c>
      <c r="J74" s="28">
        <v>0</v>
      </c>
      <c r="K74" s="28">
        <v>0</v>
      </c>
    </row>
    <row r="75" spans="1:11" ht="12.75">
      <c r="A75" s="34"/>
      <c r="B75" s="67"/>
      <c r="C75" s="34"/>
      <c r="D75" s="148"/>
      <c r="E75" s="39"/>
      <c r="F75" s="35" t="s">
        <v>119</v>
      </c>
      <c r="G75" s="36"/>
      <c r="H75" s="37"/>
      <c r="I75" s="36"/>
      <c r="J75" s="38"/>
      <c r="K75" s="38"/>
    </row>
    <row r="76" spans="1:11" ht="12.75">
      <c r="A76" s="1" t="s">
        <v>163</v>
      </c>
      <c r="B76" s="63" t="s">
        <v>164</v>
      </c>
      <c r="C76" s="1" t="s">
        <v>601</v>
      </c>
      <c r="D76" s="149">
        <v>289.6</v>
      </c>
      <c r="E76" s="24">
        <v>2057136</v>
      </c>
      <c r="F76" s="14" t="s">
        <v>122</v>
      </c>
      <c r="G76" s="26">
        <v>1093340</v>
      </c>
      <c r="H76" s="27">
        <v>34</v>
      </c>
      <c r="I76" s="26">
        <v>67684</v>
      </c>
      <c r="J76" s="28">
        <v>0</v>
      </c>
      <c r="K76" s="28">
        <v>4</v>
      </c>
    </row>
    <row r="77" spans="4:6" ht="12.75">
      <c r="D77" s="149"/>
      <c r="F77" s="14" t="s">
        <v>128</v>
      </c>
    </row>
    <row r="78" spans="4:6" ht="12.75">
      <c r="D78" s="149"/>
      <c r="F78" s="14" t="s">
        <v>119</v>
      </c>
    </row>
    <row r="79" spans="1:11" ht="12.75">
      <c r="A79" s="34"/>
      <c r="B79" s="67"/>
      <c r="C79" s="34"/>
      <c r="D79" s="148"/>
      <c r="E79" s="39"/>
      <c r="F79" s="35" t="s">
        <v>121</v>
      </c>
      <c r="G79" s="36"/>
      <c r="H79" s="37"/>
      <c r="I79" s="36"/>
      <c r="J79" s="38"/>
      <c r="K79" s="38"/>
    </row>
    <row r="80" spans="1:11" ht="12.75">
      <c r="A80" s="84" t="s">
        <v>163</v>
      </c>
      <c r="B80" s="85" t="s">
        <v>512</v>
      </c>
      <c r="C80" s="84" t="s">
        <v>611</v>
      </c>
      <c r="D80" s="147">
        <v>244</v>
      </c>
      <c r="E80" s="86">
        <v>789559</v>
      </c>
      <c r="F80" s="87" t="s">
        <v>122</v>
      </c>
      <c r="G80" s="88">
        <v>322963</v>
      </c>
      <c r="H80" s="89">
        <v>16</v>
      </c>
      <c r="I80" s="88">
        <v>37048</v>
      </c>
      <c r="J80" s="90">
        <v>0</v>
      </c>
      <c r="K80" s="90">
        <v>1</v>
      </c>
    </row>
    <row r="81" spans="1:11" ht="12.75">
      <c r="A81" s="34"/>
      <c r="B81" s="67"/>
      <c r="C81" s="34"/>
      <c r="D81" s="148"/>
      <c r="E81" s="39"/>
      <c r="F81" s="35" t="s">
        <v>612</v>
      </c>
      <c r="G81" s="36"/>
      <c r="H81" s="37"/>
      <c r="I81" s="36"/>
      <c r="J81" s="38"/>
      <c r="K81" s="38"/>
    </row>
    <row r="82" spans="1:11" ht="12.75">
      <c r="A82" s="84" t="s">
        <v>385</v>
      </c>
      <c r="B82" s="85" t="s">
        <v>430</v>
      </c>
      <c r="C82" s="84" t="s">
        <v>605</v>
      </c>
      <c r="D82" s="147">
        <v>160.8</v>
      </c>
      <c r="E82" s="86">
        <v>39050</v>
      </c>
      <c r="F82" s="14" t="s">
        <v>123</v>
      </c>
      <c r="G82" s="26">
        <v>0</v>
      </c>
      <c r="H82" s="27">
        <v>6</v>
      </c>
      <c r="I82" s="26">
        <v>735</v>
      </c>
      <c r="J82" s="28">
        <v>0</v>
      </c>
      <c r="K82" s="90">
        <v>0</v>
      </c>
    </row>
    <row r="83" spans="1:11" ht="12.75">
      <c r="A83" s="34"/>
      <c r="B83" s="67"/>
      <c r="D83" s="148"/>
      <c r="E83" s="39"/>
      <c r="F83" s="35" t="s">
        <v>124</v>
      </c>
      <c r="G83" s="36"/>
      <c r="I83" s="36"/>
      <c r="K83" s="38"/>
    </row>
    <row r="84" spans="1:11" ht="12.75">
      <c r="A84" s="84" t="s">
        <v>385</v>
      </c>
      <c r="B84" s="85" t="s">
        <v>387</v>
      </c>
      <c r="C84" s="84" t="s">
        <v>603</v>
      </c>
      <c r="D84" s="147">
        <v>329.9</v>
      </c>
      <c r="E84" s="86">
        <v>750553</v>
      </c>
      <c r="F84" s="87" t="s">
        <v>123</v>
      </c>
      <c r="G84" s="88">
        <v>535574</v>
      </c>
      <c r="H84" s="89">
        <v>6</v>
      </c>
      <c r="I84" s="88">
        <v>13788</v>
      </c>
      <c r="J84" s="90">
        <v>0</v>
      </c>
      <c r="K84" s="90">
        <v>0</v>
      </c>
    </row>
    <row r="85" spans="1:11" ht="12.75">
      <c r="A85" s="34"/>
      <c r="B85" s="67"/>
      <c r="C85" s="34"/>
      <c r="D85" s="148"/>
      <c r="E85" s="39"/>
      <c r="F85" s="35" t="s">
        <v>124</v>
      </c>
      <c r="G85" s="36"/>
      <c r="H85" s="37"/>
      <c r="I85" s="36"/>
      <c r="J85" s="38"/>
      <c r="K85" s="38"/>
    </row>
    <row r="86" spans="1:11" ht="12.75">
      <c r="A86" s="77" t="s">
        <v>385</v>
      </c>
      <c r="B86" s="78" t="s">
        <v>386</v>
      </c>
      <c r="C86" s="77" t="s">
        <v>1966</v>
      </c>
      <c r="D86" s="146">
        <v>202.1</v>
      </c>
      <c r="E86" s="82">
        <v>1158</v>
      </c>
      <c r="F86" s="83" t="s">
        <v>123</v>
      </c>
      <c r="G86" s="79">
        <v>0</v>
      </c>
      <c r="H86" s="80">
        <v>4</v>
      </c>
      <c r="I86" s="79">
        <v>17</v>
      </c>
      <c r="J86" s="81">
        <v>0</v>
      </c>
      <c r="K86" s="81">
        <v>0</v>
      </c>
    </row>
    <row r="87" spans="1:11" ht="12.75">
      <c r="A87" s="84" t="s">
        <v>385</v>
      </c>
      <c r="B87" s="85" t="s">
        <v>389</v>
      </c>
      <c r="C87" s="84" t="s">
        <v>602</v>
      </c>
      <c r="D87" s="147">
        <v>180.2</v>
      </c>
      <c r="E87" s="86">
        <v>936</v>
      </c>
      <c r="F87" s="87" t="s">
        <v>123</v>
      </c>
      <c r="G87" s="88">
        <v>0</v>
      </c>
      <c r="H87" s="89">
        <v>4</v>
      </c>
      <c r="I87" s="88">
        <v>27</v>
      </c>
      <c r="J87" s="90">
        <v>0</v>
      </c>
      <c r="K87" s="90">
        <v>0</v>
      </c>
    </row>
    <row r="88" spans="1:11" ht="12.75">
      <c r="A88" s="34"/>
      <c r="B88" s="67"/>
      <c r="C88" s="34"/>
      <c r="D88" s="148"/>
      <c r="E88" s="39"/>
      <c r="F88" s="35" t="s">
        <v>124</v>
      </c>
      <c r="G88" s="36"/>
      <c r="H88" s="37"/>
      <c r="I88" s="36"/>
      <c r="J88" s="38"/>
      <c r="K88" s="38"/>
    </row>
    <row r="89" spans="1:11" ht="12.75">
      <c r="A89" s="77" t="s">
        <v>385</v>
      </c>
      <c r="B89" s="78" t="s">
        <v>388</v>
      </c>
      <c r="C89" s="77" t="s">
        <v>604</v>
      </c>
      <c r="D89" s="146">
        <v>91.1</v>
      </c>
      <c r="E89" s="82">
        <v>885</v>
      </c>
      <c r="F89" s="83" t="s">
        <v>123</v>
      </c>
      <c r="G89" s="79">
        <v>0</v>
      </c>
      <c r="H89" s="80">
        <v>4</v>
      </c>
      <c r="I89" s="79">
        <v>27</v>
      </c>
      <c r="J89" s="81">
        <v>0</v>
      </c>
      <c r="K89" s="81">
        <v>0</v>
      </c>
    </row>
    <row r="90" spans="1:11" ht="12.75">
      <c r="A90" s="77" t="s">
        <v>400</v>
      </c>
      <c r="B90" s="78" t="s">
        <v>401</v>
      </c>
      <c r="C90" s="77" t="s">
        <v>606</v>
      </c>
      <c r="D90" s="146">
        <v>349</v>
      </c>
      <c r="E90" s="82">
        <v>1370697</v>
      </c>
      <c r="F90" s="83" t="s">
        <v>128</v>
      </c>
      <c r="G90" s="79">
        <v>976576</v>
      </c>
      <c r="H90" s="80">
        <v>38</v>
      </c>
      <c r="I90" s="79">
        <v>75369</v>
      </c>
      <c r="J90" s="81">
        <v>0</v>
      </c>
      <c r="K90" s="81">
        <v>0</v>
      </c>
    </row>
    <row r="91" spans="1:11" ht="12.75">
      <c r="A91" s="105" t="s">
        <v>1613</v>
      </c>
      <c r="B91" s="104" t="s">
        <v>1615</v>
      </c>
      <c r="C91" s="84" t="s">
        <v>1946</v>
      </c>
      <c r="D91" s="147">
        <v>38</v>
      </c>
      <c r="E91" s="24">
        <v>5776</v>
      </c>
      <c r="F91" s="83" t="s">
        <v>123</v>
      </c>
      <c r="G91" s="79">
        <v>0</v>
      </c>
      <c r="H91" s="89">
        <v>3</v>
      </c>
      <c r="I91" s="88">
        <v>1255</v>
      </c>
      <c r="J91" s="90">
        <v>0</v>
      </c>
      <c r="K91" s="90">
        <v>0</v>
      </c>
    </row>
    <row r="92" spans="1:11" ht="12.75">
      <c r="A92" s="105" t="s">
        <v>1613</v>
      </c>
      <c r="B92" s="106" t="s">
        <v>1616</v>
      </c>
      <c r="C92" s="84" t="s">
        <v>1614</v>
      </c>
      <c r="D92" s="147">
        <v>367</v>
      </c>
      <c r="E92" s="86">
        <v>684236</v>
      </c>
      <c r="F92" s="14" t="s">
        <v>123</v>
      </c>
      <c r="G92" s="26">
        <v>365274</v>
      </c>
      <c r="H92" s="89">
        <v>12</v>
      </c>
      <c r="I92" s="88">
        <v>23704</v>
      </c>
      <c r="J92" s="90">
        <v>0</v>
      </c>
      <c r="K92" s="90">
        <v>0</v>
      </c>
    </row>
    <row r="93" spans="1:11" ht="12.75">
      <c r="A93" s="34"/>
      <c r="B93" s="67"/>
      <c r="C93" s="34"/>
      <c r="D93" s="148"/>
      <c r="E93" s="39"/>
      <c r="F93" s="35" t="s">
        <v>121</v>
      </c>
      <c r="G93" s="36"/>
      <c r="H93" s="37"/>
      <c r="I93" s="36"/>
      <c r="J93" s="38"/>
      <c r="K93" s="38"/>
    </row>
    <row r="94" spans="1:11" ht="12.75">
      <c r="A94" s="107" t="s">
        <v>443</v>
      </c>
      <c r="B94" s="78" t="s">
        <v>607</v>
      </c>
      <c r="C94" s="77" t="s">
        <v>608</v>
      </c>
      <c r="D94" s="146">
        <v>267</v>
      </c>
      <c r="E94" s="82">
        <v>535700</v>
      </c>
      <c r="F94" s="83" t="s">
        <v>123</v>
      </c>
      <c r="G94" s="79">
        <v>349900</v>
      </c>
      <c r="H94" s="80">
        <v>19</v>
      </c>
      <c r="I94" s="79">
        <v>32222</v>
      </c>
      <c r="J94" s="81">
        <v>0</v>
      </c>
      <c r="K94" s="81">
        <v>0</v>
      </c>
    </row>
    <row r="95" spans="1:11" ht="12.75">
      <c r="A95" s="107" t="s">
        <v>1613</v>
      </c>
      <c r="B95" s="78" t="s">
        <v>609</v>
      </c>
      <c r="C95" s="77" t="s">
        <v>610</v>
      </c>
      <c r="D95" s="146">
        <v>675</v>
      </c>
      <c r="E95" s="82">
        <v>546</v>
      </c>
      <c r="F95" s="83" t="s">
        <v>123</v>
      </c>
      <c r="G95" s="79">
        <v>0</v>
      </c>
      <c r="H95" s="80">
        <v>2</v>
      </c>
      <c r="I95" s="79">
        <v>8</v>
      </c>
      <c r="J95" s="81">
        <v>0</v>
      </c>
      <c r="K95" s="81">
        <v>0</v>
      </c>
    </row>
    <row r="96" spans="1:11" ht="12.75">
      <c r="A96" s="91" t="s">
        <v>821</v>
      </c>
      <c r="B96" s="63" t="s">
        <v>613</v>
      </c>
      <c r="C96" s="91" t="s">
        <v>614</v>
      </c>
      <c r="D96" s="150">
        <v>427</v>
      </c>
      <c r="E96" s="24">
        <v>3611</v>
      </c>
      <c r="F96" s="94" t="s">
        <v>123</v>
      </c>
      <c r="G96" s="95">
        <v>0</v>
      </c>
      <c r="H96" s="96">
        <v>31</v>
      </c>
      <c r="I96" s="26">
        <v>53700</v>
      </c>
      <c r="J96" s="97">
        <v>0</v>
      </c>
      <c r="K96" s="97">
        <v>1</v>
      </c>
    </row>
    <row r="97" spans="1:11" s="23" customFormat="1" ht="12.75">
      <c r="A97" s="19" t="s">
        <v>63</v>
      </c>
      <c r="B97" s="62">
        <v>21</v>
      </c>
      <c r="C97" s="20"/>
      <c r="D97" s="155">
        <f>SUM(D63:D96)</f>
        <v>4766.299999999999</v>
      </c>
      <c r="E97" s="21">
        <f>SUM(E63:E96)</f>
        <v>8342104</v>
      </c>
      <c r="F97" s="29"/>
      <c r="G97" s="21">
        <f>SUM(G63:G96)</f>
        <v>4918058</v>
      </c>
      <c r="H97" s="21">
        <f>SUM(H63:H96)</f>
        <v>238</v>
      </c>
      <c r="I97" s="21">
        <f>SUM(I63:I96)</f>
        <v>387145</v>
      </c>
      <c r="J97" s="21">
        <f>SUM(J63:J96)</f>
        <v>0</v>
      </c>
      <c r="K97" s="21">
        <f>SUM(K63:K96)</f>
        <v>6</v>
      </c>
    </row>
    <row r="98" spans="4:6" ht="15" customHeight="1">
      <c r="D98" s="149"/>
      <c r="F98" s="25"/>
    </row>
    <row r="99" spans="1:11" s="2" customFormat="1" ht="16.5">
      <c r="A99" s="51" t="s">
        <v>209</v>
      </c>
      <c r="B99" s="65"/>
      <c r="C99" s="9"/>
      <c r="D99" s="152"/>
      <c r="E99" s="10"/>
      <c r="F99" s="11"/>
      <c r="G99" s="12"/>
      <c r="H99" s="10"/>
      <c r="I99" s="12"/>
      <c r="J99" s="13"/>
      <c r="K99" s="13"/>
    </row>
    <row r="100" spans="4:11" ht="12.75" customHeight="1">
      <c r="D100" s="161" t="s">
        <v>191</v>
      </c>
      <c r="E100" s="5" t="s">
        <v>192</v>
      </c>
      <c r="G100" s="5" t="s">
        <v>268</v>
      </c>
      <c r="H100" s="5" t="s">
        <v>193</v>
      </c>
      <c r="I100" s="5" t="s">
        <v>194</v>
      </c>
      <c r="J100" s="170" t="s">
        <v>195</v>
      </c>
      <c r="K100" s="170"/>
    </row>
    <row r="101" spans="1:11" ht="12.75">
      <c r="A101" s="15" t="s">
        <v>196</v>
      </c>
      <c r="B101" s="66" t="s">
        <v>191</v>
      </c>
      <c r="C101" s="15" t="s">
        <v>197</v>
      </c>
      <c r="D101" s="162" t="s">
        <v>198</v>
      </c>
      <c r="E101" s="16" t="s">
        <v>199</v>
      </c>
      <c r="F101" s="17" t="s">
        <v>200</v>
      </c>
      <c r="G101" s="16" t="s">
        <v>201</v>
      </c>
      <c r="H101" s="16" t="s">
        <v>202</v>
      </c>
      <c r="I101" s="16" t="s">
        <v>203</v>
      </c>
      <c r="J101" s="18" t="s">
        <v>204</v>
      </c>
      <c r="K101" s="18" t="s">
        <v>205</v>
      </c>
    </row>
    <row r="102" spans="1:11" ht="12.75">
      <c r="A102" s="98" t="s">
        <v>936</v>
      </c>
      <c r="B102" s="99" t="s">
        <v>1133</v>
      </c>
      <c r="C102" s="98" t="s">
        <v>1134</v>
      </c>
      <c r="D102" s="154">
        <v>8</v>
      </c>
      <c r="E102" s="100">
        <v>5376</v>
      </c>
      <c r="F102" s="73" t="s">
        <v>125</v>
      </c>
      <c r="G102" s="100">
        <v>0</v>
      </c>
      <c r="H102" s="100">
        <v>2</v>
      </c>
      <c r="I102" s="100">
        <v>600</v>
      </c>
      <c r="J102" s="102">
        <v>0</v>
      </c>
      <c r="K102" s="102">
        <v>0</v>
      </c>
    </row>
    <row r="103" spans="1:11" ht="12.75">
      <c r="A103" s="77" t="s">
        <v>897</v>
      </c>
      <c r="B103" s="78" t="s">
        <v>1135</v>
      </c>
      <c r="C103" s="77" t="s">
        <v>1136</v>
      </c>
      <c r="D103" s="146">
        <v>55</v>
      </c>
      <c r="E103" s="79">
        <v>0</v>
      </c>
      <c r="F103" s="83" t="s">
        <v>123</v>
      </c>
      <c r="G103" s="79">
        <v>0</v>
      </c>
      <c r="H103" s="79">
        <v>3</v>
      </c>
      <c r="I103" s="79">
        <v>7910</v>
      </c>
      <c r="J103" s="81">
        <v>0</v>
      </c>
      <c r="K103" s="81">
        <v>0</v>
      </c>
    </row>
    <row r="104" spans="1:11" ht="12.75">
      <c r="A104" s="77" t="s">
        <v>897</v>
      </c>
      <c r="B104" s="78" t="s">
        <v>898</v>
      </c>
      <c r="C104" s="77" t="s">
        <v>899</v>
      </c>
      <c r="D104" s="146">
        <v>195</v>
      </c>
      <c r="E104" s="79">
        <v>808958</v>
      </c>
      <c r="F104" s="83" t="s">
        <v>123</v>
      </c>
      <c r="G104" s="79">
        <v>405958</v>
      </c>
      <c r="H104" s="79">
        <v>8</v>
      </c>
      <c r="I104" s="79">
        <v>19108</v>
      </c>
      <c r="J104" s="81">
        <v>0</v>
      </c>
      <c r="K104" s="81">
        <v>0</v>
      </c>
    </row>
    <row r="105" spans="1:11" ht="12.75">
      <c r="A105" s="84" t="s">
        <v>1617</v>
      </c>
      <c r="B105" s="103" t="s">
        <v>1619</v>
      </c>
      <c r="C105" s="84" t="s">
        <v>1618</v>
      </c>
      <c r="D105" s="147">
        <v>19</v>
      </c>
      <c r="E105" s="88">
        <v>1520</v>
      </c>
      <c r="F105" s="87" t="s">
        <v>121</v>
      </c>
      <c r="G105" s="88">
        <v>0</v>
      </c>
      <c r="H105" s="88">
        <v>3</v>
      </c>
      <c r="I105" s="88">
        <v>250</v>
      </c>
      <c r="J105" s="90">
        <v>0</v>
      </c>
      <c r="K105" s="90">
        <v>0</v>
      </c>
    </row>
    <row r="106" spans="1:11" ht="12.75">
      <c r="A106" s="84" t="s">
        <v>443</v>
      </c>
      <c r="B106" s="85" t="s">
        <v>446</v>
      </c>
      <c r="C106" s="84" t="s">
        <v>447</v>
      </c>
      <c r="D106" s="147">
        <v>430</v>
      </c>
      <c r="E106" s="86">
        <v>1262453</v>
      </c>
      <c r="F106" s="87" t="s">
        <v>123</v>
      </c>
      <c r="G106" s="88">
        <v>559201</v>
      </c>
      <c r="H106" s="89">
        <v>37</v>
      </c>
      <c r="I106" s="86">
        <v>75833</v>
      </c>
      <c r="J106" s="90">
        <v>0</v>
      </c>
      <c r="K106" s="90">
        <v>1</v>
      </c>
    </row>
    <row r="107" spans="1:9" ht="12.75">
      <c r="A107" s="34"/>
      <c r="D107" s="148"/>
      <c r="F107" s="14" t="s">
        <v>615</v>
      </c>
      <c r="G107" s="36"/>
      <c r="H107" s="37"/>
      <c r="I107" s="36"/>
    </row>
    <row r="108" spans="1:11" ht="12.75">
      <c r="A108" s="1" t="s">
        <v>1037</v>
      </c>
      <c r="B108" s="92" t="s">
        <v>1321</v>
      </c>
      <c r="C108" s="91" t="s">
        <v>1322</v>
      </c>
      <c r="D108" s="149">
        <v>2</v>
      </c>
      <c r="E108" s="93">
        <v>1980</v>
      </c>
      <c r="F108" s="94" t="s">
        <v>129</v>
      </c>
      <c r="G108" s="26">
        <v>0</v>
      </c>
      <c r="H108" s="27">
        <v>3</v>
      </c>
      <c r="I108" s="95">
        <v>297</v>
      </c>
      <c r="J108" s="97">
        <v>0</v>
      </c>
      <c r="K108" s="97">
        <v>0</v>
      </c>
    </row>
    <row r="109" spans="1:11" s="23" customFormat="1" ht="12.75">
      <c r="A109" s="19" t="s">
        <v>64</v>
      </c>
      <c r="B109" s="52">
        <v>6</v>
      </c>
      <c r="C109" s="20"/>
      <c r="D109" s="155">
        <f>SUM(D102:D108)</f>
        <v>709</v>
      </c>
      <c r="E109" s="21">
        <f>SUM(E102:E108)</f>
        <v>2080287</v>
      </c>
      <c r="F109" s="29"/>
      <c r="G109" s="21">
        <f>SUM(G102:G108)</f>
        <v>965159</v>
      </c>
      <c r="H109" s="21">
        <f>SUM(H102:H108)</f>
        <v>56</v>
      </c>
      <c r="I109" s="21">
        <f>SUM(I102:I108)</f>
        <v>103998</v>
      </c>
      <c r="J109" s="21">
        <f>SUM(J102:J108)</f>
        <v>0</v>
      </c>
      <c r="K109" s="21">
        <f>SUM(K102:K108)</f>
        <v>1</v>
      </c>
    </row>
    <row r="110" spans="4:6" ht="15" customHeight="1">
      <c r="D110" s="149"/>
      <c r="F110" s="25"/>
    </row>
    <row r="111" spans="1:11" s="2" customFormat="1" ht="16.5">
      <c r="A111" s="51" t="s">
        <v>210</v>
      </c>
      <c r="B111" s="65"/>
      <c r="C111" s="9"/>
      <c r="D111" s="152"/>
      <c r="E111" s="10"/>
      <c r="F111" s="11"/>
      <c r="G111" s="12"/>
      <c r="H111" s="10"/>
      <c r="I111" s="12"/>
      <c r="J111" s="13"/>
      <c r="K111" s="13"/>
    </row>
    <row r="112" spans="4:11" ht="12.75" customHeight="1">
      <c r="D112" s="161" t="s">
        <v>191</v>
      </c>
      <c r="E112" s="5" t="s">
        <v>192</v>
      </c>
      <c r="G112" s="5" t="s">
        <v>268</v>
      </c>
      <c r="H112" s="5" t="s">
        <v>193</v>
      </c>
      <c r="I112" s="5" t="s">
        <v>194</v>
      </c>
      <c r="J112" s="170" t="s">
        <v>195</v>
      </c>
      <c r="K112" s="170"/>
    </row>
    <row r="113" spans="1:11" ht="12.75">
      <c r="A113" s="15" t="s">
        <v>196</v>
      </c>
      <c r="B113" s="66" t="s">
        <v>191</v>
      </c>
      <c r="C113" s="15" t="s">
        <v>197</v>
      </c>
      <c r="D113" s="162" t="s">
        <v>198</v>
      </c>
      <c r="E113" s="16" t="s">
        <v>199</v>
      </c>
      <c r="F113" s="17" t="s">
        <v>200</v>
      </c>
      <c r="G113" s="16" t="s">
        <v>201</v>
      </c>
      <c r="H113" s="16" t="s">
        <v>202</v>
      </c>
      <c r="I113" s="16" t="s">
        <v>203</v>
      </c>
      <c r="J113" s="18" t="s">
        <v>204</v>
      </c>
      <c r="K113" s="18" t="s">
        <v>205</v>
      </c>
    </row>
    <row r="114" spans="1:11" ht="12.75">
      <c r="A114" s="98" t="s">
        <v>1323</v>
      </c>
      <c r="B114" s="99" t="s">
        <v>1324</v>
      </c>
      <c r="C114" s="98" t="s">
        <v>1325</v>
      </c>
      <c r="D114" s="154">
        <v>10</v>
      </c>
      <c r="E114" s="72">
        <v>13200</v>
      </c>
      <c r="F114" s="73" t="s">
        <v>131</v>
      </c>
      <c r="G114" s="100">
        <v>42000</v>
      </c>
      <c r="H114" s="101">
        <v>6</v>
      </c>
      <c r="I114" s="100">
        <v>2770</v>
      </c>
      <c r="J114" s="102">
        <v>0</v>
      </c>
      <c r="K114" s="102">
        <v>0</v>
      </c>
    </row>
    <row r="115" spans="1:11" ht="12.75">
      <c r="A115" s="34" t="s">
        <v>1323</v>
      </c>
      <c r="B115" s="108" t="s">
        <v>1623</v>
      </c>
      <c r="C115" s="34" t="s">
        <v>1620</v>
      </c>
      <c r="D115" s="148">
        <v>10</v>
      </c>
      <c r="E115" s="39">
        <v>1500</v>
      </c>
      <c r="F115" s="35" t="s">
        <v>131</v>
      </c>
      <c r="G115" s="36">
        <v>0</v>
      </c>
      <c r="H115" s="37">
        <v>2</v>
      </c>
      <c r="I115" s="36">
        <v>860</v>
      </c>
      <c r="J115" s="38">
        <v>0</v>
      </c>
      <c r="K115" s="38">
        <v>0</v>
      </c>
    </row>
    <row r="116" spans="1:11" ht="12.75">
      <c r="A116" s="77" t="s">
        <v>1013</v>
      </c>
      <c r="B116" s="78" t="s">
        <v>616</v>
      </c>
      <c r="C116" s="77" t="s">
        <v>617</v>
      </c>
      <c r="D116" s="146">
        <v>3</v>
      </c>
      <c r="E116" s="82">
        <v>1880</v>
      </c>
      <c r="F116" s="83" t="s">
        <v>131</v>
      </c>
      <c r="G116" s="79">
        <v>0</v>
      </c>
      <c r="H116" s="80">
        <v>1</v>
      </c>
      <c r="I116" s="79">
        <v>150</v>
      </c>
      <c r="J116" s="81">
        <v>0</v>
      </c>
      <c r="K116" s="81">
        <v>0</v>
      </c>
    </row>
    <row r="117" spans="1:11" ht="12.75">
      <c r="A117" s="77" t="s">
        <v>1621</v>
      </c>
      <c r="B117" s="78" t="s">
        <v>1622</v>
      </c>
      <c r="C117" s="77" t="s">
        <v>1624</v>
      </c>
      <c r="D117" s="146">
        <v>10</v>
      </c>
      <c r="E117" s="82">
        <v>1100</v>
      </c>
      <c r="F117" s="83" t="s">
        <v>131</v>
      </c>
      <c r="G117" s="79">
        <v>0</v>
      </c>
      <c r="H117" s="80">
        <v>2</v>
      </c>
      <c r="I117" s="79">
        <v>500</v>
      </c>
      <c r="J117" s="81">
        <v>0</v>
      </c>
      <c r="K117" s="81">
        <v>0</v>
      </c>
    </row>
    <row r="118" spans="1:11" ht="12.75">
      <c r="A118" s="77" t="s">
        <v>1954</v>
      </c>
      <c r="B118" s="78" t="s">
        <v>1326</v>
      </c>
      <c r="C118" s="77" t="s">
        <v>1327</v>
      </c>
      <c r="D118" s="146">
        <v>10</v>
      </c>
      <c r="E118" s="82">
        <v>13092</v>
      </c>
      <c r="F118" s="83" t="s">
        <v>131</v>
      </c>
      <c r="G118" s="79">
        <v>0</v>
      </c>
      <c r="H118" s="80">
        <v>2</v>
      </c>
      <c r="I118" s="79">
        <v>209</v>
      </c>
      <c r="J118" s="81">
        <v>0</v>
      </c>
      <c r="K118" s="81">
        <v>0</v>
      </c>
    </row>
    <row r="119" spans="1:11" ht="12.75">
      <c r="A119" s="77" t="s">
        <v>1954</v>
      </c>
      <c r="B119" s="78" t="s">
        <v>1152</v>
      </c>
      <c r="C119" s="77" t="s">
        <v>1153</v>
      </c>
      <c r="D119" s="146">
        <v>187</v>
      </c>
      <c r="E119" s="82">
        <v>500</v>
      </c>
      <c r="F119" s="83" t="s">
        <v>125</v>
      </c>
      <c r="G119" s="79">
        <v>0</v>
      </c>
      <c r="H119" s="80">
        <v>1</v>
      </c>
      <c r="I119" s="79">
        <v>900</v>
      </c>
      <c r="J119" s="81">
        <v>0</v>
      </c>
      <c r="K119" s="81">
        <v>0</v>
      </c>
    </row>
    <row r="120" spans="1:11" ht="12.75">
      <c r="A120" s="77" t="s">
        <v>1954</v>
      </c>
      <c r="B120" s="78" t="s">
        <v>1328</v>
      </c>
      <c r="C120" s="77" t="s">
        <v>1329</v>
      </c>
      <c r="D120" s="146">
        <v>77</v>
      </c>
      <c r="E120" s="82">
        <v>197204</v>
      </c>
      <c r="F120" s="83" t="s">
        <v>125</v>
      </c>
      <c r="G120" s="79">
        <v>0</v>
      </c>
      <c r="H120" s="80">
        <v>10</v>
      </c>
      <c r="I120" s="79">
        <v>19320</v>
      </c>
      <c r="J120" s="81">
        <v>0</v>
      </c>
      <c r="K120" s="81">
        <v>0</v>
      </c>
    </row>
    <row r="121" spans="1:11" ht="12.75">
      <c r="A121" s="77" t="s">
        <v>1954</v>
      </c>
      <c r="B121" s="78" t="s">
        <v>1040</v>
      </c>
      <c r="C121" s="77" t="s">
        <v>1038</v>
      </c>
      <c r="D121" s="146">
        <v>14</v>
      </c>
      <c r="E121" s="82">
        <v>500</v>
      </c>
      <c r="F121" s="83" t="s">
        <v>125</v>
      </c>
      <c r="G121" s="79">
        <v>0</v>
      </c>
      <c r="H121" s="80">
        <v>1</v>
      </c>
      <c r="I121" s="79">
        <v>30</v>
      </c>
      <c r="J121" s="81">
        <v>0</v>
      </c>
      <c r="K121" s="81">
        <v>0</v>
      </c>
    </row>
    <row r="122" spans="1:11" ht="12.75">
      <c r="A122" s="77" t="s">
        <v>1954</v>
      </c>
      <c r="B122" s="78" t="s">
        <v>1041</v>
      </c>
      <c r="C122" s="77" t="s">
        <v>1039</v>
      </c>
      <c r="D122" s="146">
        <v>20</v>
      </c>
      <c r="E122" s="82">
        <v>900</v>
      </c>
      <c r="F122" s="83" t="s">
        <v>121</v>
      </c>
      <c r="G122" s="79">
        <v>0</v>
      </c>
      <c r="H122" s="80">
        <v>3</v>
      </c>
      <c r="I122" s="79">
        <v>179</v>
      </c>
      <c r="J122" s="81">
        <v>0</v>
      </c>
      <c r="K122" s="81">
        <v>0</v>
      </c>
    </row>
    <row r="123" spans="1:11" ht="12.75">
      <c r="A123" s="77" t="s">
        <v>1137</v>
      </c>
      <c r="B123" s="78" t="s">
        <v>1138</v>
      </c>
      <c r="C123" s="77" t="s">
        <v>1139</v>
      </c>
      <c r="D123" s="146">
        <v>6</v>
      </c>
      <c r="E123" s="82">
        <v>7330</v>
      </c>
      <c r="F123" s="83" t="s">
        <v>131</v>
      </c>
      <c r="G123" s="79">
        <v>345</v>
      </c>
      <c r="H123" s="80">
        <v>6</v>
      </c>
      <c r="I123" s="79">
        <v>3992</v>
      </c>
      <c r="J123" s="81">
        <v>0</v>
      </c>
      <c r="K123" s="81">
        <v>0</v>
      </c>
    </row>
    <row r="124" spans="1:11" ht="12.75">
      <c r="A124" s="77" t="s">
        <v>1330</v>
      </c>
      <c r="B124" s="104" t="s">
        <v>1625</v>
      </c>
      <c r="C124" s="77" t="s">
        <v>1626</v>
      </c>
      <c r="D124" s="146">
        <v>8</v>
      </c>
      <c r="E124" s="82">
        <v>936</v>
      </c>
      <c r="F124" s="83" t="s">
        <v>131</v>
      </c>
      <c r="G124" s="79">
        <v>27</v>
      </c>
      <c r="H124" s="80">
        <v>5</v>
      </c>
      <c r="I124" s="79">
        <v>6760</v>
      </c>
      <c r="J124" s="81">
        <v>0</v>
      </c>
      <c r="K124" s="81">
        <v>0</v>
      </c>
    </row>
    <row r="125" spans="1:11" ht="12.75">
      <c r="A125" s="77" t="s">
        <v>1627</v>
      </c>
      <c r="B125" s="104" t="s">
        <v>1628</v>
      </c>
      <c r="C125" s="77" t="s">
        <v>1629</v>
      </c>
      <c r="D125" s="146">
        <v>3</v>
      </c>
      <c r="E125" s="82">
        <v>9144</v>
      </c>
      <c r="F125" s="83" t="s">
        <v>125</v>
      </c>
      <c r="G125" s="79">
        <v>0</v>
      </c>
      <c r="H125" s="80">
        <v>1</v>
      </c>
      <c r="I125" s="79">
        <v>182</v>
      </c>
      <c r="J125" s="81">
        <v>0</v>
      </c>
      <c r="K125" s="81">
        <v>0</v>
      </c>
    </row>
    <row r="126" spans="1:11" ht="12.75">
      <c r="A126" s="77" t="s">
        <v>1140</v>
      </c>
      <c r="B126" s="78" t="s">
        <v>1141</v>
      </c>
      <c r="C126" s="77" t="s">
        <v>1142</v>
      </c>
      <c r="D126" s="146">
        <v>325</v>
      </c>
      <c r="E126" s="82">
        <v>293213</v>
      </c>
      <c r="F126" s="83" t="s">
        <v>125</v>
      </c>
      <c r="G126" s="79">
        <v>0</v>
      </c>
      <c r="H126" s="80">
        <v>21</v>
      </c>
      <c r="I126" s="79">
        <v>38636</v>
      </c>
      <c r="J126" s="81">
        <v>0</v>
      </c>
      <c r="K126" s="81">
        <v>0</v>
      </c>
    </row>
    <row r="127" spans="1:11" ht="12.75">
      <c r="A127" s="84" t="s">
        <v>1143</v>
      </c>
      <c r="B127" s="85" t="s">
        <v>1144</v>
      </c>
      <c r="C127" s="84" t="s">
        <v>1967</v>
      </c>
      <c r="D127" s="147">
        <v>72</v>
      </c>
      <c r="E127" s="86">
        <v>208458</v>
      </c>
      <c r="F127" s="87" t="s">
        <v>125</v>
      </c>
      <c r="G127" s="88">
        <v>88330</v>
      </c>
      <c r="H127" s="89">
        <v>5</v>
      </c>
      <c r="I127" s="88">
        <v>9086</v>
      </c>
      <c r="J127" s="90">
        <v>0</v>
      </c>
      <c r="K127" s="90">
        <v>0</v>
      </c>
    </row>
    <row r="128" spans="1:11" ht="12.75">
      <c r="A128" s="34"/>
      <c r="B128" s="67"/>
      <c r="D128" s="148"/>
      <c r="E128" s="39"/>
      <c r="F128" s="14" t="s">
        <v>119</v>
      </c>
      <c r="I128" s="36"/>
      <c r="J128" s="38"/>
      <c r="K128" s="38"/>
    </row>
    <row r="129" spans="1:11" ht="12.75">
      <c r="A129" s="1" t="s">
        <v>148</v>
      </c>
      <c r="B129" s="63" t="s">
        <v>1145</v>
      </c>
      <c r="C129" s="84" t="s">
        <v>1146</v>
      </c>
      <c r="D129" s="149">
        <v>23</v>
      </c>
      <c r="E129" s="24">
        <v>4887</v>
      </c>
      <c r="F129" s="87" t="s">
        <v>123</v>
      </c>
      <c r="G129" s="88">
        <v>0</v>
      </c>
      <c r="H129" s="89">
        <v>2</v>
      </c>
      <c r="I129" s="26">
        <v>431</v>
      </c>
      <c r="J129" s="28">
        <v>0</v>
      </c>
      <c r="K129" s="28">
        <v>0</v>
      </c>
    </row>
    <row r="130" spans="1:6" ht="12.75">
      <c r="A130" s="34"/>
      <c r="C130" s="34"/>
      <c r="D130" s="149"/>
      <c r="F130" s="14" t="s">
        <v>119</v>
      </c>
    </row>
    <row r="131" spans="1:11" ht="12.75">
      <c r="A131" s="77" t="s">
        <v>148</v>
      </c>
      <c r="B131" s="78" t="s">
        <v>1331</v>
      </c>
      <c r="C131" s="77" t="s">
        <v>1332</v>
      </c>
      <c r="D131" s="146">
        <v>21</v>
      </c>
      <c r="E131" s="82">
        <v>99480</v>
      </c>
      <c r="F131" s="83" t="s">
        <v>125</v>
      </c>
      <c r="G131" s="79">
        <v>0</v>
      </c>
      <c r="H131" s="80">
        <v>4</v>
      </c>
      <c r="I131" s="79">
        <v>8127</v>
      </c>
      <c r="J131" s="81">
        <v>0</v>
      </c>
      <c r="K131" s="81">
        <v>0</v>
      </c>
    </row>
    <row r="132" spans="1:11" ht="12.75">
      <c r="A132" s="77" t="s">
        <v>148</v>
      </c>
      <c r="B132" s="103" t="s">
        <v>1635</v>
      </c>
      <c r="C132" s="1" t="s">
        <v>1630</v>
      </c>
      <c r="D132" s="147">
        <v>22</v>
      </c>
      <c r="E132" s="86">
        <v>36179</v>
      </c>
      <c r="F132" s="87" t="s">
        <v>125</v>
      </c>
      <c r="G132" s="88">
        <v>7659</v>
      </c>
      <c r="H132" s="89">
        <v>4</v>
      </c>
      <c r="I132" s="88">
        <v>1980</v>
      </c>
      <c r="J132" s="90">
        <v>0</v>
      </c>
      <c r="K132" s="90">
        <v>0</v>
      </c>
    </row>
    <row r="133" spans="1:11" ht="12.75">
      <c r="A133" s="1" t="s">
        <v>148</v>
      </c>
      <c r="B133" s="103" t="s">
        <v>1636</v>
      </c>
      <c r="C133" s="77" t="s">
        <v>1631</v>
      </c>
      <c r="D133" s="147">
        <v>22</v>
      </c>
      <c r="E133" s="86">
        <v>8700</v>
      </c>
      <c r="F133" s="87" t="s">
        <v>125</v>
      </c>
      <c r="G133" s="88">
        <v>0</v>
      </c>
      <c r="H133" s="89">
        <v>3</v>
      </c>
      <c r="I133" s="88">
        <v>425</v>
      </c>
      <c r="J133" s="90">
        <v>0</v>
      </c>
      <c r="K133" s="90">
        <v>0</v>
      </c>
    </row>
    <row r="134" spans="1:11" ht="12.75">
      <c r="A134" s="84" t="s">
        <v>618</v>
      </c>
      <c r="B134" s="103" t="s">
        <v>1637</v>
      </c>
      <c r="C134" s="1" t="s">
        <v>1632</v>
      </c>
      <c r="D134" s="147">
        <v>61</v>
      </c>
      <c r="E134" s="86">
        <v>20918</v>
      </c>
      <c r="F134" s="87" t="s">
        <v>128</v>
      </c>
      <c r="G134" s="88">
        <v>16670</v>
      </c>
      <c r="H134" s="89">
        <v>2</v>
      </c>
      <c r="I134" s="88">
        <v>322</v>
      </c>
      <c r="J134" s="90">
        <v>0</v>
      </c>
      <c r="K134" s="90">
        <v>0</v>
      </c>
    </row>
    <row r="135" spans="1:11" ht="12.75">
      <c r="A135" s="77" t="s">
        <v>1633</v>
      </c>
      <c r="B135" s="103" t="s">
        <v>1638</v>
      </c>
      <c r="C135" s="77" t="s">
        <v>1634</v>
      </c>
      <c r="D135" s="147">
        <v>10</v>
      </c>
      <c r="E135" s="86">
        <v>678</v>
      </c>
      <c r="F135" s="87" t="s">
        <v>131</v>
      </c>
      <c r="G135" s="88">
        <v>270</v>
      </c>
      <c r="H135" s="89">
        <v>19</v>
      </c>
      <c r="I135" s="88">
        <v>13769</v>
      </c>
      <c r="J135" s="90">
        <v>0</v>
      </c>
      <c r="K135" s="90">
        <v>0</v>
      </c>
    </row>
    <row r="136" spans="1:11" ht="12.75">
      <c r="A136" s="84" t="s">
        <v>619</v>
      </c>
      <c r="B136" s="103" t="s">
        <v>1639</v>
      </c>
      <c r="C136" s="84" t="s">
        <v>1640</v>
      </c>
      <c r="D136" s="147">
        <v>63</v>
      </c>
      <c r="E136" s="86">
        <v>46929</v>
      </c>
      <c r="F136" s="87" t="s">
        <v>131</v>
      </c>
      <c r="G136" s="88">
        <v>13702</v>
      </c>
      <c r="H136" s="89">
        <v>3</v>
      </c>
      <c r="I136" s="88">
        <v>2314</v>
      </c>
      <c r="J136" s="90">
        <v>0</v>
      </c>
      <c r="K136" s="90">
        <v>0</v>
      </c>
    </row>
    <row r="137" spans="1:11" ht="12.75">
      <c r="A137" s="84"/>
      <c r="B137" s="85"/>
      <c r="C137" s="84"/>
      <c r="D137" s="147"/>
      <c r="E137" s="86"/>
      <c r="F137" s="87" t="s">
        <v>119</v>
      </c>
      <c r="G137" s="88"/>
      <c r="H137" s="89"/>
      <c r="I137" s="88"/>
      <c r="J137" s="90"/>
      <c r="K137" s="90"/>
    </row>
    <row r="138" spans="1:11" ht="12.75">
      <c r="A138" s="84" t="s">
        <v>619</v>
      </c>
      <c r="B138" s="85" t="s">
        <v>1042</v>
      </c>
      <c r="C138" s="84" t="s">
        <v>621</v>
      </c>
      <c r="D138" s="147">
        <v>41</v>
      </c>
      <c r="E138" s="86">
        <v>57742</v>
      </c>
      <c r="F138" s="87" t="s">
        <v>131</v>
      </c>
      <c r="G138" s="88">
        <v>27735</v>
      </c>
      <c r="H138" s="89">
        <v>7</v>
      </c>
      <c r="I138" s="88">
        <v>14394</v>
      </c>
      <c r="J138" s="90">
        <v>0</v>
      </c>
      <c r="K138" s="90">
        <v>0</v>
      </c>
    </row>
    <row r="139" spans="1:11" ht="12.75">
      <c r="A139" s="34"/>
      <c r="B139" s="67"/>
      <c r="C139" s="34"/>
      <c r="D139" s="148"/>
      <c r="F139" s="14" t="s">
        <v>119</v>
      </c>
      <c r="H139" s="37"/>
      <c r="J139" s="38"/>
      <c r="K139" s="38"/>
    </row>
    <row r="140" spans="1:11" ht="12.75">
      <c r="A140" s="1" t="s">
        <v>619</v>
      </c>
      <c r="B140" s="85" t="s">
        <v>900</v>
      </c>
      <c r="C140" s="84" t="s">
        <v>1043</v>
      </c>
      <c r="D140" s="149">
        <v>84</v>
      </c>
      <c r="E140" s="86">
        <v>64047</v>
      </c>
      <c r="F140" s="87" t="s">
        <v>119</v>
      </c>
      <c r="G140" s="88">
        <v>8820</v>
      </c>
      <c r="H140" s="89">
        <v>3</v>
      </c>
      <c r="I140" s="88">
        <v>3083</v>
      </c>
      <c r="J140" s="90">
        <v>0</v>
      </c>
      <c r="K140" s="90">
        <v>0</v>
      </c>
    </row>
    <row r="141" spans="1:11" ht="12.75">
      <c r="A141" s="34"/>
      <c r="B141" s="67"/>
      <c r="C141" s="34"/>
      <c r="D141" s="148"/>
      <c r="E141" s="39"/>
      <c r="F141" s="35" t="s">
        <v>128</v>
      </c>
      <c r="G141" s="36"/>
      <c r="H141" s="37"/>
      <c r="I141" s="36"/>
      <c r="J141" s="38"/>
      <c r="K141" s="38"/>
    </row>
    <row r="142" spans="1:11" ht="12.75">
      <c r="A142" s="1" t="s">
        <v>619</v>
      </c>
      <c r="B142" s="85" t="s">
        <v>1044</v>
      </c>
      <c r="C142" s="84" t="s">
        <v>622</v>
      </c>
      <c r="D142" s="149">
        <v>36</v>
      </c>
      <c r="E142" s="24">
        <v>83011</v>
      </c>
      <c r="F142" s="14" t="s">
        <v>119</v>
      </c>
      <c r="G142" s="26">
        <v>22045</v>
      </c>
      <c r="H142" s="27">
        <v>3</v>
      </c>
      <c r="I142" s="88">
        <v>4410</v>
      </c>
      <c r="J142" s="28">
        <v>0</v>
      </c>
      <c r="K142" s="90">
        <v>0</v>
      </c>
    </row>
    <row r="143" spans="1:10" ht="12.75">
      <c r="A143" s="34"/>
      <c r="B143" s="67"/>
      <c r="C143" s="34"/>
      <c r="D143" s="148"/>
      <c r="E143" s="39"/>
      <c r="F143" s="35" t="s">
        <v>131</v>
      </c>
      <c r="G143" s="36"/>
      <c r="H143" s="37"/>
      <c r="I143" s="36"/>
      <c r="J143" s="38"/>
    </row>
    <row r="144" spans="1:11" ht="12.75">
      <c r="A144" s="1" t="s">
        <v>1641</v>
      </c>
      <c r="B144" s="106" t="s">
        <v>1643</v>
      </c>
      <c r="C144" s="1" t="s">
        <v>1642</v>
      </c>
      <c r="D144" s="149">
        <v>5</v>
      </c>
      <c r="E144" s="24">
        <v>540</v>
      </c>
      <c r="F144" s="14" t="s">
        <v>125</v>
      </c>
      <c r="G144" s="26">
        <v>0</v>
      </c>
      <c r="H144" s="27">
        <v>1</v>
      </c>
      <c r="I144" s="26">
        <v>16</v>
      </c>
      <c r="J144" s="28">
        <v>0</v>
      </c>
      <c r="K144" s="81">
        <v>0</v>
      </c>
    </row>
    <row r="145" spans="1:11" ht="12.75">
      <c r="A145" s="84" t="s">
        <v>623</v>
      </c>
      <c r="B145" s="85" t="s">
        <v>624</v>
      </c>
      <c r="C145" s="84" t="s">
        <v>1297</v>
      </c>
      <c r="D145" s="147">
        <v>128</v>
      </c>
      <c r="E145" s="86">
        <v>124000</v>
      </c>
      <c r="F145" s="87" t="s">
        <v>124</v>
      </c>
      <c r="G145" s="88">
        <v>5967</v>
      </c>
      <c r="H145" s="89">
        <v>8</v>
      </c>
      <c r="I145" s="88">
        <v>8907</v>
      </c>
      <c r="J145" s="90">
        <v>0</v>
      </c>
      <c r="K145" s="90">
        <v>0</v>
      </c>
    </row>
    <row r="146" spans="4:6" ht="12.75">
      <c r="D146" s="149"/>
      <c r="F146" s="14" t="s">
        <v>128</v>
      </c>
    </row>
    <row r="147" spans="1:11" ht="12.75">
      <c r="A147" s="34"/>
      <c r="B147" s="67"/>
      <c r="C147" s="34"/>
      <c r="D147" s="148"/>
      <c r="E147" s="39"/>
      <c r="F147" s="35" t="s">
        <v>119</v>
      </c>
      <c r="G147" s="36"/>
      <c r="H147" s="37"/>
      <c r="I147" s="36"/>
      <c r="J147" s="38"/>
      <c r="K147" s="38"/>
    </row>
    <row r="148" spans="1:11" ht="12.75">
      <c r="A148" s="34" t="s">
        <v>623</v>
      </c>
      <c r="B148" s="67" t="s">
        <v>625</v>
      </c>
      <c r="C148" s="34" t="s">
        <v>626</v>
      </c>
      <c r="D148" s="148">
        <v>10</v>
      </c>
      <c r="E148" s="39">
        <v>1155</v>
      </c>
      <c r="F148" s="46" t="s">
        <v>131</v>
      </c>
      <c r="G148" s="36">
        <v>1036</v>
      </c>
      <c r="H148" s="37">
        <v>3</v>
      </c>
      <c r="I148" s="36">
        <v>401</v>
      </c>
      <c r="J148" s="38">
        <v>0</v>
      </c>
      <c r="K148" s="38">
        <v>0</v>
      </c>
    </row>
    <row r="149" spans="1:11" ht="12.75">
      <c r="A149" s="34" t="s">
        <v>623</v>
      </c>
      <c r="B149" s="67" t="s">
        <v>1333</v>
      </c>
      <c r="C149" s="34" t="s">
        <v>2090</v>
      </c>
      <c r="D149" s="148">
        <v>10</v>
      </c>
      <c r="E149" s="39">
        <v>144</v>
      </c>
      <c r="F149" s="46" t="s">
        <v>131</v>
      </c>
      <c r="G149" s="36">
        <v>191</v>
      </c>
      <c r="H149" s="37">
        <v>4</v>
      </c>
      <c r="I149" s="36">
        <v>1876</v>
      </c>
      <c r="J149" s="38">
        <v>0</v>
      </c>
      <c r="K149" s="38">
        <v>0</v>
      </c>
    </row>
    <row r="150" spans="1:11" ht="12.75">
      <c r="A150" s="77" t="s">
        <v>623</v>
      </c>
      <c r="B150" s="78" t="s">
        <v>627</v>
      </c>
      <c r="C150" s="77" t="s">
        <v>628</v>
      </c>
      <c r="D150" s="146">
        <v>54</v>
      </c>
      <c r="E150" s="82">
        <v>14488</v>
      </c>
      <c r="F150" s="109" t="s">
        <v>131</v>
      </c>
      <c r="G150" s="79">
        <v>10570</v>
      </c>
      <c r="H150" s="80">
        <v>8</v>
      </c>
      <c r="I150" s="79">
        <v>8609</v>
      </c>
      <c r="J150" s="81">
        <v>0</v>
      </c>
      <c r="K150" s="81">
        <v>0</v>
      </c>
    </row>
    <row r="151" spans="1:11" ht="12.75">
      <c r="A151" s="84" t="s">
        <v>1147</v>
      </c>
      <c r="B151" s="85" t="s">
        <v>1155</v>
      </c>
      <c r="C151" s="84" t="s">
        <v>1148</v>
      </c>
      <c r="D151" s="147">
        <v>20</v>
      </c>
      <c r="E151" s="86">
        <v>0</v>
      </c>
      <c r="F151" s="110" t="s">
        <v>131</v>
      </c>
      <c r="G151" s="88">
        <v>13693</v>
      </c>
      <c r="H151" s="89">
        <v>2</v>
      </c>
      <c r="I151" s="88">
        <v>1636</v>
      </c>
      <c r="J151" s="90">
        <v>0</v>
      </c>
      <c r="K151" s="90">
        <v>0</v>
      </c>
    </row>
    <row r="152" spans="1:11" ht="12.75">
      <c r="A152" s="34"/>
      <c r="B152" s="67"/>
      <c r="C152" s="34"/>
      <c r="D152" s="148"/>
      <c r="E152" s="39"/>
      <c r="F152" s="46" t="s">
        <v>119</v>
      </c>
      <c r="G152" s="36"/>
      <c r="H152" s="37"/>
      <c r="I152" s="36"/>
      <c r="J152" s="38"/>
      <c r="K152" s="38"/>
    </row>
    <row r="153" spans="1:11" ht="12.75">
      <c r="A153" s="84" t="s">
        <v>1955</v>
      </c>
      <c r="B153" s="85" t="s">
        <v>629</v>
      </c>
      <c r="C153" s="84" t="s">
        <v>630</v>
      </c>
      <c r="D153" s="147">
        <v>5</v>
      </c>
      <c r="E153" s="86">
        <v>5160</v>
      </c>
      <c r="F153" s="110" t="s">
        <v>593</v>
      </c>
      <c r="G153" s="88">
        <v>0</v>
      </c>
      <c r="H153" s="89">
        <v>2</v>
      </c>
      <c r="I153" s="88">
        <v>612</v>
      </c>
      <c r="J153" s="90">
        <v>0</v>
      </c>
      <c r="K153" s="90">
        <v>0</v>
      </c>
    </row>
    <row r="154" spans="1:11" ht="12.75">
      <c r="A154" s="84" t="s">
        <v>1955</v>
      </c>
      <c r="B154" s="85" t="s">
        <v>1156</v>
      </c>
      <c r="C154" s="84" t="s">
        <v>1149</v>
      </c>
      <c r="D154" s="147">
        <v>42</v>
      </c>
      <c r="E154" s="86">
        <v>3548</v>
      </c>
      <c r="F154" s="87" t="s">
        <v>125</v>
      </c>
      <c r="G154" s="88">
        <v>0</v>
      </c>
      <c r="H154" s="89">
        <v>2</v>
      </c>
      <c r="I154" s="88">
        <v>482</v>
      </c>
      <c r="J154" s="90">
        <v>0</v>
      </c>
      <c r="K154" s="90">
        <v>0</v>
      </c>
    </row>
    <row r="155" spans="1:11" ht="12.75">
      <c r="A155" s="34"/>
      <c r="B155" s="67"/>
      <c r="C155" s="34"/>
      <c r="D155" s="148"/>
      <c r="E155" s="39"/>
      <c r="F155" s="35" t="s">
        <v>119</v>
      </c>
      <c r="G155" s="36"/>
      <c r="H155" s="37"/>
      <c r="I155" s="36"/>
      <c r="J155" s="38"/>
      <c r="K155" s="38"/>
    </row>
    <row r="156" spans="1:11" ht="12.75">
      <c r="A156" s="77" t="s">
        <v>1955</v>
      </c>
      <c r="B156" s="63" t="s">
        <v>1151</v>
      </c>
      <c r="C156" s="1" t="s">
        <v>1150</v>
      </c>
      <c r="D156" s="149">
        <v>37</v>
      </c>
      <c r="E156" s="82">
        <v>33391</v>
      </c>
      <c r="F156" s="111" t="s">
        <v>119</v>
      </c>
      <c r="G156" s="79">
        <v>0</v>
      </c>
      <c r="H156" s="27">
        <v>2</v>
      </c>
      <c r="I156" s="79">
        <v>2954</v>
      </c>
      <c r="J156" s="81">
        <v>0</v>
      </c>
      <c r="K156" s="81">
        <v>0</v>
      </c>
    </row>
    <row r="157" spans="1:11" ht="12.75">
      <c r="A157" s="1" t="s">
        <v>1275</v>
      </c>
      <c r="B157" s="78" t="s">
        <v>1334</v>
      </c>
      <c r="C157" s="77" t="s">
        <v>1335</v>
      </c>
      <c r="D157" s="146">
        <v>6</v>
      </c>
      <c r="E157" s="24">
        <v>125</v>
      </c>
      <c r="F157" s="112" t="s">
        <v>131</v>
      </c>
      <c r="G157" s="88">
        <v>0</v>
      </c>
      <c r="H157" s="80">
        <v>1</v>
      </c>
      <c r="I157" s="26">
        <v>200</v>
      </c>
      <c r="J157" s="90">
        <v>0</v>
      </c>
      <c r="K157" s="90">
        <v>0</v>
      </c>
    </row>
    <row r="158" spans="1:11" ht="12.75">
      <c r="A158" s="77" t="s">
        <v>1644</v>
      </c>
      <c r="B158" s="104" t="s">
        <v>1646</v>
      </c>
      <c r="C158" s="77" t="s">
        <v>1645</v>
      </c>
      <c r="D158" s="146">
        <v>15</v>
      </c>
      <c r="E158" s="82">
        <v>20948</v>
      </c>
      <c r="F158" s="14" t="s">
        <v>125</v>
      </c>
      <c r="G158" s="88">
        <v>0</v>
      </c>
      <c r="H158" s="80">
        <v>3</v>
      </c>
      <c r="I158" s="79">
        <v>2813</v>
      </c>
      <c r="J158" s="90">
        <v>0</v>
      </c>
      <c r="K158" s="90">
        <v>0</v>
      </c>
    </row>
    <row r="159" spans="1:11" ht="12.75">
      <c r="A159" s="77" t="s">
        <v>1154</v>
      </c>
      <c r="B159" s="104" t="s">
        <v>1647</v>
      </c>
      <c r="C159" s="77" t="s">
        <v>1968</v>
      </c>
      <c r="D159" s="146">
        <v>3</v>
      </c>
      <c r="E159" s="82">
        <v>942</v>
      </c>
      <c r="F159" s="109" t="s">
        <v>131</v>
      </c>
      <c r="G159" s="79">
        <v>0</v>
      </c>
      <c r="H159" s="80">
        <v>6</v>
      </c>
      <c r="I159" s="79">
        <v>9600</v>
      </c>
      <c r="J159" s="81">
        <v>0</v>
      </c>
      <c r="K159" s="81">
        <v>1</v>
      </c>
    </row>
    <row r="160" spans="1:11" ht="12.75">
      <c r="A160" s="84" t="s">
        <v>631</v>
      </c>
      <c r="B160" s="103" t="s">
        <v>1651</v>
      </c>
      <c r="C160" s="84" t="s">
        <v>1649</v>
      </c>
      <c r="D160" s="147"/>
      <c r="E160" s="86">
        <v>420</v>
      </c>
      <c r="F160" s="110" t="s">
        <v>593</v>
      </c>
      <c r="G160" s="88">
        <v>0</v>
      </c>
      <c r="H160" s="89">
        <v>2</v>
      </c>
      <c r="I160" s="88">
        <v>3320</v>
      </c>
      <c r="J160" s="90">
        <v>0</v>
      </c>
      <c r="K160" s="90">
        <v>0</v>
      </c>
    </row>
    <row r="161" spans="1:11" ht="12.75">
      <c r="A161" s="84" t="s">
        <v>631</v>
      </c>
      <c r="B161" s="103" t="s">
        <v>1652</v>
      </c>
      <c r="C161" s="84" t="s">
        <v>1653</v>
      </c>
      <c r="D161" s="147">
        <v>5</v>
      </c>
      <c r="E161" s="86">
        <v>640</v>
      </c>
      <c r="F161" s="110" t="s">
        <v>131</v>
      </c>
      <c r="G161" s="88">
        <v>0</v>
      </c>
      <c r="H161" s="89">
        <v>3</v>
      </c>
      <c r="I161" s="88">
        <v>860</v>
      </c>
      <c r="J161" s="90">
        <v>0</v>
      </c>
      <c r="K161" s="90">
        <v>0</v>
      </c>
    </row>
    <row r="162" spans="1:11" ht="12.75">
      <c r="A162" s="84" t="s">
        <v>631</v>
      </c>
      <c r="B162" s="103" t="s">
        <v>1650</v>
      </c>
      <c r="C162" s="84" t="s">
        <v>1648</v>
      </c>
      <c r="D162" s="147">
        <v>5</v>
      </c>
      <c r="E162" s="86">
        <v>120</v>
      </c>
      <c r="F162" s="110" t="s">
        <v>131</v>
      </c>
      <c r="G162" s="88">
        <v>0</v>
      </c>
      <c r="H162" s="89">
        <v>2</v>
      </c>
      <c r="I162" s="88">
        <v>220</v>
      </c>
      <c r="J162" s="90">
        <v>0</v>
      </c>
      <c r="K162" s="90">
        <v>0</v>
      </c>
    </row>
    <row r="163" spans="1:11" ht="12.75">
      <c r="A163" s="84" t="s">
        <v>631</v>
      </c>
      <c r="B163" s="85" t="s">
        <v>632</v>
      </c>
      <c r="C163" s="84" t="s">
        <v>30</v>
      </c>
      <c r="D163" s="147">
        <v>47</v>
      </c>
      <c r="E163" s="86">
        <v>10733</v>
      </c>
      <c r="F163" s="110" t="s">
        <v>131</v>
      </c>
      <c r="G163" s="88">
        <v>0</v>
      </c>
      <c r="H163" s="89">
        <v>4</v>
      </c>
      <c r="I163" s="88">
        <v>5260</v>
      </c>
      <c r="J163" s="90">
        <v>0</v>
      </c>
      <c r="K163" s="90">
        <v>0</v>
      </c>
    </row>
    <row r="164" spans="4:6" ht="12.75">
      <c r="D164" s="149"/>
      <c r="F164" s="14" t="s">
        <v>124</v>
      </c>
    </row>
    <row r="165" spans="1:11" ht="12.75">
      <c r="A165" s="34"/>
      <c r="B165" s="67"/>
      <c r="C165" s="34"/>
      <c r="D165" s="148"/>
      <c r="E165" s="39"/>
      <c r="F165" s="46" t="s">
        <v>119</v>
      </c>
      <c r="G165" s="36"/>
      <c r="H165" s="37"/>
      <c r="I165" s="36"/>
      <c r="J165" s="38"/>
      <c r="K165" s="38"/>
    </row>
    <row r="166" spans="1:11" ht="12" customHeight="1">
      <c r="A166" s="77" t="s">
        <v>1336</v>
      </c>
      <c r="B166" s="78" t="s">
        <v>1337</v>
      </c>
      <c r="C166" s="77" t="s">
        <v>1338</v>
      </c>
      <c r="D166" s="146">
        <v>5</v>
      </c>
      <c r="E166" s="82">
        <v>3596</v>
      </c>
      <c r="F166" s="109" t="s">
        <v>593</v>
      </c>
      <c r="G166" s="79">
        <v>0</v>
      </c>
      <c r="H166" s="80">
        <v>8</v>
      </c>
      <c r="I166" s="79">
        <v>16640</v>
      </c>
      <c r="J166" s="81">
        <v>0</v>
      </c>
      <c r="K166" s="81">
        <v>0</v>
      </c>
    </row>
    <row r="167" spans="1:11" ht="12.75">
      <c r="A167" s="77" t="s">
        <v>633</v>
      </c>
      <c r="B167" s="78" t="s">
        <v>634</v>
      </c>
      <c r="C167" s="77" t="s">
        <v>635</v>
      </c>
      <c r="D167" s="146">
        <v>5</v>
      </c>
      <c r="E167" s="82">
        <v>4419</v>
      </c>
      <c r="F167" s="109" t="s">
        <v>119</v>
      </c>
      <c r="G167" s="79">
        <v>0</v>
      </c>
      <c r="H167" s="80">
        <v>1</v>
      </c>
      <c r="I167" s="79">
        <v>194</v>
      </c>
      <c r="J167" s="81">
        <v>0</v>
      </c>
      <c r="K167" s="81">
        <v>0</v>
      </c>
    </row>
    <row r="168" spans="1:11" ht="12.75">
      <c r="A168" s="77" t="s">
        <v>1654</v>
      </c>
      <c r="B168" s="104" t="s">
        <v>1656</v>
      </c>
      <c r="C168" s="77" t="s">
        <v>1655</v>
      </c>
      <c r="D168" s="146">
        <v>44</v>
      </c>
      <c r="E168" s="82">
        <v>314585</v>
      </c>
      <c r="F168" s="109" t="s">
        <v>128</v>
      </c>
      <c r="G168" s="79">
        <v>199315</v>
      </c>
      <c r="H168" s="80">
        <v>8</v>
      </c>
      <c r="I168" s="79">
        <v>8865</v>
      </c>
      <c r="J168" s="81">
        <v>0</v>
      </c>
      <c r="K168" s="81">
        <v>0</v>
      </c>
    </row>
    <row r="169" spans="1:11" s="23" customFormat="1" ht="12.75">
      <c r="A169" s="19" t="s">
        <v>65</v>
      </c>
      <c r="B169" s="62">
        <v>43</v>
      </c>
      <c r="C169" s="20"/>
      <c r="D169" s="155">
        <f>SUM(D114:D168)</f>
        <v>1584</v>
      </c>
      <c r="E169" s="21">
        <f>SUM(E114:E168)</f>
        <v>1710482</v>
      </c>
      <c r="F169" s="29"/>
      <c r="G169" s="21">
        <f>SUM(G114:G168)</f>
        <v>458375</v>
      </c>
      <c r="H169" s="21">
        <f>SUM(H114:H168)</f>
        <v>186</v>
      </c>
      <c r="I169" s="21">
        <f>SUM(I114:I168)</f>
        <v>206294</v>
      </c>
      <c r="J169" s="21">
        <f>SUM(J114:J168)</f>
        <v>0</v>
      </c>
      <c r="K169" s="21">
        <f>SUM(K114:K168)</f>
        <v>1</v>
      </c>
    </row>
    <row r="170" spans="4:6" ht="15" customHeight="1">
      <c r="D170" s="149"/>
      <c r="F170" s="25"/>
    </row>
    <row r="171" spans="1:11" s="2" customFormat="1" ht="16.5">
      <c r="A171" s="51" t="s">
        <v>211</v>
      </c>
      <c r="B171" s="65"/>
      <c r="C171" s="9"/>
      <c r="D171" s="152"/>
      <c r="E171" s="10"/>
      <c r="F171" s="11"/>
      <c r="G171" s="12"/>
      <c r="H171" s="10"/>
      <c r="I171" s="12"/>
      <c r="J171" s="13"/>
      <c r="K171" s="13"/>
    </row>
    <row r="172" spans="4:11" ht="12.75" customHeight="1">
      <c r="D172" s="161" t="s">
        <v>191</v>
      </c>
      <c r="E172" s="5" t="s">
        <v>192</v>
      </c>
      <c r="G172" s="5" t="s">
        <v>268</v>
      </c>
      <c r="H172" s="5" t="s">
        <v>193</v>
      </c>
      <c r="I172" s="5" t="s">
        <v>194</v>
      </c>
      <c r="J172" s="170" t="s">
        <v>195</v>
      </c>
      <c r="K172" s="170"/>
    </row>
    <row r="173" spans="1:11" ht="12.75">
      <c r="A173" s="15" t="s">
        <v>196</v>
      </c>
      <c r="B173" s="66" t="s">
        <v>191</v>
      </c>
      <c r="C173" s="15" t="s">
        <v>197</v>
      </c>
      <c r="D173" s="162" t="s">
        <v>198</v>
      </c>
      <c r="E173" s="16" t="s">
        <v>199</v>
      </c>
      <c r="F173" s="17" t="s">
        <v>200</v>
      </c>
      <c r="G173" s="16" t="s">
        <v>201</v>
      </c>
      <c r="H173" s="16" t="s">
        <v>202</v>
      </c>
      <c r="I173" s="16" t="s">
        <v>203</v>
      </c>
      <c r="J173" s="18" t="s">
        <v>204</v>
      </c>
      <c r="K173" s="18" t="s">
        <v>205</v>
      </c>
    </row>
    <row r="174" spans="1:11" ht="12.75">
      <c r="A174" s="98" t="s">
        <v>0</v>
      </c>
      <c r="B174" s="99" t="s">
        <v>3</v>
      </c>
      <c r="C174" s="98" t="s">
        <v>638</v>
      </c>
      <c r="D174" s="154">
        <v>58.5</v>
      </c>
      <c r="E174" s="72">
        <v>1590</v>
      </c>
      <c r="F174" s="73" t="s">
        <v>125</v>
      </c>
      <c r="G174" s="100">
        <v>0</v>
      </c>
      <c r="H174" s="101">
        <v>1</v>
      </c>
      <c r="I174" s="100">
        <v>41</v>
      </c>
      <c r="J174" s="102">
        <v>0</v>
      </c>
      <c r="K174" s="102">
        <v>0</v>
      </c>
    </row>
    <row r="175" spans="1:11" ht="12.75">
      <c r="A175" s="77" t="s">
        <v>0</v>
      </c>
      <c r="B175" s="78" t="s">
        <v>2</v>
      </c>
      <c r="C175" s="77" t="s">
        <v>637</v>
      </c>
      <c r="D175" s="146">
        <v>11</v>
      </c>
      <c r="E175" s="82">
        <v>840</v>
      </c>
      <c r="F175" s="83" t="s">
        <v>128</v>
      </c>
      <c r="G175" s="79">
        <v>0</v>
      </c>
      <c r="H175" s="80">
        <v>2</v>
      </c>
      <c r="I175" s="79">
        <v>180</v>
      </c>
      <c r="J175" s="81">
        <v>0</v>
      </c>
      <c r="K175" s="81">
        <v>0</v>
      </c>
    </row>
    <row r="176" spans="1:11" ht="12.75">
      <c r="A176" s="77" t="s">
        <v>0</v>
      </c>
      <c r="B176" s="78" t="s">
        <v>1</v>
      </c>
      <c r="C176" s="77" t="s">
        <v>636</v>
      </c>
      <c r="D176" s="146">
        <v>16.9</v>
      </c>
      <c r="E176" s="82">
        <v>6320</v>
      </c>
      <c r="F176" s="83" t="s">
        <v>128</v>
      </c>
      <c r="G176" s="79">
        <v>0</v>
      </c>
      <c r="H176" s="80">
        <v>3</v>
      </c>
      <c r="I176" s="79">
        <v>2208</v>
      </c>
      <c r="J176" s="81">
        <v>0</v>
      </c>
      <c r="K176" s="81">
        <v>0</v>
      </c>
    </row>
    <row r="177" spans="1:11" ht="12.75">
      <c r="A177" s="77" t="s">
        <v>1956</v>
      </c>
      <c r="B177" s="78" t="s">
        <v>1658</v>
      </c>
      <c r="C177" s="77" t="s">
        <v>1657</v>
      </c>
      <c r="D177" s="146">
        <v>18</v>
      </c>
      <c r="E177" s="82">
        <v>0</v>
      </c>
      <c r="F177" s="83" t="s">
        <v>123</v>
      </c>
      <c r="G177" s="79">
        <v>0</v>
      </c>
      <c r="H177" s="80">
        <v>4</v>
      </c>
      <c r="I177" s="79">
        <v>8</v>
      </c>
      <c r="J177" s="81">
        <v>0</v>
      </c>
      <c r="K177" s="81">
        <v>0</v>
      </c>
    </row>
    <row r="178" spans="1:11" ht="12.75">
      <c r="A178" s="77" t="s">
        <v>41</v>
      </c>
      <c r="B178" s="78" t="s">
        <v>640</v>
      </c>
      <c r="C178" s="77" t="s">
        <v>641</v>
      </c>
      <c r="D178" s="146">
        <v>39</v>
      </c>
      <c r="E178" s="82">
        <v>1052298</v>
      </c>
      <c r="F178" s="83" t="s">
        <v>132</v>
      </c>
      <c r="G178" s="79">
        <v>590527</v>
      </c>
      <c r="H178" s="80">
        <v>26</v>
      </c>
      <c r="I178" s="79">
        <v>48030</v>
      </c>
      <c r="J178" s="81">
        <v>0</v>
      </c>
      <c r="K178" s="81">
        <v>0</v>
      </c>
    </row>
    <row r="179" spans="1:11" ht="12.75">
      <c r="A179" s="77" t="s">
        <v>41</v>
      </c>
      <c r="B179" s="78" t="s">
        <v>42</v>
      </c>
      <c r="C179" s="77" t="s">
        <v>639</v>
      </c>
      <c r="D179" s="146">
        <v>387</v>
      </c>
      <c r="E179" s="82">
        <v>513542</v>
      </c>
      <c r="F179" s="83" t="s">
        <v>132</v>
      </c>
      <c r="G179" s="79">
        <v>288099</v>
      </c>
      <c r="H179" s="80">
        <v>31</v>
      </c>
      <c r="I179" s="79">
        <v>44901</v>
      </c>
      <c r="J179" s="81">
        <v>0</v>
      </c>
      <c r="K179" s="81">
        <v>1</v>
      </c>
    </row>
    <row r="180" spans="1:11" ht="12.75">
      <c r="A180" s="77" t="s">
        <v>41</v>
      </c>
      <c r="B180" s="78" t="s">
        <v>43</v>
      </c>
      <c r="C180" s="77" t="s">
        <v>642</v>
      </c>
      <c r="D180" s="146">
        <v>134.9</v>
      </c>
      <c r="E180" s="82">
        <v>0</v>
      </c>
      <c r="F180" s="83" t="s">
        <v>132</v>
      </c>
      <c r="G180" s="79">
        <v>0</v>
      </c>
      <c r="H180" s="80">
        <v>1</v>
      </c>
      <c r="I180" s="79">
        <v>841</v>
      </c>
      <c r="J180" s="81">
        <v>0</v>
      </c>
      <c r="K180" s="81">
        <v>0</v>
      </c>
    </row>
    <row r="181" spans="1:11" ht="12.75">
      <c r="A181" s="77" t="s">
        <v>1208</v>
      </c>
      <c r="B181" s="78" t="s">
        <v>643</v>
      </c>
      <c r="C181" s="77" t="s">
        <v>644</v>
      </c>
      <c r="D181" s="146">
        <v>59</v>
      </c>
      <c r="E181" s="82">
        <v>143439</v>
      </c>
      <c r="F181" s="83" t="s">
        <v>132</v>
      </c>
      <c r="G181" s="79">
        <v>96646</v>
      </c>
      <c r="H181" s="80">
        <v>6</v>
      </c>
      <c r="I181" s="79">
        <v>8577</v>
      </c>
      <c r="J181" s="81">
        <v>0</v>
      </c>
      <c r="K181" s="81">
        <v>0</v>
      </c>
    </row>
    <row r="182" spans="1:11" ht="12.75">
      <c r="A182" s="77" t="s">
        <v>1208</v>
      </c>
      <c r="B182" s="78" t="s">
        <v>1157</v>
      </c>
      <c r="C182" s="77" t="s">
        <v>1158</v>
      </c>
      <c r="D182" s="146">
        <v>18</v>
      </c>
      <c r="E182" s="82">
        <v>0</v>
      </c>
      <c r="F182" s="83" t="s">
        <v>124</v>
      </c>
      <c r="G182" s="79">
        <v>0</v>
      </c>
      <c r="H182" s="80">
        <v>1</v>
      </c>
      <c r="I182" s="79">
        <v>10</v>
      </c>
      <c r="J182" s="81">
        <v>0</v>
      </c>
      <c r="K182" s="81">
        <v>0</v>
      </c>
    </row>
    <row r="183" spans="1:11" ht="12.75">
      <c r="A183" s="77" t="s">
        <v>868</v>
      </c>
      <c r="B183" s="78" t="s">
        <v>178</v>
      </c>
      <c r="C183" s="77" t="s">
        <v>645</v>
      </c>
      <c r="D183" s="146">
        <v>154.9</v>
      </c>
      <c r="E183" s="82">
        <v>1467964</v>
      </c>
      <c r="F183" s="83" t="s">
        <v>132</v>
      </c>
      <c r="G183" s="79">
        <v>969134</v>
      </c>
      <c r="H183" s="80">
        <v>26</v>
      </c>
      <c r="I183" s="79">
        <v>62236</v>
      </c>
      <c r="J183" s="81">
        <v>0</v>
      </c>
      <c r="K183" s="81">
        <v>0</v>
      </c>
    </row>
    <row r="184" spans="1:11" ht="12.75">
      <c r="A184" s="77" t="s">
        <v>868</v>
      </c>
      <c r="B184" s="78" t="s">
        <v>177</v>
      </c>
      <c r="C184" s="77" t="s">
        <v>1957</v>
      </c>
      <c r="D184" s="146">
        <v>83.5</v>
      </c>
      <c r="E184" s="82">
        <v>71563</v>
      </c>
      <c r="F184" s="83" t="s">
        <v>132</v>
      </c>
      <c r="G184" s="79">
        <v>21600</v>
      </c>
      <c r="H184" s="80">
        <v>2</v>
      </c>
      <c r="I184" s="79">
        <v>3481</v>
      </c>
      <c r="J184" s="81">
        <v>0</v>
      </c>
      <c r="K184" s="81">
        <v>0</v>
      </c>
    </row>
    <row r="185" spans="1:11" ht="12.75">
      <c r="A185" s="77" t="s">
        <v>618</v>
      </c>
      <c r="B185" s="78" t="s">
        <v>181</v>
      </c>
      <c r="C185" s="77" t="s">
        <v>1958</v>
      </c>
      <c r="D185" s="146">
        <v>103.2</v>
      </c>
      <c r="E185" s="82">
        <v>513</v>
      </c>
      <c r="F185" s="83" t="s">
        <v>122</v>
      </c>
      <c r="G185" s="79">
        <v>0</v>
      </c>
      <c r="H185" s="80">
        <v>1</v>
      </c>
      <c r="I185" s="79">
        <v>10</v>
      </c>
      <c r="J185" s="81">
        <v>0</v>
      </c>
      <c r="K185" s="81">
        <v>0</v>
      </c>
    </row>
    <row r="186" spans="1:11" ht="12.75">
      <c r="A186" s="77" t="s">
        <v>1305</v>
      </c>
      <c r="B186" s="78" t="s">
        <v>646</v>
      </c>
      <c r="C186" s="77" t="s">
        <v>1019</v>
      </c>
      <c r="D186" s="146">
        <v>454</v>
      </c>
      <c r="E186" s="82">
        <v>15750</v>
      </c>
      <c r="F186" s="83" t="s">
        <v>125</v>
      </c>
      <c r="G186" s="79">
        <v>0</v>
      </c>
      <c r="H186" s="80">
        <v>8</v>
      </c>
      <c r="I186" s="79">
        <v>9879</v>
      </c>
      <c r="J186" s="81">
        <v>0</v>
      </c>
      <c r="K186" s="81">
        <v>0</v>
      </c>
    </row>
    <row r="187" spans="1:11" ht="12.75">
      <c r="A187" s="77" t="s">
        <v>1659</v>
      </c>
      <c r="B187" s="104" t="s">
        <v>1660</v>
      </c>
      <c r="C187" s="77" t="s">
        <v>1969</v>
      </c>
      <c r="D187" s="146">
        <v>4</v>
      </c>
      <c r="E187" s="82">
        <v>200</v>
      </c>
      <c r="F187" s="83" t="s">
        <v>119</v>
      </c>
      <c r="G187" s="79">
        <v>0</v>
      </c>
      <c r="H187" s="80">
        <v>1</v>
      </c>
      <c r="I187" s="79">
        <v>10</v>
      </c>
      <c r="J187" s="81">
        <v>0</v>
      </c>
      <c r="K187" s="81">
        <v>0</v>
      </c>
    </row>
    <row r="188" spans="1:11" ht="12.75">
      <c r="A188" s="77" t="s">
        <v>437</v>
      </c>
      <c r="B188" s="104" t="s">
        <v>1661</v>
      </c>
      <c r="C188" s="77" t="s">
        <v>1339</v>
      </c>
      <c r="D188" s="146">
        <v>156</v>
      </c>
      <c r="E188" s="82">
        <v>586590</v>
      </c>
      <c r="F188" s="83" t="s">
        <v>119</v>
      </c>
      <c r="G188" s="79">
        <v>306404</v>
      </c>
      <c r="H188" s="80">
        <v>16</v>
      </c>
      <c r="I188" s="79">
        <v>36435</v>
      </c>
      <c r="J188" s="81">
        <v>0</v>
      </c>
      <c r="K188" s="81">
        <v>1</v>
      </c>
    </row>
    <row r="189" spans="1:11" ht="12.75">
      <c r="A189" s="77" t="s">
        <v>437</v>
      </c>
      <c r="B189" s="78" t="s">
        <v>427</v>
      </c>
      <c r="C189" s="77" t="s">
        <v>1340</v>
      </c>
      <c r="D189" s="146">
        <v>60</v>
      </c>
      <c r="E189" s="82">
        <v>218333</v>
      </c>
      <c r="F189" s="83" t="s">
        <v>132</v>
      </c>
      <c r="G189" s="79">
        <v>99370</v>
      </c>
      <c r="H189" s="80">
        <v>11</v>
      </c>
      <c r="I189" s="79">
        <v>23195</v>
      </c>
      <c r="J189" s="81">
        <v>0</v>
      </c>
      <c r="K189" s="81">
        <v>2</v>
      </c>
    </row>
    <row r="190" spans="1:11" ht="12.75">
      <c r="A190" s="77" t="s">
        <v>437</v>
      </c>
      <c r="B190" s="78" t="s">
        <v>648</v>
      </c>
      <c r="C190" s="77" t="s">
        <v>649</v>
      </c>
      <c r="D190" s="146">
        <v>19</v>
      </c>
      <c r="E190" s="82">
        <v>1173724</v>
      </c>
      <c r="F190" s="83" t="s">
        <v>132</v>
      </c>
      <c r="G190" s="79">
        <v>470845</v>
      </c>
      <c r="H190" s="80">
        <v>18</v>
      </c>
      <c r="I190" s="79">
        <v>49386</v>
      </c>
      <c r="J190" s="81">
        <v>0</v>
      </c>
      <c r="K190" s="81">
        <v>1</v>
      </c>
    </row>
    <row r="191" spans="1:11" ht="12.75">
      <c r="A191" s="77" t="s">
        <v>437</v>
      </c>
      <c r="B191" s="78" t="s">
        <v>438</v>
      </c>
      <c r="C191" s="77" t="s">
        <v>647</v>
      </c>
      <c r="D191" s="146">
        <v>155.6</v>
      </c>
      <c r="E191" s="82">
        <v>914377</v>
      </c>
      <c r="F191" s="83" t="s">
        <v>132</v>
      </c>
      <c r="G191" s="79">
        <v>698136</v>
      </c>
      <c r="H191" s="80">
        <v>18</v>
      </c>
      <c r="I191" s="79">
        <v>50765</v>
      </c>
      <c r="J191" s="81">
        <v>0</v>
      </c>
      <c r="K191" s="81">
        <v>0</v>
      </c>
    </row>
    <row r="192" spans="1:11" ht="12.75">
      <c r="A192" s="84" t="s">
        <v>251</v>
      </c>
      <c r="B192" s="85" t="s">
        <v>252</v>
      </c>
      <c r="C192" s="84" t="s">
        <v>253</v>
      </c>
      <c r="D192" s="147">
        <v>141</v>
      </c>
      <c r="E192" s="86">
        <v>575430</v>
      </c>
      <c r="F192" s="87" t="s">
        <v>123</v>
      </c>
      <c r="G192" s="88">
        <v>534108</v>
      </c>
      <c r="H192" s="89">
        <v>14</v>
      </c>
      <c r="I192" s="88">
        <v>42187</v>
      </c>
      <c r="J192" s="90">
        <v>0</v>
      </c>
      <c r="K192" s="90">
        <v>1</v>
      </c>
    </row>
    <row r="193" spans="1:11" ht="12.75">
      <c r="A193" s="34"/>
      <c r="B193" s="67"/>
      <c r="C193" s="34"/>
      <c r="D193" s="148"/>
      <c r="E193" s="39"/>
      <c r="F193" s="35" t="s">
        <v>124</v>
      </c>
      <c r="G193" s="36"/>
      <c r="H193" s="37"/>
      <c r="I193" s="36"/>
      <c r="J193" s="38"/>
      <c r="K193" s="38"/>
    </row>
    <row r="194" spans="1:11" ht="12.75">
      <c r="A194" s="34" t="s">
        <v>1662</v>
      </c>
      <c r="B194" s="67" t="s">
        <v>1663</v>
      </c>
      <c r="C194" s="34" t="s">
        <v>1664</v>
      </c>
      <c r="D194" s="148">
        <v>33</v>
      </c>
      <c r="E194" s="39">
        <v>500</v>
      </c>
      <c r="F194" s="35" t="s">
        <v>125</v>
      </c>
      <c r="G194" s="36">
        <v>0</v>
      </c>
      <c r="H194" s="37">
        <v>3</v>
      </c>
      <c r="I194" s="36">
        <v>80</v>
      </c>
      <c r="J194" s="38">
        <v>0</v>
      </c>
      <c r="K194" s="38">
        <v>0</v>
      </c>
    </row>
    <row r="195" spans="1:11" ht="12.75">
      <c r="A195" s="34" t="s">
        <v>50</v>
      </c>
      <c r="B195" s="67" t="s">
        <v>52</v>
      </c>
      <c r="C195" s="34" t="s">
        <v>1970</v>
      </c>
      <c r="D195" s="148">
        <v>501.1</v>
      </c>
      <c r="E195" s="39">
        <v>92379</v>
      </c>
      <c r="F195" s="35" t="s">
        <v>125</v>
      </c>
      <c r="G195" s="36">
        <v>0</v>
      </c>
      <c r="H195" s="37">
        <v>2</v>
      </c>
      <c r="I195" s="36">
        <v>4160</v>
      </c>
      <c r="J195" s="38">
        <v>0</v>
      </c>
      <c r="K195" s="38">
        <v>0</v>
      </c>
    </row>
    <row r="196" spans="1:11" ht="12.75">
      <c r="A196" s="1" t="s">
        <v>50</v>
      </c>
      <c r="B196" s="63" t="s">
        <v>51</v>
      </c>
      <c r="C196" s="1" t="s">
        <v>650</v>
      </c>
      <c r="D196" s="149">
        <v>46</v>
      </c>
      <c r="E196" s="24">
        <v>6575</v>
      </c>
      <c r="F196" s="14" t="s">
        <v>127</v>
      </c>
      <c r="G196" s="26">
        <v>0</v>
      </c>
      <c r="H196" s="27">
        <v>1</v>
      </c>
      <c r="I196" s="26">
        <v>85</v>
      </c>
      <c r="J196" s="28">
        <v>0</v>
      </c>
      <c r="K196" s="28">
        <v>0</v>
      </c>
    </row>
    <row r="197" spans="4:6" ht="12.75">
      <c r="D197" s="149"/>
      <c r="F197" s="14" t="s">
        <v>125</v>
      </c>
    </row>
    <row r="198" spans="4:6" ht="12.75">
      <c r="D198" s="149"/>
      <c r="F198" s="14" t="s">
        <v>119</v>
      </c>
    </row>
    <row r="199" spans="3:11" ht="12.75">
      <c r="C199" s="34"/>
      <c r="D199" s="149"/>
      <c r="F199" s="14" t="s">
        <v>121</v>
      </c>
      <c r="H199" s="37"/>
      <c r="J199" s="38"/>
      <c r="K199" s="38"/>
    </row>
    <row r="200" spans="1:11" ht="12.75">
      <c r="A200" s="77" t="s">
        <v>488</v>
      </c>
      <c r="B200" s="78" t="s">
        <v>53</v>
      </c>
      <c r="C200" s="77" t="s">
        <v>651</v>
      </c>
      <c r="D200" s="146">
        <v>364.6</v>
      </c>
      <c r="E200" s="82">
        <v>150894</v>
      </c>
      <c r="F200" s="83" t="s">
        <v>125</v>
      </c>
      <c r="G200" s="79">
        <v>0</v>
      </c>
      <c r="H200" s="80">
        <v>2</v>
      </c>
      <c r="I200" s="79">
        <v>2040</v>
      </c>
      <c r="J200" s="81">
        <v>0</v>
      </c>
      <c r="K200" s="81">
        <v>0</v>
      </c>
    </row>
    <row r="201" spans="1:11" ht="12.75">
      <c r="A201" s="91" t="s">
        <v>488</v>
      </c>
      <c r="B201" s="113" t="s">
        <v>652</v>
      </c>
      <c r="C201" s="91" t="s">
        <v>653</v>
      </c>
      <c r="D201" s="150">
        <v>264</v>
      </c>
      <c r="E201" s="93">
        <v>1747756</v>
      </c>
      <c r="F201" s="94" t="s">
        <v>125</v>
      </c>
      <c r="G201" s="95">
        <v>0</v>
      </c>
      <c r="H201" s="96">
        <v>8</v>
      </c>
      <c r="I201" s="95">
        <v>16640</v>
      </c>
      <c r="J201" s="97">
        <v>0</v>
      </c>
      <c r="K201" s="97">
        <v>0</v>
      </c>
    </row>
    <row r="202" spans="1:11" s="23" customFormat="1" ht="12.75">
      <c r="A202" s="19" t="s">
        <v>66</v>
      </c>
      <c r="B202" s="62">
        <v>24</v>
      </c>
      <c r="C202" s="20"/>
      <c r="D202" s="155">
        <f>SUM(D174:D201)</f>
        <v>3282.2</v>
      </c>
      <c r="E202" s="21">
        <f>SUM(E174:E201)</f>
        <v>8740577</v>
      </c>
      <c r="F202" s="29"/>
      <c r="G202" s="21">
        <f>SUM(G174:G201)</f>
        <v>4074869</v>
      </c>
      <c r="H202" s="21">
        <f>SUM(H174:H201)</f>
        <v>206</v>
      </c>
      <c r="I202" s="21">
        <f>SUM(I174:I201)</f>
        <v>405385</v>
      </c>
      <c r="J202" s="21">
        <f>SUM(J174:J201)</f>
        <v>0</v>
      </c>
      <c r="K202" s="21">
        <f>SUM(K174:K201)</f>
        <v>6</v>
      </c>
    </row>
    <row r="203" spans="4:6" ht="15" customHeight="1">
      <c r="D203" s="149"/>
      <c r="F203" s="25"/>
    </row>
    <row r="204" spans="1:11" s="2" customFormat="1" ht="16.5">
      <c r="A204" s="51" t="s">
        <v>212</v>
      </c>
      <c r="B204" s="65"/>
      <c r="C204" s="9"/>
      <c r="D204" s="152"/>
      <c r="E204" s="10"/>
      <c r="F204" s="11"/>
      <c r="G204" s="12"/>
      <c r="H204" s="10"/>
      <c r="I204" s="12"/>
      <c r="J204" s="13"/>
      <c r="K204" s="13"/>
    </row>
    <row r="205" spans="4:11" ht="12.75" customHeight="1">
      <c r="D205" s="161" t="s">
        <v>191</v>
      </c>
      <c r="E205" s="5" t="s">
        <v>192</v>
      </c>
      <c r="G205" s="5" t="s">
        <v>268</v>
      </c>
      <c r="H205" s="5" t="s">
        <v>193</v>
      </c>
      <c r="I205" s="5" t="s">
        <v>194</v>
      </c>
      <c r="J205" s="170" t="s">
        <v>195</v>
      </c>
      <c r="K205" s="170"/>
    </row>
    <row r="206" spans="1:11" ht="12.75">
      <c r="A206" s="15" t="s">
        <v>196</v>
      </c>
      <c r="B206" s="66" t="s">
        <v>191</v>
      </c>
      <c r="C206" s="15" t="s">
        <v>197</v>
      </c>
      <c r="D206" s="162" t="s">
        <v>198</v>
      </c>
      <c r="E206" s="16" t="s">
        <v>199</v>
      </c>
      <c r="F206" s="17" t="s">
        <v>200</v>
      </c>
      <c r="G206" s="16" t="s">
        <v>201</v>
      </c>
      <c r="H206" s="16" t="s">
        <v>202</v>
      </c>
      <c r="I206" s="16" t="s">
        <v>203</v>
      </c>
      <c r="J206" s="18" t="s">
        <v>204</v>
      </c>
      <c r="K206" s="18" t="s">
        <v>205</v>
      </c>
    </row>
    <row r="207" spans="1:11" ht="12.75">
      <c r="A207" s="77" t="s">
        <v>1959</v>
      </c>
      <c r="B207" s="78">
        <v>10161005</v>
      </c>
      <c r="C207" s="77" t="s">
        <v>1665</v>
      </c>
      <c r="D207" s="146">
        <v>5</v>
      </c>
      <c r="E207" s="82">
        <v>84730</v>
      </c>
      <c r="F207" s="83" t="s">
        <v>133</v>
      </c>
      <c r="G207" s="79">
        <v>0</v>
      </c>
      <c r="H207" s="80">
        <v>5</v>
      </c>
      <c r="I207" s="79">
        <v>1767</v>
      </c>
      <c r="J207" s="81">
        <v>0</v>
      </c>
      <c r="K207" s="81">
        <v>0</v>
      </c>
    </row>
    <row r="208" spans="1:11" ht="12.75">
      <c r="A208" s="77" t="s">
        <v>270</v>
      </c>
      <c r="B208" s="78" t="s">
        <v>271</v>
      </c>
      <c r="C208" s="77" t="s">
        <v>500</v>
      </c>
      <c r="D208" s="146">
        <v>1059</v>
      </c>
      <c r="E208" s="82">
        <v>547955</v>
      </c>
      <c r="F208" s="83" t="s">
        <v>123</v>
      </c>
      <c r="G208" s="79">
        <v>963390</v>
      </c>
      <c r="H208" s="80">
        <v>20</v>
      </c>
      <c r="I208" s="79">
        <v>49269</v>
      </c>
      <c r="J208" s="81">
        <v>0</v>
      </c>
      <c r="K208" s="81">
        <v>0</v>
      </c>
    </row>
    <row r="209" spans="1:11" ht="12.75">
      <c r="A209" s="77" t="s">
        <v>270</v>
      </c>
      <c r="B209" s="78" t="s">
        <v>1341</v>
      </c>
      <c r="C209" s="77" t="s">
        <v>1342</v>
      </c>
      <c r="D209" s="146">
        <v>920</v>
      </c>
      <c r="E209" s="82">
        <v>0</v>
      </c>
      <c r="F209" s="83" t="s">
        <v>123</v>
      </c>
      <c r="G209" s="79">
        <v>0</v>
      </c>
      <c r="H209" s="80">
        <v>11</v>
      </c>
      <c r="I209" s="79">
        <v>26006</v>
      </c>
      <c r="J209" s="81">
        <v>0</v>
      </c>
      <c r="K209" s="81">
        <v>0</v>
      </c>
    </row>
    <row r="210" spans="1:11" ht="12.75">
      <c r="A210" s="77" t="s">
        <v>270</v>
      </c>
      <c r="B210" s="78" t="s">
        <v>661</v>
      </c>
      <c r="C210" s="77" t="s">
        <v>662</v>
      </c>
      <c r="D210" s="146">
        <v>545</v>
      </c>
      <c r="E210" s="82">
        <v>0</v>
      </c>
      <c r="F210" s="83" t="s">
        <v>123</v>
      </c>
      <c r="G210" s="79">
        <v>0</v>
      </c>
      <c r="H210" s="80">
        <v>3</v>
      </c>
      <c r="I210" s="79">
        <v>349</v>
      </c>
      <c r="J210" s="81">
        <v>0</v>
      </c>
      <c r="K210" s="81">
        <v>0</v>
      </c>
    </row>
    <row r="211" spans="1:11" ht="12.75">
      <c r="A211" s="77" t="s">
        <v>270</v>
      </c>
      <c r="B211" s="78">
        <v>10020306</v>
      </c>
      <c r="C211" s="77" t="s">
        <v>1980</v>
      </c>
      <c r="D211" s="146">
        <v>241</v>
      </c>
      <c r="E211" s="82">
        <v>154189</v>
      </c>
      <c r="F211" s="83" t="s">
        <v>123</v>
      </c>
      <c r="G211" s="79">
        <v>295793</v>
      </c>
      <c r="H211" s="80">
        <v>5</v>
      </c>
      <c r="I211" s="79">
        <v>11455</v>
      </c>
      <c r="J211" s="81">
        <v>0</v>
      </c>
      <c r="K211" s="81">
        <v>0</v>
      </c>
    </row>
    <row r="212" spans="1:11" ht="12.75">
      <c r="A212" s="77" t="s">
        <v>270</v>
      </c>
      <c r="B212" s="78" t="s">
        <v>654</v>
      </c>
      <c r="C212" s="77" t="s">
        <v>655</v>
      </c>
      <c r="D212" s="146">
        <v>1145</v>
      </c>
      <c r="E212" s="82">
        <v>639729</v>
      </c>
      <c r="F212" s="83" t="s">
        <v>123</v>
      </c>
      <c r="G212" s="79">
        <v>1647034</v>
      </c>
      <c r="H212" s="80">
        <v>22</v>
      </c>
      <c r="I212" s="79">
        <v>51530</v>
      </c>
      <c r="J212" s="81">
        <v>0</v>
      </c>
      <c r="K212" s="81">
        <v>1</v>
      </c>
    </row>
    <row r="213" spans="1:11" ht="12.75">
      <c r="A213" s="77" t="s">
        <v>276</v>
      </c>
      <c r="B213" s="78" t="s">
        <v>277</v>
      </c>
      <c r="C213" s="77" t="s">
        <v>278</v>
      </c>
      <c r="D213" s="146">
        <v>17.6</v>
      </c>
      <c r="E213" s="82">
        <v>405</v>
      </c>
      <c r="F213" s="83" t="s">
        <v>128</v>
      </c>
      <c r="G213" s="79">
        <v>176</v>
      </c>
      <c r="H213" s="80">
        <v>2</v>
      </c>
      <c r="I213" s="79">
        <v>1000</v>
      </c>
      <c r="J213" s="81">
        <v>0</v>
      </c>
      <c r="K213" s="81">
        <v>0</v>
      </c>
    </row>
    <row r="214" spans="1:11" ht="12.75">
      <c r="A214" s="77" t="s">
        <v>1343</v>
      </c>
      <c r="B214" s="78">
        <v>10162803</v>
      </c>
      <c r="C214" s="77" t="s">
        <v>1666</v>
      </c>
      <c r="D214" s="146">
        <v>2</v>
      </c>
      <c r="E214" s="82">
        <v>10000</v>
      </c>
      <c r="F214" s="83" t="s">
        <v>128</v>
      </c>
      <c r="G214" s="79">
        <v>0</v>
      </c>
      <c r="H214" s="80">
        <v>1</v>
      </c>
      <c r="I214" s="79">
        <v>250</v>
      </c>
      <c r="J214" s="81">
        <v>0</v>
      </c>
      <c r="K214" s="81">
        <v>0</v>
      </c>
    </row>
    <row r="215" spans="1:11" ht="12.75">
      <c r="A215" s="77" t="s">
        <v>1343</v>
      </c>
      <c r="B215" s="78">
        <v>10172802</v>
      </c>
      <c r="C215" s="77" t="s">
        <v>1667</v>
      </c>
      <c r="D215" s="146">
        <v>7</v>
      </c>
      <c r="E215" s="82">
        <v>750</v>
      </c>
      <c r="F215" s="83" t="s">
        <v>128</v>
      </c>
      <c r="G215" s="79">
        <v>0</v>
      </c>
      <c r="H215" s="80">
        <v>1</v>
      </c>
      <c r="I215" s="79">
        <v>75</v>
      </c>
      <c r="J215" s="81">
        <v>0</v>
      </c>
      <c r="K215" s="81">
        <v>0</v>
      </c>
    </row>
    <row r="216" spans="1:11" ht="12.75">
      <c r="A216" s="77" t="s">
        <v>1344</v>
      </c>
      <c r="B216" s="78" t="s">
        <v>1345</v>
      </c>
      <c r="C216" s="77" t="s">
        <v>1346</v>
      </c>
      <c r="D216" s="146">
        <v>5</v>
      </c>
      <c r="E216" s="82">
        <v>4136</v>
      </c>
      <c r="F216" s="83" t="s">
        <v>119</v>
      </c>
      <c r="G216" s="79">
        <v>0</v>
      </c>
      <c r="H216" s="80">
        <v>1</v>
      </c>
      <c r="I216" s="79">
        <v>140</v>
      </c>
      <c r="J216" s="81">
        <v>0</v>
      </c>
      <c r="K216" s="81">
        <v>0</v>
      </c>
    </row>
    <row r="217" spans="1:11" ht="12.75">
      <c r="A217" s="77" t="s">
        <v>553</v>
      </c>
      <c r="B217" s="78" t="s">
        <v>656</v>
      </c>
      <c r="C217" s="77" t="s">
        <v>1981</v>
      </c>
      <c r="D217" s="146">
        <v>105</v>
      </c>
      <c r="E217" s="82">
        <v>364329</v>
      </c>
      <c r="F217" s="83" t="s">
        <v>125</v>
      </c>
      <c r="G217" s="79">
        <v>0</v>
      </c>
      <c r="H217" s="80">
        <v>10</v>
      </c>
      <c r="I217" s="79">
        <v>25890</v>
      </c>
      <c r="J217" s="81">
        <v>0</v>
      </c>
      <c r="K217" s="81">
        <v>0</v>
      </c>
    </row>
    <row r="218" spans="1:11" ht="12.75">
      <c r="A218" s="77" t="s">
        <v>553</v>
      </c>
      <c r="B218" s="78" t="s">
        <v>657</v>
      </c>
      <c r="C218" s="77" t="s">
        <v>1982</v>
      </c>
      <c r="D218" s="146">
        <v>78</v>
      </c>
      <c r="E218" s="82">
        <v>189071</v>
      </c>
      <c r="F218" s="83" t="s">
        <v>127</v>
      </c>
      <c r="G218" s="79">
        <v>0</v>
      </c>
      <c r="H218" s="80">
        <v>4</v>
      </c>
      <c r="I218" s="79">
        <v>10714</v>
      </c>
      <c r="J218" s="81">
        <v>0</v>
      </c>
      <c r="K218" s="81">
        <v>0</v>
      </c>
    </row>
    <row r="219" spans="1:11" ht="12.75">
      <c r="A219" s="84" t="s">
        <v>1668</v>
      </c>
      <c r="B219" s="85">
        <v>10052801</v>
      </c>
      <c r="C219" s="84" t="s">
        <v>1669</v>
      </c>
      <c r="D219" s="147">
        <v>5</v>
      </c>
      <c r="E219" s="86">
        <v>50</v>
      </c>
      <c r="F219" s="87" t="s">
        <v>125</v>
      </c>
      <c r="G219" s="88">
        <v>0</v>
      </c>
      <c r="H219" s="89">
        <v>1</v>
      </c>
      <c r="I219" s="88">
        <v>8</v>
      </c>
      <c r="J219" s="90">
        <v>0</v>
      </c>
      <c r="K219" s="90">
        <v>0</v>
      </c>
    </row>
    <row r="220" spans="1:11" ht="12.75">
      <c r="A220" s="84" t="s">
        <v>658</v>
      </c>
      <c r="B220" s="85" t="s">
        <v>1159</v>
      </c>
      <c r="C220" s="84" t="s">
        <v>1160</v>
      </c>
      <c r="D220" s="147">
        <v>5</v>
      </c>
      <c r="E220" s="86">
        <v>9870</v>
      </c>
      <c r="F220" s="87" t="s">
        <v>127</v>
      </c>
      <c r="G220" s="88">
        <v>0</v>
      </c>
      <c r="H220" s="89">
        <v>1</v>
      </c>
      <c r="I220" s="88">
        <v>786</v>
      </c>
      <c r="J220" s="90">
        <v>0</v>
      </c>
      <c r="K220" s="90">
        <v>0</v>
      </c>
    </row>
    <row r="221" spans="1:11" ht="12.75">
      <c r="A221" s="114" t="s">
        <v>658</v>
      </c>
      <c r="B221" s="115" t="s">
        <v>659</v>
      </c>
      <c r="C221" s="114" t="s">
        <v>660</v>
      </c>
      <c r="D221" s="157">
        <v>5</v>
      </c>
      <c r="E221" s="116">
        <v>9900</v>
      </c>
      <c r="F221" s="111" t="s">
        <v>127</v>
      </c>
      <c r="G221" s="117">
        <v>0</v>
      </c>
      <c r="H221" s="118">
        <v>1</v>
      </c>
      <c r="I221" s="117">
        <v>790</v>
      </c>
      <c r="J221" s="119">
        <v>0</v>
      </c>
      <c r="K221" s="119">
        <v>0</v>
      </c>
    </row>
    <row r="222" spans="1:11" ht="12.75">
      <c r="A222" s="1" t="s">
        <v>509</v>
      </c>
      <c r="B222" s="63" t="s">
        <v>1347</v>
      </c>
      <c r="C222" s="1" t="s">
        <v>1348</v>
      </c>
      <c r="D222" s="149">
        <v>34</v>
      </c>
      <c r="E222" s="24">
        <v>0</v>
      </c>
      <c r="F222" s="14" t="s">
        <v>128</v>
      </c>
      <c r="G222" s="26">
        <v>0</v>
      </c>
      <c r="H222" s="27">
        <v>4</v>
      </c>
      <c r="I222" s="26">
        <v>5953</v>
      </c>
      <c r="J222" s="28">
        <v>0</v>
      </c>
      <c r="K222" s="28">
        <v>0</v>
      </c>
    </row>
    <row r="223" spans="1:11" ht="12.75">
      <c r="A223" s="120" t="s">
        <v>509</v>
      </c>
      <c r="B223" s="121" t="s">
        <v>901</v>
      </c>
      <c r="C223" s="120" t="s">
        <v>902</v>
      </c>
      <c r="D223" s="158">
        <v>37</v>
      </c>
      <c r="E223" s="122">
        <v>5735</v>
      </c>
      <c r="F223" s="110" t="s">
        <v>128</v>
      </c>
      <c r="G223" s="123">
        <v>0</v>
      </c>
      <c r="H223" s="124">
        <v>1</v>
      </c>
      <c r="I223" s="123">
        <v>1798</v>
      </c>
      <c r="J223" s="125">
        <v>0</v>
      </c>
      <c r="K223" s="125">
        <v>0</v>
      </c>
    </row>
    <row r="224" spans="2:11" ht="12.75">
      <c r="B224" s="67"/>
      <c r="D224" s="149"/>
      <c r="E224" s="39"/>
      <c r="F224" s="14" t="s">
        <v>119</v>
      </c>
      <c r="G224" s="36"/>
      <c r="H224" s="37"/>
      <c r="I224" s="36"/>
      <c r="J224" s="38"/>
      <c r="K224" s="38"/>
    </row>
    <row r="225" spans="1:11" ht="12.75">
      <c r="A225" s="77" t="s">
        <v>663</v>
      </c>
      <c r="B225" s="78" t="s">
        <v>666</v>
      </c>
      <c r="C225" s="77" t="s">
        <v>667</v>
      </c>
      <c r="D225" s="146">
        <v>122</v>
      </c>
      <c r="E225" s="82">
        <v>167605</v>
      </c>
      <c r="F225" s="83" t="s">
        <v>125</v>
      </c>
      <c r="G225" s="79">
        <v>0</v>
      </c>
      <c r="H225" s="80">
        <v>4</v>
      </c>
      <c r="I225" s="79">
        <v>4418</v>
      </c>
      <c r="J225" s="81">
        <v>0</v>
      </c>
      <c r="K225" s="81">
        <v>0</v>
      </c>
    </row>
    <row r="226" spans="1:11" ht="12.75">
      <c r="A226" s="77" t="s">
        <v>663</v>
      </c>
      <c r="B226" s="78" t="s">
        <v>664</v>
      </c>
      <c r="C226" s="77" t="s">
        <v>665</v>
      </c>
      <c r="D226" s="146">
        <v>125</v>
      </c>
      <c r="E226" s="82">
        <v>206137</v>
      </c>
      <c r="F226" s="83" t="s">
        <v>125</v>
      </c>
      <c r="G226" s="79">
        <v>0</v>
      </c>
      <c r="H226" s="80">
        <v>9</v>
      </c>
      <c r="I226" s="79">
        <v>14277</v>
      </c>
      <c r="J226" s="81">
        <v>0</v>
      </c>
      <c r="K226" s="81">
        <v>0</v>
      </c>
    </row>
    <row r="227" spans="1:11" ht="12.75">
      <c r="A227" s="91" t="s">
        <v>488</v>
      </c>
      <c r="B227" s="92">
        <v>10060302</v>
      </c>
      <c r="C227" s="91" t="s">
        <v>1670</v>
      </c>
      <c r="D227" s="150">
        <v>46</v>
      </c>
      <c r="E227" s="93">
        <v>0</v>
      </c>
      <c r="F227" s="94" t="s">
        <v>124</v>
      </c>
      <c r="G227" s="95">
        <v>0</v>
      </c>
      <c r="H227" s="96">
        <v>2</v>
      </c>
      <c r="I227" s="95">
        <v>1040</v>
      </c>
      <c r="J227" s="97">
        <v>0</v>
      </c>
      <c r="K227" s="97">
        <v>0</v>
      </c>
    </row>
    <row r="228" spans="1:11" s="23" customFormat="1" ht="12.75">
      <c r="A228" s="19" t="s">
        <v>67</v>
      </c>
      <c r="B228" s="62">
        <v>20</v>
      </c>
      <c r="C228" s="20"/>
      <c r="D228" s="155">
        <f>SUM(D207:D227)</f>
        <v>4508.6</v>
      </c>
      <c r="E228" s="21">
        <f>SUM(E207:E227)</f>
        <v>2394591</v>
      </c>
      <c r="F228" s="29"/>
      <c r="G228" s="21">
        <f>SUM(G207:G227)</f>
        <v>2906393</v>
      </c>
      <c r="H228" s="21">
        <f>SUM(H207:H227)</f>
        <v>108</v>
      </c>
      <c r="I228" s="21">
        <f>SUM(I207:I227)</f>
        <v>207515</v>
      </c>
      <c r="J228" s="21">
        <f>SUM(J207:J227)</f>
        <v>0</v>
      </c>
      <c r="K228" s="21">
        <f>SUM(K207:K227)</f>
        <v>1</v>
      </c>
    </row>
    <row r="229" spans="4:6" ht="15" customHeight="1">
      <c r="D229" s="149"/>
      <c r="F229" s="25"/>
    </row>
    <row r="230" spans="1:11" s="2" customFormat="1" ht="16.5">
      <c r="A230" s="51" t="s">
        <v>213</v>
      </c>
      <c r="B230" s="65"/>
      <c r="C230" s="9"/>
      <c r="D230" s="152"/>
      <c r="E230" s="10"/>
      <c r="F230" s="11"/>
      <c r="G230" s="12"/>
      <c r="H230" s="10"/>
      <c r="I230" s="12"/>
      <c r="J230" s="13"/>
      <c r="K230" s="13"/>
    </row>
    <row r="231" spans="4:11" ht="12.75" customHeight="1">
      <c r="D231" s="161" t="s">
        <v>191</v>
      </c>
      <c r="E231" s="5" t="s">
        <v>192</v>
      </c>
      <c r="G231" s="5" t="s">
        <v>268</v>
      </c>
      <c r="H231" s="5" t="s">
        <v>193</v>
      </c>
      <c r="I231" s="5" t="s">
        <v>194</v>
      </c>
      <c r="J231" s="170" t="s">
        <v>195</v>
      </c>
      <c r="K231" s="170"/>
    </row>
    <row r="232" spans="1:11" ht="12.75">
      <c r="A232" s="15" t="s">
        <v>196</v>
      </c>
      <c r="B232" s="66" t="s">
        <v>191</v>
      </c>
      <c r="C232" s="15" t="s">
        <v>197</v>
      </c>
      <c r="D232" s="162" t="s">
        <v>198</v>
      </c>
      <c r="E232" s="16" t="s">
        <v>199</v>
      </c>
      <c r="F232" s="17" t="s">
        <v>200</v>
      </c>
      <c r="G232" s="16" t="s">
        <v>201</v>
      </c>
      <c r="H232" s="16" t="s">
        <v>202</v>
      </c>
      <c r="I232" s="16" t="s">
        <v>203</v>
      </c>
      <c r="J232" s="18" t="s">
        <v>204</v>
      </c>
      <c r="K232" s="18" t="s">
        <v>205</v>
      </c>
    </row>
    <row r="233" spans="1:11" ht="26.25">
      <c r="A233" s="98" t="s">
        <v>1014</v>
      </c>
      <c r="B233" s="99" t="s">
        <v>668</v>
      </c>
      <c r="C233" s="126" t="s">
        <v>669</v>
      </c>
      <c r="D233" s="154">
        <v>70</v>
      </c>
      <c r="E233" s="72">
        <v>140000</v>
      </c>
      <c r="F233" s="73" t="s">
        <v>126</v>
      </c>
      <c r="G233" s="100">
        <v>0</v>
      </c>
      <c r="H233" s="101">
        <v>7</v>
      </c>
      <c r="I233" s="100">
        <v>14560</v>
      </c>
      <c r="J233" s="102">
        <v>0</v>
      </c>
      <c r="K233" s="102">
        <v>0</v>
      </c>
    </row>
    <row r="234" spans="1:11" ht="12.75">
      <c r="A234" s="34" t="s">
        <v>1349</v>
      </c>
      <c r="B234" s="67" t="s">
        <v>1350</v>
      </c>
      <c r="C234" s="127" t="s">
        <v>1351</v>
      </c>
      <c r="D234" s="148">
        <v>1</v>
      </c>
      <c r="E234" s="39">
        <v>1780</v>
      </c>
      <c r="F234" s="35" t="s">
        <v>121</v>
      </c>
      <c r="G234" s="36">
        <v>0</v>
      </c>
      <c r="H234" s="37">
        <v>1</v>
      </c>
      <c r="I234" s="36">
        <v>255</v>
      </c>
      <c r="J234" s="38">
        <v>0</v>
      </c>
      <c r="K234" s="38">
        <v>0</v>
      </c>
    </row>
    <row r="235" spans="1:11" ht="12.75">
      <c r="A235" s="77" t="s">
        <v>903</v>
      </c>
      <c r="B235" s="78" t="s">
        <v>904</v>
      </c>
      <c r="C235" s="77" t="s">
        <v>905</v>
      </c>
      <c r="D235" s="146">
        <v>5</v>
      </c>
      <c r="E235" s="82">
        <v>1100</v>
      </c>
      <c r="F235" s="83" t="s">
        <v>129</v>
      </c>
      <c r="G235" s="79">
        <v>0</v>
      </c>
      <c r="H235" s="80">
        <v>1</v>
      </c>
      <c r="I235" s="79">
        <v>20</v>
      </c>
      <c r="J235" s="81">
        <v>0</v>
      </c>
      <c r="K235" s="81">
        <v>0</v>
      </c>
    </row>
    <row r="236" spans="1:11" ht="12.75">
      <c r="A236" s="77" t="s">
        <v>670</v>
      </c>
      <c r="B236" s="78" t="s">
        <v>1161</v>
      </c>
      <c r="C236" s="77" t="s">
        <v>1983</v>
      </c>
      <c r="D236" s="146">
        <v>57</v>
      </c>
      <c r="E236" s="82">
        <v>296309</v>
      </c>
      <c r="F236" s="83" t="s">
        <v>128</v>
      </c>
      <c r="G236" s="79">
        <v>370853</v>
      </c>
      <c r="H236" s="80">
        <v>14</v>
      </c>
      <c r="I236" s="79">
        <v>33070</v>
      </c>
      <c r="J236" s="81">
        <v>0</v>
      </c>
      <c r="K236" s="81">
        <v>0</v>
      </c>
    </row>
    <row r="237" spans="1:11" ht="12.75">
      <c r="A237" s="84" t="s">
        <v>1960</v>
      </c>
      <c r="B237" s="85" t="s">
        <v>1352</v>
      </c>
      <c r="C237" s="84" t="s">
        <v>1353</v>
      </c>
      <c r="D237" s="147">
        <v>3</v>
      </c>
      <c r="E237" s="86">
        <v>325</v>
      </c>
      <c r="F237" s="87" t="s">
        <v>129</v>
      </c>
      <c r="G237" s="88">
        <v>0</v>
      </c>
      <c r="H237" s="89">
        <v>1</v>
      </c>
      <c r="I237" s="88">
        <v>43</v>
      </c>
      <c r="J237" s="90">
        <v>0</v>
      </c>
      <c r="K237" s="90">
        <v>0</v>
      </c>
    </row>
    <row r="238" spans="1:11" ht="12.75">
      <c r="A238" s="84" t="s">
        <v>1671</v>
      </c>
      <c r="B238" s="85">
        <v>11780801</v>
      </c>
      <c r="C238" s="84" t="s">
        <v>1672</v>
      </c>
      <c r="D238" s="147">
        <v>2</v>
      </c>
      <c r="E238" s="86">
        <v>2400</v>
      </c>
      <c r="F238" s="87" t="s">
        <v>129</v>
      </c>
      <c r="G238" s="88">
        <v>0</v>
      </c>
      <c r="H238" s="89">
        <v>1</v>
      </c>
      <c r="I238" s="88">
        <v>0</v>
      </c>
      <c r="J238" s="90">
        <v>0</v>
      </c>
      <c r="K238" s="90">
        <v>0</v>
      </c>
    </row>
    <row r="239" spans="1:11" ht="12.75">
      <c r="A239" s="91" t="s">
        <v>2096</v>
      </c>
      <c r="B239" s="92">
        <v>11950301</v>
      </c>
      <c r="C239" s="91" t="s">
        <v>1045</v>
      </c>
      <c r="D239" s="150">
        <v>212</v>
      </c>
      <c r="E239" s="93">
        <v>106019</v>
      </c>
      <c r="F239" s="94" t="s">
        <v>126</v>
      </c>
      <c r="G239" s="95">
        <v>0</v>
      </c>
      <c r="H239" s="96">
        <v>5</v>
      </c>
      <c r="I239" s="95">
        <v>9173</v>
      </c>
      <c r="J239" s="97">
        <v>0</v>
      </c>
      <c r="K239" s="97">
        <v>0</v>
      </c>
    </row>
    <row r="240" spans="1:11" s="23" customFormat="1" ht="12.75">
      <c r="A240" s="19" t="s">
        <v>68</v>
      </c>
      <c r="B240" s="62">
        <v>7</v>
      </c>
      <c r="C240" s="20"/>
      <c r="D240" s="155">
        <f>SUM(D233:D239)</f>
        <v>350</v>
      </c>
      <c r="E240" s="21">
        <f>SUM(E233:E239)</f>
        <v>547933</v>
      </c>
      <c r="F240" s="29"/>
      <c r="G240" s="21">
        <f>SUM(G233:G239)</f>
        <v>370853</v>
      </c>
      <c r="H240" s="21">
        <f>SUM(H233:H239)</f>
        <v>30</v>
      </c>
      <c r="I240" s="21">
        <f>SUM(I233:I239)</f>
        <v>57121</v>
      </c>
      <c r="J240" s="21">
        <f>SUM(J233:J239)</f>
        <v>0</v>
      </c>
      <c r="K240" s="21">
        <f>SUM(K233:K239)</f>
        <v>0</v>
      </c>
    </row>
    <row r="241" spans="4:6" ht="15" customHeight="1">
      <c r="D241" s="149"/>
      <c r="F241" s="25"/>
    </row>
    <row r="242" spans="1:11" s="2" customFormat="1" ht="16.5">
      <c r="A242" s="51" t="s">
        <v>214</v>
      </c>
      <c r="B242" s="65"/>
      <c r="C242" s="9"/>
      <c r="D242" s="152"/>
      <c r="E242" s="10"/>
      <c r="F242" s="11"/>
      <c r="G242" s="12"/>
      <c r="H242" s="10"/>
      <c r="I242" s="12"/>
      <c r="J242" s="13"/>
      <c r="K242" s="13"/>
    </row>
    <row r="243" spans="4:11" ht="12.75" customHeight="1">
      <c r="D243" s="161" t="s">
        <v>191</v>
      </c>
      <c r="E243" s="5" t="s">
        <v>192</v>
      </c>
      <c r="G243" s="5" t="s">
        <v>268</v>
      </c>
      <c r="H243" s="5" t="s">
        <v>193</v>
      </c>
      <c r="I243" s="5" t="s">
        <v>194</v>
      </c>
      <c r="J243" s="170" t="s">
        <v>195</v>
      </c>
      <c r="K243" s="170"/>
    </row>
    <row r="244" spans="1:11" ht="12.75">
      <c r="A244" s="15" t="s">
        <v>196</v>
      </c>
      <c r="B244" s="66" t="s">
        <v>191</v>
      </c>
      <c r="C244" s="15" t="s">
        <v>197</v>
      </c>
      <c r="D244" s="162" t="s">
        <v>198</v>
      </c>
      <c r="E244" s="16" t="s">
        <v>199</v>
      </c>
      <c r="F244" s="17" t="s">
        <v>200</v>
      </c>
      <c r="G244" s="16" t="s">
        <v>201</v>
      </c>
      <c r="H244" s="16" t="s">
        <v>202</v>
      </c>
      <c r="I244" s="16" t="s">
        <v>203</v>
      </c>
      <c r="J244" s="18" t="s">
        <v>204</v>
      </c>
      <c r="K244" s="18" t="s">
        <v>205</v>
      </c>
    </row>
    <row r="245" spans="1:11" ht="12.75">
      <c r="A245" s="70" t="s">
        <v>443</v>
      </c>
      <c r="B245" s="128" t="s">
        <v>235</v>
      </c>
      <c r="C245" s="70" t="s">
        <v>236</v>
      </c>
      <c r="D245" s="145">
        <v>137.5</v>
      </c>
      <c r="E245" s="129">
        <v>506</v>
      </c>
      <c r="F245" s="130" t="s">
        <v>124</v>
      </c>
      <c r="G245" s="74">
        <v>0</v>
      </c>
      <c r="H245" s="75">
        <v>2</v>
      </c>
      <c r="I245" s="74">
        <v>8</v>
      </c>
      <c r="J245" s="76">
        <v>0</v>
      </c>
      <c r="K245" s="76">
        <v>0</v>
      </c>
    </row>
    <row r="246" spans="1:11" ht="12.75">
      <c r="A246" s="34"/>
      <c r="B246" s="67"/>
      <c r="C246" s="34"/>
      <c r="D246" s="148"/>
      <c r="E246" s="39"/>
      <c r="F246" s="35" t="s">
        <v>125</v>
      </c>
      <c r="G246" s="36"/>
      <c r="H246" s="37"/>
      <c r="I246" s="36"/>
      <c r="J246" s="38"/>
      <c r="K246" s="38"/>
    </row>
    <row r="247" spans="1:11" ht="12.75">
      <c r="A247" s="77" t="s">
        <v>1208</v>
      </c>
      <c r="B247" s="78" t="s">
        <v>165</v>
      </c>
      <c r="C247" s="77" t="s">
        <v>671</v>
      </c>
      <c r="D247" s="146">
        <v>20</v>
      </c>
      <c r="E247" s="82">
        <v>825</v>
      </c>
      <c r="F247" s="83" t="s">
        <v>119</v>
      </c>
      <c r="G247" s="79">
        <v>0</v>
      </c>
      <c r="H247" s="80">
        <v>1</v>
      </c>
      <c r="I247" s="79">
        <v>20</v>
      </c>
      <c r="J247" s="81">
        <v>0</v>
      </c>
      <c r="K247" s="81">
        <v>0</v>
      </c>
    </row>
    <row r="248" spans="1:11" ht="12.75">
      <c r="A248" s="77" t="s">
        <v>1208</v>
      </c>
      <c r="B248" s="78" t="s">
        <v>1354</v>
      </c>
      <c r="C248" s="77" t="s">
        <v>1355</v>
      </c>
      <c r="D248" s="146">
        <v>11</v>
      </c>
      <c r="E248" s="82">
        <v>225</v>
      </c>
      <c r="F248" s="83" t="s">
        <v>128</v>
      </c>
      <c r="G248" s="79">
        <v>0</v>
      </c>
      <c r="H248" s="80">
        <v>1</v>
      </c>
      <c r="I248" s="79">
        <v>8</v>
      </c>
      <c r="J248" s="81">
        <v>0</v>
      </c>
      <c r="K248" s="81">
        <v>0</v>
      </c>
    </row>
    <row r="249" spans="1:11" s="23" customFormat="1" ht="12.75">
      <c r="A249" s="19" t="s">
        <v>69</v>
      </c>
      <c r="B249" s="62">
        <v>3</v>
      </c>
      <c r="C249" s="20"/>
      <c r="D249" s="155">
        <f>SUM(D245:D248)</f>
        <v>168.5</v>
      </c>
      <c r="E249" s="21">
        <f>SUM(E245:E248)</f>
        <v>1556</v>
      </c>
      <c r="F249" s="29"/>
      <c r="G249" s="21">
        <f>SUM(G245:G248)</f>
        <v>0</v>
      </c>
      <c r="H249" s="21">
        <f>SUM(H245:H248)</f>
        <v>4</v>
      </c>
      <c r="I249" s="21">
        <f>SUM(I245:I248)</f>
        <v>36</v>
      </c>
      <c r="J249" s="21">
        <f>SUM(J245:J248)</f>
        <v>0</v>
      </c>
      <c r="K249" s="21">
        <f>SUM(K245:K248)</f>
        <v>0</v>
      </c>
    </row>
    <row r="250" spans="4:6" ht="15" customHeight="1">
      <c r="D250" s="149"/>
      <c r="F250" s="25"/>
    </row>
    <row r="251" spans="1:11" s="2" customFormat="1" ht="16.5">
      <c r="A251" s="51" t="s">
        <v>215</v>
      </c>
      <c r="B251" s="65"/>
      <c r="C251" s="9"/>
      <c r="D251" s="152"/>
      <c r="E251" s="10"/>
      <c r="F251" s="11"/>
      <c r="G251" s="12"/>
      <c r="H251" s="10"/>
      <c r="I251" s="12"/>
      <c r="J251" s="13"/>
      <c r="K251" s="13"/>
    </row>
    <row r="252" spans="4:11" ht="12.75" customHeight="1">
      <c r="D252" s="161" t="s">
        <v>191</v>
      </c>
      <c r="E252" s="5" t="s">
        <v>192</v>
      </c>
      <c r="G252" s="5" t="s">
        <v>268</v>
      </c>
      <c r="H252" s="5" t="s">
        <v>193</v>
      </c>
      <c r="I252" s="5" t="s">
        <v>194</v>
      </c>
      <c r="J252" s="170" t="s">
        <v>195</v>
      </c>
      <c r="K252" s="170"/>
    </row>
    <row r="253" spans="1:11" ht="12.75">
      <c r="A253" s="15" t="s">
        <v>196</v>
      </c>
      <c r="B253" s="66" t="s">
        <v>191</v>
      </c>
      <c r="C253" s="15" t="s">
        <v>197</v>
      </c>
      <c r="D253" s="162" t="s">
        <v>198</v>
      </c>
      <c r="E253" s="16" t="s">
        <v>199</v>
      </c>
      <c r="F253" s="17" t="s">
        <v>200</v>
      </c>
      <c r="G253" s="16" t="s">
        <v>201</v>
      </c>
      <c r="H253" s="16" t="s">
        <v>202</v>
      </c>
      <c r="I253" s="16" t="s">
        <v>203</v>
      </c>
      <c r="J253" s="18" t="s">
        <v>204</v>
      </c>
      <c r="K253" s="18" t="s">
        <v>205</v>
      </c>
    </row>
    <row r="254" spans="1:11" ht="12.75">
      <c r="A254" s="98" t="s">
        <v>1046</v>
      </c>
      <c r="B254" s="99">
        <v>14810401</v>
      </c>
      <c r="C254" s="98" t="s">
        <v>1047</v>
      </c>
      <c r="D254" s="154">
        <v>74</v>
      </c>
      <c r="E254" s="72">
        <v>2205</v>
      </c>
      <c r="F254" s="73" t="s">
        <v>123</v>
      </c>
      <c r="G254" s="100">
        <v>0</v>
      </c>
      <c r="H254" s="101">
        <v>3</v>
      </c>
      <c r="I254" s="100">
        <v>24</v>
      </c>
      <c r="J254" s="102">
        <v>0</v>
      </c>
      <c r="K254" s="102">
        <v>0</v>
      </c>
    </row>
    <row r="255" spans="1:11" ht="12.75">
      <c r="A255" s="77" t="s">
        <v>480</v>
      </c>
      <c r="B255" s="78" t="s">
        <v>481</v>
      </c>
      <c r="C255" s="77" t="s">
        <v>482</v>
      </c>
      <c r="D255" s="146">
        <v>96.7</v>
      </c>
      <c r="E255" s="82">
        <v>0</v>
      </c>
      <c r="F255" s="83" t="s">
        <v>123</v>
      </c>
      <c r="G255" s="79">
        <v>0</v>
      </c>
      <c r="H255" s="80">
        <v>5</v>
      </c>
      <c r="I255" s="79">
        <v>11250</v>
      </c>
      <c r="J255" s="81">
        <v>0</v>
      </c>
      <c r="K255" s="81">
        <v>0</v>
      </c>
    </row>
    <row r="256" spans="1:11" ht="12.75">
      <c r="A256" s="77" t="s">
        <v>480</v>
      </c>
      <c r="B256" s="78">
        <v>14040302</v>
      </c>
      <c r="C256" s="77" t="s">
        <v>1048</v>
      </c>
      <c r="D256" s="146">
        <v>95</v>
      </c>
      <c r="E256" s="82">
        <v>456810</v>
      </c>
      <c r="F256" s="83" t="s">
        <v>123</v>
      </c>
      <c r="G256" s="79">
        <v>425200</v>
      </c>
      <c r="H256" s="80">
        <v>7</v>
      </c>
      <c r="I256" s="79">
        <v>16150</v>
      </c>
      <c r="J256" s="81">
        <v>0</v>
      </c>
      <c r="K256" s="81">
        <v>0</v>
      </c>
    </row>
    <row r="257" spans="1:11" ht="12.75">
      <c r="A257" s="77" t="s">
        <v>906</v>
      </c>
      <c r="B257" s="78" t="s">
        <v>907</v>
      </c>
      <c r="C257" s="77" t="s">
        <v>908</v>
      </c>
      <c r="D257" s="146">
        <v>118</v>
      </c>
      <c r="E257" s="82">
        <v>300</v>
      </c>
      <c r="F257" s="83" t="s">
        <v>128</v>
      </c>
      <c r="G257" s="79">
        <v>0</v>
      </c>
      <c r="H257" s="80">
        <v>2</v>
      </c>
      <c r="I257" s="79">
        <v>98</v>
      </c>
      <c r="J257" s="81">
        <v>0</v>
      </c>
      <c r="K257" s="81">
        <v>0</v>
      </c>
    </row>
    <row r="258" spans="1:11" ht="12.75">
      <c r="A258" s="77" t="s">
        <v>148</v>
      </c>
      <c r="B258" s="78" t="s">
        <v>672</v>
      </c>
      <c r="C258" s="77" t="s">
        <v>149</v>
      </c>
      <c r="D258" s="146">
        <v>159</v>
      </c>
      <c r="E258" s="82">
        <v>159678</v>
      </c>
      <c r="F258" s="83" t="s">
        <v>128</v>
      </c>
      <c r="G258" s="79">
        <v>169960</v>
      </c>
      <c r="H258" s="80">
        <v>5</v>
      </c>
      <c r="I258" s="79">
        <v>9746</v>
      </c>
      <c r="J258" s="81">
        <v>0</v>
      </c>
      <c r="K258" s="81">
        <v>0</v>
      </c>
    </row>
    <row r="259" spans="1:11" ht="12.75">
      <c r="A259" s="77" t="s">
        <v>148</v>
      </c>
      <c r="B259" s="78">
        <v>14060302</v>
      </c>
      <c r="C259" s="77" t="s">
        <v>1049</v>
      </c>
      <c r="D259" s="146">
        <v>24</v>
      </c>
      <c r="E259" s="82">
        <v>3182</v>
      </c>
      <c r="F259" s="83" t="s">
        <v>123</v>
      </c>
      <c r="G259" s="79">
        <v>0</v>
      </c>
      <c r="H259" s="80">
        <v>2</v>
      </c>
      <c r="I259" s="79">
        <v>226</v>
      </c>
      <c r="J259" s="81">
        <v>0</v>
      </c>
      <c r="K259" s="81">
        <v>0</v>
      </c>
    </row>
    <row r="260" spans="1:11" ht="12.75">
      <c r="A260" s="77" t="s">
        <v>148</v>
      </c>
      <c r="B260" s="78">
        <v>14900301</v>
      </c>
      <c r="C260" s="77" t="s">
        <v>1050</v>
      </c>
      <c r="D260" s="146">
        <v>261</v>
      </c>
      <c r="E260" s="82">
        <v>17544</v>
      </c>
      <c r="F260" s="83" t="s">
        <v>123</v>
      </c>
      <c r="G260" s="79">
        <v>0</v>
      </c>
      <c r="H260" s="80">
        <v>2</v>
      </c>
      <c r="I260" s="79">
        <v>963</v>
      </c>
      <c r="J260" s="81">
        <v>0</v>
      </c>
      <c r="K260" s="81">
        <v>0</v>
      </c>
    </row>
    <row r="261" spans="1:11" ht="12.75">
      <c r="A261" s="77" t="s">
        <v>1961</v>
      </c>
      <c r="B261" s="78" t="s">
        <v>154</v>
      </c>
      <c r="C261" s="77" t="s">
        <v>155</v>
      </c>
      <c r="D261" s="146">
        <v>258</v>
      </c>
      <c r="E261" s="82">
        <v>1552336</v>
      </c>
      <c r="F261" s="83" t="s">
        <v>123</v>
      </c>
      <c r="G261" s="79">
        <v>901880</v>
      </c>
      <c r="H261" s="80">
        <v>10</v>
      </c>
      <c r="I261" s="79">
        <v>25609</v>
      </c>
      <c r="J261" s="81">
        <v>0</v>
      </c>
      <c r="K261" s="81">
        <v>0</v>
      </c>
    </row>
    <row r="262" spans="1:11" ht="12.75">
      <c r="A262" s="77" t="s">
        <v>1961</v>
      </c>
      <c r="B262" s="78" t="s">
        <v>909</v>
      </c>
      <c r="C262" s="77" t="s">
        <v>910</v>
      </c>
      <c r="D262" s="146">
        <v>1110</v>
      </c>
      <c r="E262" s="82">
        <v>1721507</v>
      </c>
      <c r="F262" s="83" t="s">
        <v>123</v>
      </c>
      <c r="G262" s="79">
        <v>1053091</v>
      </c>
      <c r="H262" s="80">
        <v>73</v>
      </c>
      <c r="I262" s="79">
        <v>365550</v>
      </c>
      <c r="J262" s="81">
        <v>0</v>
      </c>
      <c r="K262" s="81">
        <v>2</v>
      </c>
    </row>
    <row r="263" spans="1:11" ht="12.75">
      <c r="A263" s="77" t="s">
        <v>1961</v>
      </c>
      <c r="B263" s="78">
        <v>14980301</v>
      </c>
      <c r="C263" s="77" t="s">
        <v>1673</v>
      </c>
      <c r="D263" s="146">
        <v>481</v>
      </c>
      <c r="E263" s="82">
        <v>0</v>
      </c>
      <c r="F263" s="83" t="s">
        <v>123</v>
      </c>
      <c r="G263" s="79">
        <v>0</v>
      </c>
      <c r="H263" s="80">
        <v>3</v>
      </c>
      <c r="I263" s="79">
        <v>750</v>
      </c>
      <c r="J263" s="81">
        <v>0</v>
      </c>
      <c r="K263" s="81">
        <v>0</v>
      </c>
    </row>
    <row r="264" spans="1:11" ht="12.75">
      <c r="A264" s="77" t="s">
        <v>1961</v>
      </c>
      <c r="B264" s="78">
        <v>14120302</v>
      </c>
      <c r="C264" s="77" t="s">
        <v>1674</v>
      </c>
      <c r="D264" s="146">
        <v>67</v>
      </c>
      <c r="E264" s="82">
        <v>0</v>
      </c>
      <c r="F264" s="83" t="s">
        <v>123</v>
      </c>
      <c r="G264" s="79">
        <v>0</v>
      </c>
      <c r="H264" s="80">
        <v>3</v>
      </c>
      <c r="I264" s="79">
        <v>811</v>
      </c>
      <c r="J264" s="81">
        <v>0</v>
      </c>
      <c r="K264" s="81">
        <v>0</v>
      </c>
    </row>
    <row r="265" spans="1:11" ht="12.75">
      <c r="A265" s="77" t="s">
        <v>618</v>
      </c>
      <c r="B265" s="78" t="s">
        <v>182</v>
      </c>
      <c r="C265" s="77" t="s">
        <v>183</v>
      </c>
      <c r="D265" s="146">
        <v>18</v>
      </c>
      <c r="E265" s="82">
        <v>514</v>
      </c>
      <c r="F265" s="83" t="s">
        <v>123</v>
      </c>
      <c r="G265" s="79">
        <v>0</v>
      </c>
      <c r="H265" s="80">
        <v>5</v>
      </c>
      <c r="I265" s="79">
        <v>20</v>
      </c>
      <c r="J265" s="81">
        <v>0</v>
      </c>
      <c r="K265" s="81">
        <v>0</v>
      </c>
    </row>
    <row r="266" spans="1:11" ht="12.75">
      <c r="A266" s="77" t="s">
        <v>618</v>
      </c>
      <c r="B266" s="78" t="s">
        <v>186</v>
      </c>
      <c r="C266" s="77" t="s">
        <v>31</v>
      </c>
      <c r="D266" s="146">
        <v>315</v>
      </c>
      <c r="E266" s="82">
        <v>508548</v>
      </c>
      <c r="F266" s="83" t="s">
        <v>123</v>
      </c>
      <c r="G266" s="79">
        <v>241047</v>
      </c>
      <c r="H266" s="80">
        <v>15</v>
      </c>
      <c r="I266" s="79">
        <v>26017</v>
      </c>
      <c r="J266" s="81">
        <v>0</v>
      </c>
      <c r="K266" s="81">
        <v>0</v>
      </c>
    </row>
    <row r="267" spans="1:11" ht="12.75">
      <c r="A267" s="77" t="s">
        <v>618</v>
      </c>
      <c r="B267" s="78" t="s">
        <v>673</v>
      </c>
      <c r="C267" s="77" t="s">
        <v>674</v>
      </c>
      <c r="D267" s="146">
        <v>270</v>
      </c>
      <c r="E267" s="82">
        <v>500</v>
      </c>
      <c r="F267" s="83" t="s">
        <v>123</v>
      </c>
      <c r="G267" s="79">
        <v>0</v>
      </c>
      <c r="H267" s="80">
        <v>1</v>
      </c>
      <c r="I267" s="79">
        <v>80</v>
      </c>
      <c r="J267" s="81">
        <v>0</v>
      </c>
      <c r="K267" s="81">
        <v>0</v>
      </c>
    </row>
    <row r="268" spans="1:11" ht="12.75">
      <c r="A268" s="91" t="s">
        <v>618</v>
      </c>
      <c r="B268" s="92" t="s">
        <v>184</v>
      </c>
      <c r="C268" s="91" t="s">
        <v>185</v>
      </c>
      <c r="D268" s="150">
        <v>227</v>
      </c>
      <c r="E268" s="93">
        <v>701026</v>
      </c>
      <c r="F268" s="94" t="s">
        <v>123</v>
      </c>
      <c r="G268" s="95">
        <v>547846</v>
      </c>
      <c r="H268" s="96">
        <v>21</v>
      </c>
      <c r="I268" s="95">
        <v>38678</v>
      </c>
      <c r="J268" s="97">
        <v>0</v>
      </c>
      <c r="K268" s="97">
        <v>2</v>
      </c>
    </row>
    <row r="269" spans="1:11" s="23" customFormat="1" ht="12.75">
      <c r="A269" s="19" t="s">
        <v>70</v>
      </c>
      <c r="B269" s="62">
        <v>15</v>
      </c>
      <c r="C269" s="20"/>
      <c r="D269" s="155">
        <f>SUM(D254:D268)</f>
        <v>3573.7</v>
      </c>
      <c r="E269" s="21">
        <f>SUM(E254:E268)</f>
        <v>5124150</v>
      </c>
      <c r="F269" s="29"/>
      <c r="G269" s="21">
        <f>SUM(G254:G268)</f>
        <v>3339024</v>
      </c>
      <c r="H269" s="21">
        <f>SUM(H254:H268)</f>
        <v>157</v>
      </c>
      <c r="I269" s="21">
        <f>SUM(I254:I268)</f>
        <v>495972</v>
      </c>
      <c r="J269" s="21">
        <f>SUM(J254:J268)</f>
        <v>0</v>
      </c>
      <c r="K269" s="21">
        <f>SUM(K254:K268)</f>
        <v>4</v>
      </c>
    </row>
    <row r="270" spans="4:6" ht="15" customHeight="1">
      <c r="D270" s="149"/>
      <c r="F270" s="25"/>
    </row>
    <row r="271" spans="1:11" s="2" customFormat="1" ht="16.5">
      <c r="A271" s="51" t="s">
        <v>216</v>
      </c>
      <c r="B271" s="65"/>
      <c r="C271" s="9"/>
      <c r="D271" s="152"/>
      <c r="E271" s="10"/>
      <c r="F271" s="11"/>
      <c r="G271" s="12"/>
      <c r="H271" s="10"/>
      <c r="I271" s="12"/>
      <c r="J271" s="13"/>
      <c r="K271" s="13"/>
    </row>
    <row r="272" spans="4:11" ht="12.75" customHeight="1">
      <c r="D272" s="161" t="s">
        <v>191</v>
      </c>
      <c r="E272" s="5" t="s">
        <v>192</v>
      </c>
      <c r="G272" s="5" t="s">
        <v>268</v>
      </c>
      <c r="H272" s="5" t="s">
        <v>193</v>
      </c>
      <c r="I272" s="5" t="s">
        <v>194</v>
      </c>
      <c r="J272" s="170" t="s">
        <v>195</v>
      </c>
      <c r="K272" s="170"/>
    </row>
    <row r="273" spans="1:11" ht="12.75">
      <c r="A273" s="15" t="s">
        <v>196</v>
      </c>
      <c r="B273" s="66" t="s">
        <v>191</v>
      </c>
      <c r="C273" s="15" t="s">
        <v>197</v>
      </c>
      <c r="D273" s="162" t="s">
        <v>198</v>
      </c>
      <c r="E273" s="16" t="s">
        <v>199</v>
      </c>
      <c r="F273" s="17" t="s">
        <v>200</v>
      </c>
      <c r="G273" s="16" t="s">
        <v>201</v>
      </c>
      <c r="H273" s="16" t="s">
        <v>202</v>
      </c>
      <c r="I273" s="16" t="s">
        <v>203</v>
      </c>
      <c r="J273" s="18" t="s">
        <v>204</v>
      </c>
      <c r="K273" s="18" t="s">
        <v>205</v>
      </c>
    </row>
    <row r="274" spans="1:11" ht="12.75">
      <c r="A274" s="98" t="s">
        <v>1962</v>
      </c>
      <c r="B274" s="99" t="s">
        <v>269</v>
      </c>
      <c r="C274" s="98" t="s">
        <v>1963</v>
      </c>
      <c r="D274" s="154">
        <v>79.5</v>
      </c>
      <c r="E274" s="72">
        <v>298684</v>
      </c>
      <c r="F274" s="73" t="s">
        <v>130</v>
      </c>
      <c r="G274" s="100">
        <v>270937</v>
      </c>
      <c r="H274" s="101">
        <v>4</v>
      </c>
      <c r="I274" s="100">
        <v>14064</v>
      </c>
      <c r="J274" s="102">
        <v>0</v>
      </c>
      <c r="K274" s="102">
        <v>1</v>
      </c>
    </row>
    <row r="275" spans="1:11" ht="12.75">
      <c r="A275" s="34" t="s">
        <v>1675</v>
      </c>
      <c r="B275" s="67">
        <v>15940801</v>
      </c>
      <c r="C275" s="34" t="s">
        <v>1676</v>
      </c>
      <c r="D275" s="148">
        <v>5</v>
      </c>
      <c r="E275" s="39">
        <v>0</v>
      </c>
      <c r="F275" s="35" t="s">
        <v>126</v>
      </c>
      <c r="G275" s="36">
        <v>0</v>
      </c>
      <c r="H275" s="37">
        <v>3</v>
      </c>
      <c r="I275" s="36">
        <v>10</v>
      </c>
      <c r="J275" s="38">
        <v>0</v>
      </c>
      <c r="K275" s="38">
        <v>0</v>
      </c>
    </row>
    <row r="276" spans="1:11" ht="12.75">
      <c r="A276" s="34" t="s">
        <v>1677</v>
      </c>
      <c r="B276" s="67">
        <v>15950801</v>
      </c>
      <c r="C276" s="34" t="s">
        <v>1678</v>
      </c>
      <c r="D276" s="148">
        <v>10</v>
      </c>
      <c r="E276" s="39">
        <v>0</v>
      </c>
      <c r="F276" s="35" t="s">
        <v>121</v>
      </c>
      <c r="G276" s="36">
        <v>0</v>
      </c>
      <c r="H276" s="37">
        <v>2</v>
      </c>
      <c r="I276" s="36">
        <v>80</v>
      </c>
      <c r="J276" s="38">
        <v>0</v>
      </c>
      <c r="K276" s="38">
        <v>0</v>
      </c>
    </row>
    <row r="277" spans="1:11" ht="12.75">
      <c r="A277" s="77" t="s">
        <v>134</v>
      </c>
      <c r="B277" s="78" t="s">
        <v>135</v>
      </c>
      <c r="C277" s="77" t="s">
        <v>675</v>
      </c>
      <c r="D277" s="146">
        <v>233.2</v>
      </c>
      <c r="E277" s="82">
        <v>685159</v>
      </c>
      <c r="F277" s="83" t="s">
        <v>123</v>
      </c>
      <c r="G277" s="79">
        <v>467602</v>
      </c>
      <c r="H277" s="80">
        <v>20</v>
      </c>
      <c r="I277" s="79">
        <v>38323</v>
      </c>
      <c r="J277" s="81">
        <v>0</v>
      </c>
      <c r="K277" s="81">
        <v>0</v>
      </c>
    </row>
    <row r="278" spans="1:11" ht="12.75">
      <c r="A278" s="77" t="s">
        <v>618</v>
      </c>
      <c r="B278" s="78" t="s">
        <v>187</v>
      </c>
      <c r="C278" s="77" t="s">
        <v>676</v>
      </c>
      <c r="D278" s="146">
        <v>355</v>
      </c>
      <c r="E278" s="82">
        <v>1754800</v>
      </c>
      <c r="F278" s="83" t="s">
        <v>123</v>
      </c>
      <c r="G278" s="79">
        <v>1064478</v>
      </c>
      <c r="H278" s="80">
        <v>33</v>
      </c>
      <c r="I278" s="79">
        <v>85223</v>
      </c>
      <c r="J278" s="81">
        <v>0</v>
      </c>
      <c r="K278" s="81">
        <v>5</v>
      </c>
    </row>
    <row r="279" spans="1:11" ht="12.75">
      <c r="A279" s="77" t="s">
        <v>1679</v>
      </c>
      <c r="B279" s="78">
        <v>15962801</v>
      </c>
      <c r="C279" s="77" t="s">
        <v>1680</v>
      </c>
      <c r="D279" s="146">
        <v>5</v>
      </c>
      <c r="E279" s="82">
        <v>1507</v>
      </c>
      <c r="F279" s="83" t="s">
        <v>128</v>
      </c>
      <c r="G279" s="79">
        <v>0</v>
      </c>
      <c r="H279" s="80">
        <v>14</v>
      </c>
      <c r="I279" s="79">
        <v>38248</v>
      </c>
      <c r="J279" s="81">
        <v>0</v>
      </c>
      <c r="K279" s="81">
        <v>1</v>
      </c>
    </row>
    <row r="280" spans="1:11" ht="12.75">
      <c r="A280" s="77" t="s">
        <v>677</v>
      </c>
      <c r="B280" s="78" t="s">
        <v>678</v>
      </c>
      <c r="C280" s="77" t="s">
        <v>679</v>
      </c>
      <c r="D280" s="146">
        <v>27</v>
      </c>
      <c r="E280" s="82">
        <v>137562</v>
      </c>
      <c r="F280" s="83" t="s">
        <v>120</v>
      </c>
      <c r="G280" s="79">
        <v>0</v>
      </c>
      <c r="H280" s="80">
        <v>3</v>
      </c>
      <c r="I280" s="79">
        <v>5755</v>
      </c>
      <c r="J280" s="81">
        <v>0</v>
      </c>
      <c r="K280" s="81">
        <v>0</v>
      </c>
    </row>
    <row r="281" spans="1:11" ht="12.75">
      <c r="A281" s="77" t="s">
        <v>390</v>
      </c>
      <c r="B281" s="78" t="s">
        <v>391</v>
      </c>
      <c r="C281" s="77" t="s">
        <v>392</v>
      </c>
      <c r="D281" s="146">
        <v>11.9</v>
      </c>
      <c r="E281" s="82">
        <v>3714</v>
      </c>
      <c r="F281" s="83" t="s">
        <v>128</v>
      </c>
      <c r="G281" s="79">
        <v>0</v>
      </c>
      <c r="H281" s="80">
        <v>5</v>
      </c>
      <c r="I281" s="79">
        <v>7277</v>
      </c>
      <c r="J281" s="81">
        <v>0</v>
      </c>
      <c r="K281" s="81">
        <v>0</v>
      </c>
    </row>
    <row r="282" spans="1:11" ht="12.75">
      <c r="A282" s="77" t="s">
        <v>219</v>
      </c>
      <c r="B282" s="78" t="s">
        <v>403</v>
      </c>
      <c r="C282" s="77" t="s">
        <v>218</v>
      </c>
      <c r="D282" s="146">
        <v>400</v>
      </c>
      <c r="E282" s="82">
        <v>20215</v>
      </c>
      <c r="F282" s="83" t="s">
        <v>119</v>
      </c>
      <c r="G282" s="79">
        <v>0</v>
      </c>
      <c r="H282" s="80">
        <v>1</v>
      </c>
      <c r="I282" s="79">
        <v>456</v>
      </c>
      <c r="J282" s="81">
        <v>0</v>
      </c>
      <c r="K282" s="81">
        <v>0</v>
      </c>
    </row>
    <row r="283" spans="1:11" ht="12.75">
      <c r="A283" s="77" t="s">
        <v>443</v>
      </c>
      <c r="B283" s="78" t="s">
        <v>680</v>
      </c>
      <c r="C283" s="77" t="s">
        <v>1971</v>
      </c>
      <c r="D283" s="146">
        <v>76</v>
      </c>
      <c r="E283" s="82">
        <v>80187</v>
      </c>
      <c r="F283" s="83" t="s">
        <v>128</v>
      </c>
      <c r="G283" s="79">
        <v>37478</v>
      </c>
      <c r="H283" s="80">
        <v>1</v>
      </c>
      <c r="I283" s="79">
        <v>10</v>
      </c>
      <c r="J283" s="81">
        <v>0</v>
      </c>
      <c r="K283" s="81">
        <v>0</v>
      </c>
    </row>
    <row r="284" spans="1:11" ht="12.75">
      <c r="A284" s="77" t="s">
        <v>443</v>
      </c>
      <c r="B284" s="78" t="s">
        <v>911</v>
      </c>
      <c r="C284" s="77" t="s">
        <v>1051</v>
      </c>
      <c r="D284" s="146">
        <v>48</v>
      </c>
      <c r="E284" s="82">
        <v>97337</v>
      </c>
      <c r="F284" s="83" t="s">
        <v>912</v>
      </c>
      <c r="G284" s="79">
        <v>45494</v>
      </c>
      <c r="H284" s="80">
        <v>1</v>
      </c>
      <c r="I284" s="79">
        <v>10</v>
      </c>
      <c r="J284" s="81">
        <v>0</v>
      </c>
      <c r="K284" s="81">
        <v>0</v>
      </c>
    </row>
    <row r="285" spans="1:11" ht="12.75">
      <c r="A285" s="77" t="s">
        <v>443</v>
      </c>
      <c r="B285" s="78" t="s">
        <v>1052</v>
      </c>
      <c r="C285" s="77" t="s">
        <v>1053</v>
      </c>
      <c r="D285" s="146">
        <v>150</v>
      </c>
      <c r="E285" s="82">
        <v>112419</v>
      </c>
      <c r="F285" s="83" t="s">
        <v>128</v>
      </c>
      <c r="G285" s="79">
        <v>52543</v>
      </c>
      <c r="H285" s="80">
        <v>14</v>
      </c>
      <c r="I285" s="79">
        <v>17315</v>
      </c>
      <c r="J285" s="81">
        <v>0</v>
      </c>
      <c r="K285" s="81">
        <v>0</v>
      </c>
    </row>
    <row r="286" spans="1:11" ht="12.75">
      <c r="A286" s="84" t="s">
        <v>1020</v>
      </c>
      <c r="B286" s="85">
        <v>6278031</v>
      </c>
      <c r="C286" s="84" t="s">
        <v>1681</v>
      </c>
      <c r="D286" s="147">
        <v>46</v>
      </c>
      <c r="E286" s="86">
        <v>11700</v>
      </c>
      <c r="F286" s="87" t="s">
        <v>122</v>
      </c>
      <c r="G286" s="88">
        <v>894</v>
      </c>
      <c r="H286" s="80">
        <v>15</v>
      </c>
      <c r="I286" s="79">
        <v>31805</v>
      </c>
      <c r="J286" s="81">
        <v>0</v>
      </c>
      <c r="K286" s="90">
        <v>0</v>
      </c>
    </row>
    <row r="287" spans="1:11" ht="12.75">
      <c r="A287" s="91" t="s">
        <v>1682</v>
      </c>
      <c r="B287" s="92" t="s">
        <v>1964</v>
      </c>
      <c r="C287" s="91" t="s">
        <v>1683</v>
      </c>
      <c r="D287" s="150">
        <v>5</v>
      </c>
      <c r="E287" s="93">
        <v>90</v>
      </c>
      <c r="F287" s="94" t="s">
        <v>128</v>
      </c>
      <c r="G287" s="95">
        <v>0</v>
      </c>
      <c r="H287" s="48">
        <v>1</v>
      </c>
      <c r="I287" s="50">
        <v>1800</v>
      </c>
      <c r="J287" s="49">
        <v>0</v>
      </c>
      <c r="K287" s="97">
        <v>0</v>
      </c>
    </row>
    <row r="288" spans="1:11" s="23" customFormat="1" ht="12.75">
      <c r="A288" s="19" t="s">
        <v>71</v>
      </c>
      <c r="B288" s="52">
        <v>14</v>
      </c>
      <c r="C288" s="20"/>
      <c r="D288" s="155">
        <f>SUM(D274:D287)</f>
        <v>1451.6</v>
      </c>
      <c r="E288" s="21">
        <f>SUM(E274:E287)</f>
        <v>3203374</v>
      </c>
      <c r="F288" s="29"/>
      <c r="G288" s="21">
        <f>SUM(G274:G287)</f>
        <v>1939426</v>
      </c>
      <c r="H288" s="21">
        <f>SUM(H274:H287)</f>
        <v>117</v>
      </c>
      <c r="I288" s="21">
        <f>SUM(I274:I287)</f>
        <v>240376</v>
      </c>
      <c r="J288" s="21">
        <f>SUM(J274:J287)</f>
        <v>0</v>
      </c>
      <c r="K288" s="21">
        <f>SUM(K274:K287)</f>
        <v>7</v>
      </c>
    </row>
    <row r="289" spans="4:6" ht="15" customHeight="1">
      <c r="D289" s="149"/>
      <c r="F289" s="25"/>
    </row>
    <row r="290" spans="1:11" s="2" customFormat="1" ht="16.5">
      <c r="A290" s="51" t="s">
        <v>217</v>
      </c>
      <c r="B290" s="65"/>
      <c r="C290" s="9"/>
      <c r="D290" s="152"/>
      <c r="E290" s="10"/>
      <c r="F290" s="11"/>
      <c r="G290" s="12"/>
      <c r="H290" s="10"/>
      <c r="I290" s="12"/>
      <c r="J290" s="13"/>
      <c r="K290" s="13"/>
    </row>
    <row r="291" spans="4:11" ht="12.75" customHeight="1">
      <c r="D291" s="161" t="s">
        <v>191</v>
      </c>
      <c r="E291" s="5" t="s">
        <v>192</v>
      </c>
      <c r="G291" s="5" t="s">
        <v>268</v>
      </c>
      <c r="H291" s="5" t="s">
        <v>193</v>
      </c>
      <c r="I291" s="5" t="s">
        <v>194</v>
      </c>
      <c r="J291" s="170" t="s">
        <v>195</v>
      </c>
      <c r="K291" s="170"/>
    </row>
    <row r="292" spans="1:11" ht="12.75">
      <c r="A292" s="15" t="s">
        <v>196</v>
      </c>
      <c r="B292" s="66" t="s">
        <v>191</v>
      </c>
      <c r="C292" s="15" t="s">
        <v>197</v>
      </c>
      <c r="D292" s="162" t="s">
        <v>198</v>
      </c>
      <c r="E292" s="16" t="s">
        <v>199</v>
      </c>
      <c r="F292" s="17" t="s">
        <v>200</v>
      </c>
      <c r="G292" s="16" t="s">
        <v>201</v>
      </c>
      <c r="H292" s="16" t="s">
        <v>202</v>
      </c>
      <c r="I292" s="16" t="s">
        <v>203</v>
      </c>
      <c r="J292" s="18" t="s">
        <v>204</v>
      </c>
      <c r="K292" s="18" t="s">
        <v>205</v>
      </c>
    </row>
    <row r="293" spans="1:11" ht="12.75">
      <c r="A293" s="1" t="s">
        <v>553</v>
      </c>
      <c r="B293" s="63" t="s">
        <v>1684</v>
      </c>
      <c r="C293" s="1" t="s">
        <v>1685</v>
      </c>
      <c r="D293" s="154">
        <v>94</v>
      </c>
      <c r="E293" s="24">
        <v>522</v>
      </c>
      <c r="F293" s="14" t="s">
        <v>125</v>
      </c>
      <c r="G293" s="26">
        <v>0</v>
      </c>
      <c r="H293" s="27">
        <v>1</v>
      </c>
      <c r="I293" s="100">
        <v>8</v>
      </c>
      <c r="J293" s="102">
        <v>0</v>
      </c>
      <c r="K293" s="102">
        <v>0</v>
      </c>
    </row>
    <row r="294" spans="1:11" ht="12.75">
      <c r="A294" s="77" t="s">
        <v>138</v>
      </c>
      <c r="B294" s="78" t="s">
        <v>144</v>
      </c>
      <c r="C294" s="77" t="s">
        <v>145</v>
      </c>
      <c r="D294" s="149">
        <v>256</v>
      </c>
      <c r="E294" s="82">
        <v>33117</v>
      </c>
      <c r="F294" s="83" t="s">
        <v>127</v>
      </c>
      <c r="G294" s="79">
        <v>81578</v>
      </c>
      <c r="H294" s="80">
        <v>3</v>
      </c>
      <c r="I294" s="26">
        <v>3934</v>
      </c>
      <c r="J294" s="28">
        <v>0</v>
      </c>
      <c r="K294" s="28">
        <v>0</v>
      </c>
    </row>
    <row r="295" spans="1:11" ht="12.75">
      <c r="A295" s="84" t="s">
        <v>138</v>
      </c>
      <c r="B295" s="85" t="s">
        <v>142</v>
      </c>
      <c r="C295" s="84" t="s">
        <v>143</v>
      </c>
      <c r="D295" s="147">
        <v>224</v>
      </c>
      <c r="E295" s="86">
        <v>41455</v>
      </c>
      <c r="F295" s="87" t="s">
        <v>127</v>
      </c>
      <c r="G295" s="88">
        <v>64563</v>
      </c>
      <c r="H295" s="89">
        <v>5</v>
      </c>
      <c r="I295" s="88">
        <v>6240</v>
      </c>
      <c r="J295" s="90">
        <v>0</v>
      </c>
      <c r="K295" s="90">
        <v>0</v>
      </c>
    </row>
    <row r="296" spans="1:11" ht="12.75">
      <c r="A296" s="34"/>
      <c r="B296" s="67"/>
      <c r="C296" s="34"/>
      <c r="D296" s="148"/>
      <c r="E296" s="39"/>
      <c r="F296" s="35" t="s">
        <v>681</v>
      </c>
      <c r="G296" s="36"/>
      <c r="H296" s="37"/>
      <c r="I296" s="36"/>
      <c r="J296" s="38"/>
      <c r="K296" s="38"/>
    </row>
    <row r="297" spans="1:11" ht="12.75">
      <c r="A297" s="77" t="s">
        <v>434</v>
      </c>
      <c r="B297" s="78" t="s">
        <v>435</v>
      </c>
      <c r="C297" s="77" t="s">
        <v>1972</v>
      </c>
      <c r="D297" s="146">
        <v>7</v>
      </c>
      <c r="E297" s="82">
        <v>2250</v>
      </c>
      <c r="F297" s="83" t="s">
        <v>128</v>
      </c>
      <c r="G297" s="79">
        <v>0</v>
      </c>
      <c r="H297" s="80">
        <v>1</v>
      </c>
      <c r="I297" s="79">
        <v>42</v>
      </c>
      <c r="J297" s="81">
        <v>0</v>
      </c>
      <c r="K297" s="81">
        <v>0</v>
      </c>
    </row>
    <row r="298" spans="1:11" ht="12.75">
      <c r="A298" s="77" t="s">
        <v>436</v>
      </c>
      <c r="B298" s="78" t="s">
        <v>682</v>
      </c>
      <c r="C298" s="77" t="s">
        <v>683</v>
      </c>
      <c r="D298" s="146">
        <v>5</v>
      </c>
      <c r="E298" s="82">
        <v>1823</v>
      </c>
      <c r="F298" s="83" t="s">
        <v>119</v>
      </c>
      <c r="G298" s="79">
        <v>0</v>
      </c>
      <c r="H298" s="80">
        <v>4</v>
      </c>
      <c r="I298" s="79">
        <v>135</v>
      </c>
      <c r="J298" s="81">
        <v>0</v>
      </c>
      <c r="K298" s="81">
        <v>0</v>
      </c>
    </row>
    <row r="299" spans="1:11" ht="12.75">
      <c r="A299" s="77" t="s">
        <v>490</v>
      </c>
      <c r="B299" s="78" t="s">
        <v>684</v>
      </c>
      <c r="C299" s="77" t="s">
        <v>685</v>
      </c>
      <c r="D299" s="146">
        <v>144</v>
      </c>
      <c r="E299" s="82">
        <v>209455</v>
      </c>
      <c r="F299" s="83" t="s">
        <v>681</v>
      </c>
      <c r="G299" s="79">
        <v>199559</v>
      </c>
      <c r="H299" s="80">
        <v>7</v>
      </c>
      <c r="I299" s="79">
        <v>16796</v>
      </c>
      <c r="J299" s="81">
        <v>0</v>
      </c>
      <c r="K299" s="81">
        <v>3</v>
      </c>
    </row>
    <row r="300" spans="1:11" ht="12.75">
      <c r="A300" s="77" t="s">
        <v>1686</v>
      </c>
      <c r="B300" s="78">
        <v>16982806</v>
      </c>
      <c r="C300" s="77" t="s">
        <v>1686</v>
      </c>
      <c r="D300" s="146">
        <v>5</v>
      </c>
      <c r="E300" s="82">
        <v>75</v>
      </c>
      <c r="F300" s="83" t="s">
        <v>128</v>
      </c>
      <c r="G300" s="79">
        <v>0</v>
      </c>
      <c r="H300" s="80">
        <v>1</v>
      </c>
      <c r="I300" s="79">
        <v>3</v>
      </c>
      <c r="J300" s="81">
        <v>0</v>
      </c>
      <c r="K300" s="81">
        <v>0</v>
      </c>
    </row>
    <row r="301" spans="1:11" ht="12.75">
      <c r="A301" s="77" t="s">
        <v>686</v>
      </c>
      <c r="B301" s="78" t="s">
        <v>1163</v>
      </c>
      <c r="C301" s="77" t="s">
        <v>687</v>
      </c>
      <c r="D301" s="146">
        <v>3</v>
      </c>
      <c r="E301" s="82">
        <v>9127</v>
      </c>
      <c r="F301" s="83" t="s">
        <v>125</v>
      </c>
      <c r="G301" s="79">
        <v>0</v>
      </c>
      <c r="H301" s="80">
        <v>1</v>
      </c>
      <c r="I301" s="79">
        <v>108</v>
      </c>
      <c r="J301" s="81">
        <v>0</v>
      </c>
      <c r="K301" s="81">
        <v>0</v>
      </c>
    </row>
    <row r="302" spans="1:11" s="23" customFormat="1" ht="12.75">
      <c r="A302" s="19" t="s">
        <v>72</v>
      </c>
      <c r="B302" s="62">
        <v>8</v>
      </c>
      <c r="C302" s="20"/>
      <c r="D302" s="155">
        <f>SUM(D293:D301)</f>
        <v>738</v>
      </c>
      <c r="E302" s="21">
        <f>SUM(E293:E301)</f>
        <v>297824</v>
      </c>
      <c r="F302" s="29"/>
      <c r="G302" s="21">
        <f>SUM(G293:G301)</f>
        <v>345700</v>
      </c>
      <c r="H302" s="21">
        <f>SUM(H293:H301)</f>
        <v>23</v>
      </c>
      <c r="I302" s="21">
        <f>SUM(I293:I301)</f>
        <v>27266</v>
      </c>
      <c r="J302" s="21">
        <f>SUM(J293:J301)</f>
        <v>0</v>
      </c>
      <c r="K302" s="21">
        <f>SUM(K293:K301)</f>
        <v>3</v>
      </c>
    </row>
    <row r="303" spans="4:6" ht="15" customHeight="1">
      <c r="D303" s="149"/>
      <c r="F303" s="25"/>
    </row>
    <row r="304" spans="1:11" s="2" customFormat="1" ht="16.5">
      <c r="A304" s="51" t="s">
        <v>339</v>
      </c>
      <c r="B304" s="65"/>
      <c r="C304" s="9"/>
      <c r="D304" s="152"/>
      <c r="E304" s="10"/>
      <c r="F304" s="11"/>
      <c r="G304" s="12"/>
      <c r="H304" s="10"/>
      <c r="I304" s="12"/>
      <c r="J304" s="13"/>
      <c r="K304" s="13"/>
    </row>
    <row r="305" spans="4:11" ht="12.75" customHeight="1">
      <c r="D305" s="161" t="s">
        <v>191</v>
      </c>
      <c r="E305" s="5" t="s">
        <v>192</v>
      </c>
      <c r="G305" s="5" t="s">
        <v>268</v>
      </c>
      <c r="H305" s="5" t="s">
        <v>193</v>
      </c>
      <c r="I305" s="5" t="s">
        <v>194</v>
      </c>
      <c r="J305" s="170" t="s">
        <v>195</v>
      </c>
      <c r="K305" s="170"/>
    </row>
    <row r="306" spans="1:11" ht="12.75">
      <c r="A306" s="15" t="s">
        <v>196</v>
      </c>
      <c r="B306" s="66" t="s">
        <v>191</v>
      </c>
      <c r="C306" s="15" t="s">
        <v>197</v>
      </c>
      <c r="D306" s="162" t="s">
        <v>198</v>
      </c>
      <c r="E306" s="16" t="s">
        <v>199</v>
      </c>
      <c r="F306" s="17" t="s">
        <v>200</v>
      </c>
      <c r="G306" s="16" t="s">
        <v>201</v>
      </c>
      <c r="H306" s="16" t="s">
        <v>202</v>
      </c>
      <c r="I306" s="16" t="s">
        <v>203</v>
      </c>
      <c r="J306" s="18" t="s">
        <v>204</v>
      </c>
      <c r="K306" s="18" t="s">
        <v>205</v>
      </c>
    </row>
    <row r="307" spans="1:11" ht="12.75">
      <c r="A307" s="77" t="s">
        <v>424</v>
      </c>
      <c r="B307" s="78" t="s">
        <v>425</v>
      </c>
      <c r="C307" s="34" t="s">
        <v>32</v>
      </c>
      <c r="D307" s="148">
        <v>2</v>
      </c>
      <c r="E307" s="39">
        <v>575</v>
      </c>
      <c r="F307" s="35" t="s">
        <v>119</v>
      </c>
      <c r="G307" s="36">
        <v>0</v>
      </c>
      <c r="H307" s="37">
        <v>1</v>
      </c>
      <c r="I307" s="79">
        <v>12</v>
      </c>
      <c r="J307" s="81">
        <v>0</v>
      </c>
      <c r="K307" s="38">
        <v>0</v>
      </c>
    </row>
    <row r="308" spans="1:11" ht="12.75">
      <c r="A308" s="77" t="s">
        <v>254</v>
      </c>
      <c r="B308" s="78" t="s">
        <v>255</v>
      </c>
      <c r="C308" s="77" t="s">
        <v>29</v>
      </c>
      <c r="D308" s="146">
        <v>199.3</v>
      </c>
      <c r="E308" s="82">
        <v>24241</v>
      </c>
      <c r="F308" s="83" t="s">
        <v>125</v>
      </c>
      <c r="G308" s="79">
        <v>0</v>
      </c>
      <c r="H308" s="80">
        <v>4</v>
      </c>
      <c r="I308" s="79">
        <v>7902</v>
      </c>
      <c r="J308" s="81">
        <v>0</v>
      </c>
      <c r="K308" s="81">
        <v>0</v>
      </c>
    </row>
    <row r="309" spans="1:11" ht="12.75">
      <c r="A309" s="84" t="s">
        <v>1687</v>
      </c>
      <c r="B309" s="85">
        <v>17060301</v>
      </c>
      <c r="C309" s="84" t="s">
        <v>1688</v>
      </c>
      <c r="D309" s="147">
        <v>137</v>
      </c>
      <c r="E309" s="86">
        <v>17639</v>
      </c>
      <c r="F309" s="87" t="s">
        <v>128</v>
      </c>
      <c r="G309" s="88">
        <v>32999</v>
      </c>
      <c r="H309" s="89">
        <v>1</v>
      </c>
      <c r="I309" s="88">
        <v>230</v>
      </c>
      <c r="J309" s="90">
        <v>0</v>
      </c>
      <c r="K309" s="90">
        <v>0</v>
      </c>
    </row>
    <row r="310" spans="1:11" s="23" customFormat="1" ht="12.75">
      <c r="A310" s="19" t="s">
        <v>73</v>
      </c>
      <c r="B310" s="62">
        <v>3</v>
      </c>
      <c r="C310" s="20"/>
      <c r="D310" s="155">
        <f>SUM(D307:D309)</f>
        <v>338.3</v>
      </c>
      <c r="E310" s="21">
        <f>SUM(E307:E309)</f>
        <v>42455</v>
      </c>
      <c r="F310" s="29"/>
      <c r="G310" s="21">
        <f>SUM(G307:G309)</f>
        <v>32999</v>
      </c>
      <c r="H310" s="21">
        <f>SUM(H307:H309)</f>
        <v>6</v>
      </c>
      <c r="I310" s="21">
        <f>SUM(I307:I309)</f>
        <v>8144</v>
      </c>
      <c r="J310" s="21">
        <f>SUM(J307:J309)</f>
        <v>0</v>
      </c>
      <c r="K310" s="21">
        <f>SUM(K307:K309)</f>
        <v>0</v>
      </c>
    </row>
    <row r="311" spans="4:6" ht="15" customHeight="1">
      <c r="D311" s="149"/>
      <c r="F311" s="25"/>
    </row>
    <row r="312" spans="1:11" s="2" customFormat="1" ht="16.5">
      <c r="A312" s="51" t="s">
        <v>340</v>
      </c>
      <c r="B312" s="65"/>
      <c r="C312" s="9"/>
      <c r="D312" s="152"/>
      <c r="E312" s="10"/>
      <c r="F312" s="11"/>
      <c r="G312" s="12"/>
      <c r="H312" s="10"/>
      <c r="I312" s="12"/>
      <c r="J312" s="13"/>
      <c r="K312" s="13"/>
    </row>
    <row r="313" spans="4:11" ht="12.75" customHeight="1">
      <c r="D313" s="161" t="s">
        <v>191</v>
      </c>
      <c r="E313" s="5" t="s">
        <v>192</v>
      </c>
      <c r="G313" s="5" t="s">
        <v>268</v>
      </c>
      <c r="H313" s="5" t="s">
        <v>193</v>
      </c>
      <c r="I313" s="5" t="s">
        <v>194</v>
      </c>
      <c r="J313" s="170" t="s">
        <v>195</v>
      </c>
      <c r="K313" s="170"/>
    </row>
    <row r="314" spans="1:11" ht="12.75">
      <c r="A314" s="15" t="s">
        <v>196</v>
      </c>
      <c r="B314" s="66" t="s">
        <v>191</v>
      </c>
      <c r="C314" s="15" t="s">
        <v>197</v>
      </c>
      <c r="D314" s="162" t="s">
        <v>198</v>
      </c>
      <c r="E314" s="16" t="s">
        <v>199</v>
      </c>
      <c r="F314" s="17" t="s">
        <v>200</v>
      </c>
      <c r="G314" s="16" t="s">
        <v>201</v>
      </c>
      <c r="H314" s="16" t="s">
        <v>202</v>
      </c>
      <c r="I314" s="16" t="s">
        <v>203</v>
      </c>
      <c r="J314" s="18" t="s">
        <v>204</v>
      </c>
      <c r="K314" s="18" t="s">
        <v>205</v>
      </c>
    </row>
    <row r="315" spans="1:11" ht="12.75">
      <c r="A315" s="84" t="s">
        <v>1356</v>
      </c>
      <c r="B315" s="85" t="s">
        <v>473</v>
      </c>
      <c r="C315" s="84" t="s">
        <v>1357</v>
      </c>
      <c r="D315" s="147">
        <v>5</v>
      </c>
      <c r="E315" s="86">
        <v>250</v>
      </c>
      <c r="F315" s="87" t="s">
        <v>119</v>
      </c>
      <c r="G315" s="88">
        <v>0</v>
      </c>
      <c r="H315" s="89">
        <v>1</v>
      </c>
      <c r="I315" s="88">
        <v>15</v>
      </c>
      <c r="J315" s="90">
        <v>0</v>
      </c>
      <c r="K315" s="90">
        <v>0</v>
      </c>
    </row>
    <row r="316" spans="1:11" ht="12.75">
      <c r="A316" s="84" t="s">
        <v>26</v>
      </c>
      <c r="B316" s="85" t="s">
        <v>473</v>
      </c>
      <c r="C316" s="84" t="s">
        <v>474</v>
      </c>
      <c r="D316" s="147">
        <v>5</v>
      </c>
      <c r="E316" s="86">
        <v>5100</v>
      </c>
      <c r="F316" s="87" t="s">
        <v>125</v>
      </c>
      <c r="G316" s="88">
        <v>0</v>
      </c>
      <c r="H316" s="89">
        <v>73</v>
      </c>
      <c r="I316" s="88">
        <v>139</v>
      </c>
      <c r="J316" s="90">
        <v>0</v>
      </c>
      <c r="K316" s="90">
        <v>1</v>
      </c>
    </row>
    <row r="317" spans="1:11" ht="12.75">
      <c r="A317" s="34"/>
      <c r="B317" s="67"/>
      <c r="C317" s="34"/>
      <c r="D317" s="148"/>
      <c r="E317" s="39"/>
      <c r="F317" s="35" t="s">
        <v>121</v>
      </c>
      <c r="G317" s="36"/>
      <c r="H317" s="37"/>
      <c r="I317" s="36"/>
      <c r="J317" s="38"/>
      <c r="K317" s="38"/>
    </row>
    <row r="318" spans="1:11" ht="12.75">
      <c r="A318" s="1" t="s">
        <v>618</v>
      </c>
      <c r="B318" s="63" t="s">
        <v>1689</v>
      </c>
      <c r="C318" s="1" t="s">
        <v>1690</v>
      </c>
      <c r="D318" s="149">
        <v>163</v>
      </c>
      <c r="E318" s="24">
        <v>438007</v>
      </c>
      <c r="F318" s="14" t="s">
        <v>123</v>
      </c>
      <c r="G318" s="26">
        <v>316021</v>
      </c>
      <c r="H318" s="27">
        <v>11</v>
      </c>
      <c r="I318" s="26">
        <v>24031</v>
      </c>
      <c r="J318" s="28">
        <v>0</v>
      </c>
      <c r="K318" s="28">
        <v>1</v>
      </c>
    </row>
    <row r="319" spans="1:11" ht="12.75">
      <c r="A319" s="91" t="s">
        <v>1164</v>
      </c>
      <c r="B319" s="92" t="s">
        <v>1165</v>
      </c>
      <c r="C319" s="91" t="s">
        <v>1166</v>
      </c>
      <c r="D319" s="150">
        <v>22</v>
      </c>
      <c r="E319" s="93">
        <v>65035</v>
      </c>
      <c r="F319" s="94" t="s">
        <v>119</v>
      </c>
      <c r="G319" s="95">
        <v>0</v>
      </c>
      <c r="H319" s="96">
        <v>4</v>
      </c>
      <c r="I319" s="95">
        <v>840</v>
      </c>
      <c r="J319" s="97">
        <v>0</v>
      </c>
      <c r="K319" s="97">
        <v>0</v>
      </c>
    </row>
    <row r="320" spans="1:11" s="23" customFormat="1" ht="12.75">
      <c r="A320" s="19" t="s">
        <v>74</v>
      </c>
      <c r="B320" s="62">
        <v>4</v>
      </c>
      <c r="C320" s="20"/>
      <c r="D320" s="155">
        <f>SUM(D315:D319)</f>
        <v>195</v>
      </c>
      <c r="E320" s="21">
        <f>SUM(E315:E319)</f>
        <v>508392</v>
      </c>
      <c r="F320" s="29"/>
      <c r="G320" s="21">
        <f>SUM(G315:G319)</f>
        <v>316021</v>
      </c>
      <c r="H320" s="21">
        <f>SUM(H315:H319)</f>
        <v>89</v>
      </c>
      <c r="I320" s="21">
        <f>SUM(I315:I319)</f>
        <v>25025</v>
      </c>
      <c r="J320" s="21">
        <f>SUM(J315:J319)</f>
        <v>0</v>
      </c>
      <c r="K320" s="21">
        <f>SUM(K315:K319)</f>
        <v>2</v>
      </c>
    </row>
    <row r="321" spans="4:6" ht="15" customHeight="1">
      <c r="D321" s="149"/>
      <c r="F321" s="25"/>
    </row>
    <row r="322" spans="1:11" s="2" customFormat="1" ht="16.5">
      <c r="A322" s="51" t="s">
        <v>341</v>
      </c>
      <c r="B322" s="65"/>
      <c r="C322" s="9"/>
      <c r="D322" s="152"/>
      <c r="E322" s="10"/>
      <c r="F322" s="11"/>
      <c r="G322" s="12"/>
      <c r="H322" s="10"/>
      <c r="I322" s="12"/>
      <c r="J322" s="13"/>
      <c r="K322" s="13"/>
    </row>
    <row r="323" spans="4:11" ht="12.75" customHeight="1">
      <c r="D323" s="161" t="s">
        <v>191</v>
      </c>
      <c r="E323" s="5" t="s">
        <v>192</v>
      </c>
      <c r="G323" s="5" t="s">
        <v>268</v>
      </c>
      <c r="H323" s="5" t="s">
        <v>193</v>
      </c>
      <c r="I323" s="5" t="s">
        <v>194</v>
      </c>
      <c r="J323" s="170" t="s">
        <v>195</v>
      </c>
      <c r="K323" s="170"/>
    </row>
    <row r="324" spans="1:11" ht="12.75">
      <c r="A324" s="15" t="s">
        <v>196</v>
      </c>
      <c r="B324" s="66" t="s">
        <v>191</v>
      </c>
      <c r="C324" s="15" t="s">
        <v>197</v>
      </c>
      <c r="D324" s="162" t="s">
        <v>198</v>
      </c>
      <c r="E324" s="16" t="s">
        <v>199</v>
      </c>
      <c r="F324" s="17" t="s">
        <v>200</v>
      </c>
      <c r="G324" s="16" t="s">
        <v>201</v>
      </c>
      <c r="H324" s="16" t="s">
        <v>202</v>
      </c>
      <c r="I324" s="16" t="s">
        <v>203</v>
      </c>
      <c r="J324" s="18" t="s">
        <v>204</v>
      </c>
      <c r="K324" s="18" t="s">
        <v>205</v>
      </c>
    </row>
    <row r="325" spans="1:11" ht="12.75">
      <c r="A325" s="77" t="s">
        <v>1691</v>
      </c>
      <c r="B325" s="78">
        <v>19950802</v>
      </c>
      <c r="C325" s="77" t="s">
        <v>1692</v>
      </c>
      <c r="D325" s="146">
        <v>5</v>
      </c>
      <c r="E325" s="82">
        <v>40</v>
      </c>
      <c r="F325" s="83" t="s">
        <v>128</v>
      </c>
      <c r="G325" s="79">
        <v>0</v>
      </c>
      <c r="H325" s="80">
        <v>1</v>
      </c>
      <c r="I325" s="79">
        <v>80</v>
      </c>
      <c r="J325" s="81">
        <v>0</v>
      </c>
      <c r="K325" s="81">
        <v>0</v>
      </c>
    </row>
    <row r="326" spans="1:11" ht="12.75">
      <c r="A326" s="77" t="s">
        <v>1358</v>
      </c>
      <c r="B326" s="78" t="s">
        <v>1359</v>
      </c>
      <c r="C326" s="77" t="s">
        <v>691</v>
      </c>
      <c r="D326" s="146">
        <v>10</v>
      </c>
      <c r="E326" s="82">
        <v>500</v>
      </c>
      <c r="F326" s="83" t="s">
        <v>125</v>
      </c>
      <c r="G326" s="79">
        <v>0</v>
      </c>
      <c r="H326" s="80">
        <v>4</v>
      </c>
      <c r="I326" s="79">
        <v>100</v>
      </c>
      <c r="J326" s="81">
        <v>0</v>
      </c>
      <c r="K326" s="81">
        <v>0</v>
      </c>
    </row>
    <row r="327" spans="1:11" ht="12.75">
      <c r="A327" s="77" t="s">
        <v>1693</v>
      </c>
      <c r="B327" s="78">
        <v>19900801</v>
      </c>
      <c r="C327" s="77" t="s">
        <v>1694</v>
      </c>
      <c r="D327" s="146">
        <v>2</v>
      </c>
      <c r="E327" s="82">
        <v>65</v>
      </c>
      <c r="F327" s="83" t="s">
        <v>119</v>
      </c>
      <c r="G327" s="79">
        <v>0</v>
      </c>
      <c r="H327" s="80">
        <v>3</v>
      </c>
      <c r="I327" s="79">
        <v>20</v>
      </c>
      <c r="J327" s="81">
        <v>0</v>
      </c>
      <c r="K327" s="81">
        <v>0</v>
      </c>
    </row>
    <row r="328" spans="1:11" ht="12.75">
      <c r="A328" s="77" t="s">
        <v>618</v>
      </c>
      <c r="B328" s="78" t="s">
        <v>188</v>
      </c>
      <c r="C328" s="77" t="s">
        <v>688</v>
      </c>
      <c r="D328" s="146">
        <v>200.8</v>
      </c>
      <c r="E328" s="82">
        <v>346791</v>
      </c>
      <c r="F328" s="83" t="s">
        <v>128</v>
      </c>
      <c r="G328" s="79">
        <v>320682</v>
      </c>
      <c r="H328" s="80">
        <v>10</v>
      </c>
      <c r="I328" s="79">
        <v>17746</v>
      </c>
      <c r="J328" s="81">
        <v>0</v>
      </c>
      <c r="K328" s="81">
        <v>0</v>
      </c>
    </row>
    <row r="329" spans="1:11" ht="12.75">
      <c r="A329" s="77" t="s">
        <v>618</v>
      </c>
      <c r="B329" s="78" t="s">
        <v>189</v>
      </c>
      <c r="C329" s="77" t="s">
        <v>689</v>
      </c>
      <c r="D329" s="146">
        <v>515.5</v>
      </c>
      <c r="E329" s="82">
        <v>128239</v>
      </c>
      <c r="F329" s="83" t="s">
        <v>125</v>
      </c>
      <c r="G329" s="79">
        <v>0</v>
      </c>
      <c r="H329" s="80">
        <v>7</v>
      </c>
      <c r="I329" s="79">
        <v>11840</v>
      </c>
      <c r="J329" s="81">
        <v>0</v>
      </c>
      <c r="K329" s="81">
        <v>0</v>
      </c>
    </row>
    <row r="330" spans="1:11" ht="12.75">
      <c r="A330" s="84" t="s">
        <v>1695</v>
      </c>
      <c r="B330" s="85">
        <v>19960801</v>
      </c>
      <c r="C330" s="84" t="s">
        <v>1696</v>
      </c>
      <c r="D330" s="147">
        <v>2</v>
      </c>
      <c r="E330" s="86">
        <v>2000</v>
      </c>
      <c r="F330" s="87" t="s">
        <v>119</v>
      </c>
      <c r="G330" s="88">
        <v>0</v>
      </c>
      <c r="H330" s="89">
        <v>1</v>
      </c>
      <c r="I330" s="88">
        <v>40</v>
      </c>
      <c r="J330" s="90">
        <v>0</v>
      </c>
      <c r="K330" s="90">
        <v>0</v>
      </c>
    </row>
    <row r="331" spans="1:11" ht="12.75">
      <c r="A331" s="84" t="s">
        <v>16</v>
      </c>
      <c r="B331" s="85" t="s">
        <v>18</v>
      </c>
      <c r="C331" s="84" t="s">
        <v>690</v>
      </c>
      <c r="D331" s="147">
        <v>5</v>
      </c>
      <c r="E331" s="86">
        <v>8850</v>
      </c>
      <c r="F331" s="87" t="s">
        <v>119</v>
      </c>
      <c r="G331" s="88">
        <v>0</v>
      </c>
      <c r="H331" s="89">
        <v>1</v>
      </c>
      <c r="I331" s="88">
        <v>236</v>
      </c>
      <c r="J331" s="90">
        <v>0</v>
      </c>
      <c r="K331" s="90">
        <v>0</v>
      </c>
    </row>
    <row r="332" spans="1:11" ht="12.75">
      <c r="A332" s="34"/>
      <c r="B332" s="67"/>
      <c r="C332" s="34"/>
      <c r="D332" s="148"/>
      <c r="E332" s="39"/>
      <c r="F332" s="35" t="s">
        <v>121</v>
      </c>
      <c r="G332" s="36"/>
      <c r="H332" s="37"/>
      <c r="I332" s="36"/>
      <c r="J332" s="38"/>
      <c r="K332" s="38"/>
    </row>
    <row r="333" spans="1:11" ht="12.75">
      <c r="A333" s="77" t="s">
        <v>16</v>
      </c>
      <c r="B333" s="78" t="s">
        <v>17</v>
      </c>
      <c r="C333" s="77" t="s">
        <v>691</v>
      </c>
      <c r="D333" s="146">
        <v>152</v>
      </c>
      <c r="E333" s="82">
        <v>137800</v>
      </c>
      <c r="F333" s="83" t="s">
        <v>125</v>
      </c>
      <c r="G333" s="79">
        <v>0</v>
      </c>
      <c r="H333" s="80">
        <v>6</v>
      </c>
      <c r="I333" s="79">
        <v>14503</v>
      </c>
      <c r="J333" s="81">
        <v>0</v>
      </c>
      <c r="K333" s="81">
        <v>0</v>
      </c>
    </row>
    <row r="334" spans="1:11" ht="12.75">
      <c r="A334" s="1" t="s">
        <v>161</v>
      </c>
      <c r="B334" s="63" t="s">
        <v>162</v>
      </c>
      <c r="C334" s="1" t="s">
        <v>913</v>
      </c>
      <c r="D334" s="149">
        <v>8.8</v>
      </c>
      <c r="E334" s="24">
        <v>26000</v>
      </c>
      <c r="F334" s="14" t="s">
        <v>128</v>
      </c>
      <c r="G334" s="26">
        <v>0</v>
      </c>
      <c r="H334" s="27">
        <v>2</v>
      </c>
      <c r="I334" s="26">
        <v>3200</v>
      </c>
      <c r="J334" s="28">
        <v>0</v>
      </c>
      <c r="K334" s="28">
        <v>0</v>
      </c>
    </row>
    <row r="335" spans="4:6" ht="12.75">
      <c r="D335" s="149"/>
      <c r="F335" s="14" t="s">
        <v>121</v>
      </c>
    </row>
    <row r="336" spans="1:11" s="23" customFormat="1" ht="12.75">
      <c r="A336" s="19" t="s">
        <v>75</v>
      </c>
      <c r="B336" s="62">
        <v>9</v>
      </c>
      <c r="C336" s="20"/>
      <c r="D336" s="155">
        <f>SUM(D325:D335)</f>
        <v>901.0999999999999</v>
      </c>
      <c r="E336" s="21">
        <f>SUM(E325:E335)</f>
        <v>650285</v>
      </c>
      <c r="F336" s="29"/>
      <c r="G336" s="21">
        <f>SUM(G325:G335)</f>
        <v>320682</v>
      </c>
      <c r="H336" s="21">
        <f>SUM(H325:H335)</f>
        <v>35</v>
      </c>
      <c r="I336" s="21">
        <f>SUM(I325:I335)</f>
        <v>47765</v>
      </c>
      <c r="J336" s="21">
        <f>SUM(J325:J335)</f>
        <v>0</v>
      </c>
      <c r="K336" s="21">
        <f>SUM(K325:K335)</f>
        <v>0</v>
      </c>
    </row>
    <row r="337" spans="4:6" ht="15" customHeight="1">
      <c r="D337" s="149"/>
      <c r="F337" s="25"/>
    </row>
    <row r="338" spans="1:11" s="2" customFormat="1" ht="16.5">
      <c r="A338" s="51" t="s">
        <v>342</v>
      </c>
      <c r="B338" s="65"/>
      <c r="C338" s="9"/>
      <c r="D338" s="152"/>
      <c r="E338" s="10"/>
      <c r="F338" s="11"/>
      <c r="G338" s="12"/>
      <c r="H338" s="10"/>
      <c r="I338" s="12"/>
      <c r="J338" s="13"/>
      <c r="K338" s="13"/>
    </row>
    <row r="339" spans="4:11" ht="12.75" customHeight="1">
      <c r="D339" s="161" t="s">
        <v>191</v>
      </c>
      <c r="E339" s="5" t="s">
        <v>192</v>
      </c>
      <c r="G339" s="5" t="s">
        <v>268</v>
      </c>
      <c r="H339" s="5" t="s">
        <v>193</v>
      </c>
      <c r="I339" s="5" t="s">
        <v>194</v>
      </c>
      <c r="J339" s="170" t="s">
        <v>195</v>
      </c>
      <c r="K339" s="170"/>
    </row>
    <row r="340" spans="1:11" ht="12.75">
      <c r="A340" s="15" t="s">
        <v>196</v>
      </c>
      <c r="B340" s="66" t="s">
        <v>191</v>
      </c>
      <c r="C340" s="15" t="s">
        <v>197</v>
      </c>
      <c r="D340" s="162" t="s">
        <v>198</v>
      </c>
      <c r="E340" s="16" t="s">
        <v>199</v>
      </c>
      <c r="F340" s="17" t="s">
        <v>200</v>
      </c>
      <c r="G340" s="16" t="s">
        <v>201</v>
      </c>
      <c r="H340" s="16" t="s">
        <v>202</v>
      </c>
      <c r="I340" s="16" t="s">
        <v>203</v>
      </c>
      <c r="J340" s="18" t="s">
        <v>204</v>
      </c>
      <c r="K340" s="18" t="s">
        <v>205</v>
      </c>
    </row>
    <row r="341" spans="1:11" ht="12.75">
      <c r="A341" s="98" t="s">
        <v>274</v>
      </c>
      <c r="B341" s="99" t="s">
        <v>692</v>
      </c>
      <c r="C341" s="98" t="s">
        <v>275</v>
      </c>
      <c r="D341" s="154">
        <v>42</v>
      </c>
      <c r="E341" s="72">
        <v>11608</v>
      </c>
      <c r="F341" s="73" t="s">
        <v>128</v>
      </c>
      <c r="G341" s="100">
        <v>1740</v>
      </c>
      <c r="H341" s="101">
        <v>1</v>
      </c>
      <c r="I341" s="100">
        <v>395</v>
      </c>
      <c r="J341" s="102">
        <v>0</v>
      </c>
      <c r="K341" s="102">
        <v>0</v>
      </c>
    </row>
    <row r="342" spans="1:11" ht="12.75">
      <c r="A342" s="34" t="s">
        <v>1697</v>
      </c>
      <c r="B342" s="67" t="s">
        <v>1698</v>
      </c>
      <c r="C342" s="34" t="s">
        <v>1699</v>
      </c>
      <c r="D342" s="148">
        <v>107</v>
      </c>
      <c r="E342" s="39">
        <v>45000</v>
      </c>
      <c r="F342" s="35" t="s">
        <v>125</v>
      </c>
      <c r="G342" s="36">
        <v>0</v>
      </c>
      <c r="H342" s="37">
        <v>4</v>
      </c>
      <c r="I342" s="36">
        <v>7500</v>
      </c>
      <c r="J342" s="38">
        <v>0</v>
      </c>
      <c r="K342" s="38">
        <v>0</v>
      </c>
    </row>
    <row r="343" spans="1:11" ht="12.75">
      <c r="A343" s="34" t="s">
        <v>1697</v>
      </c>
      <c r="B343" s="67" t="s">
        <v>1700</v>
      </c>
      <c r="C343" s="34" t="s">
        <v>1701</v>
      </c>
      <c r="D343" s="148">
        <v>32</v>
      </c>
      <c r="E343" s="39">
        <v>5000</v>
      </c>
      <c r="F343" s="35" t="s">
        <v>125</v>
      </c>
      <c r="G343" s="36">
        <v>0</v>
      </c>
      <c r="H343" s="37">
        <v>4</v>
      </c>
      <c r="I343" s="36">
        <v>1500</v>
      </c>
      <c r="J343" s="38">
        <v>0</v>
      </c>
      <c r="K343" s="38">
        <v>0</v>
      </c>
    </row>
    <row r="344" spans="1:11" ht="12.75">
      <c r="A344" s="77" t="s">
        <v>914</v>
      </c>
      <c r="B344" s="78" t="s">
        <v>7</v>
      </c>
      <c r="C344" s="77" t="s">
        <v>8</v>
      </c>
      <c r="D344" s="146">
        <v>38.2</v>
      </c>
      <c r="E344" s="82">
        <v>5300</v>
      </c>
      <c r="F344" s="83" t="s">
        <v>125</v>
      </c>
      <c r="G344" s="79">
        <v>0</v>
      </c>
      <c r="H344" s="80">
        <v>1</v>
      </c>
      <c r="I344" s="79">
        <v>1280</v>
      </c>
      <c r="J344" s="81">
        <v>0</v>
      </c>
      <c r="K344" s="81">
        <v>0</v>
      </c>
    </row>
    <row r="345" spans="1:11" ht="12.75">
      <c r="A345" s="77" t="s">
        <v>1702</v>
      </c>
      <c r="B345" s="78">
        <v>20022804</v>
      </c>
      <c r="C345" s="77" t="s">
        <v>1703</v>
      </c>
      <c r="D345" s="146">
        <v>5</v>
      </c>
      <c r="E345" s="82">
        <v>1550</v>
      </c>
      <c r="F345" s="83" t="s">
        <v>125</v>
      </c>
      <c r="G345" s="79">
        <v>0</v>
      </c>
      <c r="H345" s="80">
        <v>1</v>
      </c>
      <c r="I345" s="79">
        <v>8</v>
      </c>
      <c r="J345" s="81">
        <v>0</v>
      </c>
      <c r="K345" s="81">
        <v>0</v>
      </c>
    </row>
    <row r="346" spans="1:11" ht="12.75">
      <c r="A346" s="77" t="s">
        <v>542</v>
      </c>
      <c r="B346" s="78" t="s">
        <v>1054</v>
      </c>
      <c r="C346" s="77" t="s">
        <v>1055</v>
      </c>
      <c r="D346" s="146">
        <v>16</v>
      </c>
      <c r="E346" s="82">
        <v>23072</v>
      </c>
      <c r="F346" s="83" t="s">
        <v>125</v>
      </c>
      <c r="G346" s="79">
        <v>0</v>
      </c>
      <c r="H346" s="80">
        <v>4</v>
      </c>
      <c r="I346" s="79">
        <v>5177</v>
      </c>
      <c r="J346" s="81">
        <v>0</v>
      </c>
      <c r="K346" s="81">
        <v>0</v>
      </c>
    </row>
    <row r="347" spans="1:11" ht="12.75">
      <c r="A347" s="77" t="s">
        <v>566</v>
      </c>
      <c r="B347" s="78" t="s">
        <v>569</v>
      </c>
      <c r="C347" s="77" t="s">
        <v>570</v>
      </c>
      <c r="D347" s="146">
        <v>59.9</v>
      </c>
      <c r="E347" s="82">
        <v>144000</v>
      </c>
      <c r="F347" s="83" t="s">
        <v>125</v>
      </c>
      <c r="G347" s="79">
        <v>0</v>
      </c>
      <c r="H347" s="80">
        <v>3</v>
      </c>
      <c r="I347" s="79">
        <v>3231</v>
      </c>
      <c r="J347" s="81">
        <v>0</v>
      </c>
      <c r="K347" s="81">
        <v>0</v>
      </c>
    </row>
    <row r="348" spans="1:11" ht="12.75">
      <c r="A348" s="77" t="s">
        <v>566</v>
      </c>
      <c r="B348" s="78" t="s">
        <v>567</v>
      </c>
      <c r="C348" s="77" t="s">
        <v>568</v>
      </c>
      <c r="D348" s="146">
        <v>185</v>
      </c>
      <c r="E348" s="82">
        <v>142000</v>
      </c>
      <c r="F348" s="83" t="s">
        <v>125</v>
      </c>
      <c r="G348" s="79">
        <v>0</v>
      </c>
      <c r="H348" s="80">
        <v>3</v>
      </c>
      <c r="I348" s="79">
        <v>3193</v>
      </c>
      <c r="J348" s="81">
        <v>0</v>
      </c>
      <c r="K348" s="81">
        <v>0</v>
      </c>
    </row>
    <row r="349" spans="1:11" ht="12.75">
      <c r="A349" s="77" t="s">
        <v>566</v>
      </c>
      <c r="B349" s="78" t="s">
        <v>1167</v>
      </c>
      <c r="C349" s="77" t="s">
        <v>1360</v>
      </c>
      <c r="D349" s="146">
        <v>57</v>
      </c>
      <c r="E349" s="82">
        <v>153000</v>
      </c>
      <c r="F349" s="83" t="s">
        <v>125</v>
      </c>
      <c r="G349" s="79">
        <v>0</v>
      </c>
      <c r="H349" s="80">
        <v>3</v>
      </c>
      <c r="I349" s="79">
        <v>3269</v>
      </c>
      <c r="J349" s="81">
        <v>0</v>
      </c>
      <c r="K349" s="81">
        <v>0</v>
      </c>
    </row>
    <row r="350" spans="1:11" ht="12.75">
      <c r="A350" s="77" t="s">
        <v>693</v>
      </c>
      <c r="B350" s="78">
        <v>20062801</v>
      </c>
      <c r="C350" s="77" t="s">
        <v>1979</v>
      </c>
      <c r="D350" s="146">
        <v>5</v>
      </c>
      <c r="E350" s="82">
        <v>76000</v>
      </c>
      <c r="F350" s="83" t="s">
        <v>128</v>
      </c>
      <c r="G350" s="79">
        <v>0</v>
      </c>
      <c r="H350" s="80">
        <v>4</v>
      </c>
      <c r="I350" s="79">
        <v>5620</v>
      </c>
      <c r="J350" s="81">
        <v>0</v>
      </c>
      <c r="K350" s="81">
        <v>0</v>
      </c>
    </row>
    <row r="351" spans="1:11" ht="12.75">
      <c r="A351" s="77" t="s">
        <v>693</v>
      </c>
      <c r="B351" s="78" t="s">
        <v>694</v>
      </c>
      <c r="C351" s="77" t="s">
        <v>695</v>
      </c>
      <c r="D351" s="146">
        <v>38</v>
      </c>
      <c r="E351" s="82">
        <v>1500</v>
      </c>
      <c r="F351" s="83" t="s">
        <v>125</v>
      </c>
      <c r="G351" s="79">
        <v>0</v>
      </c>
      <c r="H351" s="80">
        <v>1</v>
      </c>
      <c r="I351" s="79">
        <v>40</v>
      </c>
      <c r="J351" s="81">
        <v>0</v>
      </c>
      <c r="K351" s="81">
        <v>0</v>
      </c>
    </row>
    <row r="352" spans="1:11" ht="12.75">
      <c r="A352" s="77" t="s">
        <v>693</v>
      </c>
      <c r="B352" s="78" t="s">
        <v>315</v>
      </c>
      <c r="C352" s="77" t="s">
        <v>316</v>
      </c>
      <c r="D352" s="146">
        <v>44</v>
      </c>
      <c r="E352" s="82">
        <v>8600</v>
      </c>
      <c r="F352" s="83" t="s">
        <v>125</v>
      </c>
      <c r="G352" s="79">
        <v>0</v>
      </c>
      <c r="H352" s="80">
        <v>4</v>
      </c>
      <c r="I352" s="79">
        <v>480</v>
      </c>
      <c r="J352" s="81">
        <v>0</v>
      </c>
      <c r="K352" s="81">
        <v>0</v>
      </c>
    </row>
    <row r="353" spans="1:11" ht="12.75">
      <c r="A353" s="77" t="s">
        <v>317</v>
      </c>
      <c r="B353" s="78">
        <v>20142801</v>
      </c>
      <c r="C353" s="77" t="s">
        <v>1984</v>
      </c>
      <c r="D353" s="146">
        <v>7</v>
      </c>
      <c r="E353" s="82">
        <v>6800</v>
      </c>
      <c r="F353" s="83" t="s">
        <v>125</v>
      </c>
      <c r="G353" s="79">
        <v>0</v>
      </c>
      <c r="H353" s="80">
        <v>2</v>
      </c>
      <c r="I353" s="79">
        <v>112</v>
      </c>
      <c r="J353" s="81">
        <v>0</v>
      </c>
      <c r="K353" s="81">
        <v>0</v>
      </c>
    </row>
    <row r="354" spans="1:11" ht="12.75">
      <c r="A354" s="77" t="s">
        <v>317</v>
      </c>
      <c r="B354" s="78">
        <v>20820307</v>
      </c>
      <c r="C354" s="77" t="s">
        <v>1704</v>
      </c>
      <c r="D354" s="146">
        <v>6</v>
      </c>
      <c r="E354" s="82">
        <v>1800</v>
      </c>
      <c r="F354" s="83" t="s">
        <v>125</v>
      </c>
      <c r="G354" s="79">
        <v>0</v>
      </c>
      <c r="H354" s="80">
        <v>2</v>
      </c>
      <c r="I354" s="79">
        <v>40</v>
      </c>
      <c r="J354" s="81">
        <v>0</v>
      </c>
      <c r="K354" s="81">
        <v>0</v>
      </c>
    </row>
    <row r="355" spans="1:11" ht="12.75">
      <c r="A355" s="77" t="s">
        <v>333</v>
      </c>
      <c r="B355" s="78" t="s">
        <v>334</v>
      </c>
      <c r="C355" s="77" t="s">
        <v>335</v>
      </c>
      <c r="D355" s="146">
        <v>81</v>
      </c>
      <c r="E355" s="82">
        <v>60000</v>
      </c>
      <c r="F355" s="83" t="s">
        <v>125</v>
      </c>
      <c r="G355" s="79">
        <v>0</v>
      </c>
      <c r="H355" s="80">
        <v>2</v>
      </c>
      <c r="I355" s="79">
        <v>4800</v>
      </c>
      <c r="J355" s="81">
        <v>0</v>
      </c>
      <c r="K355" s="81">
        <v>0</v>
      </c>
    </row>
    <row r="356" spans="1:11" ht="12.75">
      <c r="A356" s="77" t="s">
        <v>333</v>
      </c>
      <c r="B356" s="78" t="s">
        <v>1705</v>
      </c>
      <c r="C356" s="77" t="s">
        <v>1706</v>
      </c>
      <c r="D356" s="146">
        <v>139</v>
      </c>
      <c r="E356" s="82">
        <v>60000</v>
      </c>
      <c r="F356" s="83" t="s">
        <v>125</v>
      </c>
      <c r="G356" s="79">
        <v>0</v>
      </c>
      <c r="H356" s="80">
        <v>2</v>
      </c>
      <c r="I356" s="79">
        <v>4000</v>
      </c>
      <c r="J356" s="81">
        <v>0</v>
      </c>
      <c r="K356" s="81">
        <v>0</v>
      </c>
    </row>
    <row r="357" spans="1:11" ht="12.75">
      <c r="A357" s="77" t="s">
        <v>333</v>
      </c>
      <c r="B357" s="78">
        <v>20950305</v>
      </c>
      <c r="C357" s="77" t="s">
        <v>1978</v>
      </c>
      <c r="D357" s="146">
        <v>60</v>
      </c>
      <c r="E357" s="82">
        <v>0</v>
      </c>
      <c r="F357" s="83" t="s">
        <v>125</v>
      </c>
      <c r="G357" s="79">
        <v>0</v>
      </c>
      <c r="H357" s="80">
        <v>3</v>
      </c>
      <c r="I357" s="79">
        <v>4200</v>
      </c>
      <c r="J357" s="81">
        <v>0</v>
      </c>
      <c r="K357" s="81">
        <v>0</v>
      </c>
    </row>
    <row r="358" spans="1:11" ht="12.75">
      <c r="A358" s="77" t="s">
        <v>336</v>
      </c>
      <c r="B358" s="78">
        <v>20082804</v>
      </c>
      <c r="C358" s="77" t="s">
        <v>1707</v>
      </c>
      <c r="D358" s="146">
        <v>5</v>
      </c>
      <c r="E358" s="82">
        <v>9890</v>
      </c>
      <c r="F358" s="83" t="s">
        <v>125</v>
      </c>
      <c r="G358" s="79">
        <v>0</v>
      </c>
      <c r="H358" s="80">
        <v>2</v>
      </c>
      <c r="I358" s="79">
        <v>160</v>
      </c>
      <c r="J358" s="81">
        <v>0</v>
      </c>
      <c r="K358" s="81">
        <v>0</v>
      </c>
    </row>
    <row r="359" spans="1:11" ht="12.75">
      <c r="A359" s="77" t="s">
        <v>404</v>
      </c>
      <c r="B359" s="78" t="s">
        <v>413</v>
      </c>
      <c r="C359" s="77" t="s">
        <v>414</v>
      </c>
      <c r="D359" s="146">
        <v>12.1</v>
      </c>
      <c r="E359" s="82">
        <v>2100</v>
      </c>
      <c r="F359" s="83" t="s">
        <v>125</v>
      </c>
      <c r="G359" s="79">
        <v>0</v>
      </c>
      <c r="H359" s="80">
        <v>2</v>
      </c>
      <c r="I359" s="79">
        <v>60</v>
      </c>
      <c r="J359" s="81">
        <v>0</v>
      </c>
      <c r="K359" s="81">
        <v>0</v>
      </c>
    </row>
    <row r="360" spans="1:11" ht="12.75">
      <c r="A360" s="77" t="s">
        <v>404</v>
      </c>
      <c r="B360" s="78" t="s">
        <v>411</v>
      </c>
      <c r="C360" s="77" t="s">
        <v>412</v>
      </c>
      <c r="D360" s="146">
        <v>47.6</v>
      </c>
      <c r="E360" s="82">
        <v>1500</v>
      </c>
      <c r="F360" s="83" t="s">
        <v>125</v>
      </c>
      <c r="G360" s="79">
        <v>0</v>
      </c>
      <c r="H360" s="80">
        <v>2</v>
      </c>
      <c r="I360" s="79">
        <v>50</v>
      </c>
      <c r="J360" s="81">
        <v>0</v>
      </c>
      <c r="K360" s="81">
        <v>0</v>
      </c>
    </row>
    <row r="361" spans="1:11" ht="12.75">
      <c r="A361" s="77" t="s">
        <v>404</v>
      </c>
      <c r="B361" s="78" t="s">
        <v>407</v>
      </c>
      <c r="C361" s="77" t="s">
        <v>408</v>
      </c>
      <c r="D361" s="146">
        <v>220.4</v>
      </c>
      <c r="E361" s="82">
        <v>5200</v>
      </c>
      <c r="F361" s="83" t="s">
        <v>125</v>
      </c>
      <c r="G361" s="79">
        <v>0</v>
      </c>
      <c r="H361" s="80">
        <v>2</v>
      </c>
      <c r="I361" s="79">
        <v>210</v>
      </c>
      <c r="J361" s="81">
        <v>0</v>
      </c>
      <c r="K361" s="81">
        <v>0</v>
      </c>
    </row>
    <row r="362" spans="1:11" ht="12.75">
      <c r="A362" s="77" t="s">
        <v>404</v>
      </c>
      <c r="B362" s="78" t="s">
        <v>405</v>
      </c>
      <c r="C362" s="77" t="s">
        <v>406</v>
      </c>
      <c r="D362" s="146">
        <v>140</v>
      </c>
      <c r="E362" s="82">
        <v>47000</v>
      </c>
      <c r="F362" s="83" t="s">
        <v>125</v>
      </c>
      <c r="G362" s="79">
        <v>0</v>
      </c>
      <c r="H362" s="80">
        <v>2</v>
      </c>
      <c r="I362" s="79">
        <v>790</v>
      </c>
      <c r="J362" s="81">
        <v>0</v>
      </c>
      <c r="K362" s="81">
        <v>0</v>
      </c>
    </row>
    <row r="363" spans="1:11" ht="12.75">
      <c r="A363" s="77" t="s">
        <v>404</v>
      </c>
      <c r="B363" s="78" t="s">
        <v>417</v>
      </c>
      <c r="C363" s="77" t="s">
        <v>418</v>
      </c>
      <c r="D363" s="146">
        <v>63.8</v>
      </c>
      <c r="E363" s="82">
        <v>3700</v>
      </c>
      <c r="F363" s="83" t="s">
        <v>125</v>
      </c>
      <c r="G363" s="79">
        <v>0</v>
      </c>
      <c r="H363" s="80">
        <v>2</v>
      </c>
      <c r="I363" s="79">
        <v>50</v>
      </c>
      <c r="J363" s="81">
        <v>0</v>
      </c>
      <c r="K363" s="81">
        <v>0</v>
      </c>
    </row>
    <row r="364" spans="1:11" ht="12.75">
      <c r="A364" s="77" t="s">
        <v>404</v>
      </c>
      <c r="B364" s="78" t="s">
        <v>415</v>
      </c>
      <c r="C364" s="77" t="s">
        <v>416</v>
      </c>
      <c r="D364" s="146">
        <v>110.4</v>
      </c>
      <c r="E364" s="82">
        <v>3200</v>
      </c>
      <c r="F364" s="83" t="s">
        <v>125</v>
      </c>
      <c r="G364" s="79">
        <v>0</v>
      </c>
      <c r="H364" s="80">
        <v>2</v>
      </c>
      <c r="I364" s="79">
        <v>60</v>
      </c>
      <c r="J364" s="81">
        <v>0</v>
      </c>
      <c r="K364" s="81">
        <v>0</v>
      </c>
    </row>
    <row r="365" spans="1:11" ht="12.75">
      <c r="A365" s="77" t="s">
        <v>404</v>
      </c>
      <c r="B365" s="78" t="s">
        <v>409</v>
      </c>
      <c r="C365" s="77" t="s">
        <v>410</v>
      </c>
      <c r="D365" s="146">
        <v>16.6</v>
      </c>
      <c r="E365" s="82">
        <v>3200</v>
      </c>
      <c r="F365" s="83" t="s">
        <v>125</v>
      </c>
      <c r="G365" s="79">
        <v>0</v>
      </c>
      <c r="H365" s="80">
        <v>2</v>
      </c>
      <c r="I365" s="79">
        <v>55</v>
      </c>
      <c r="J365" s="81">
        <v>0</v>
      </c>
      <c r="K365" s="81">
        <v>0</v>
      </c>
    </row>
    <row r="366" spans="1:11" ht="12.75">
      <c r="A366" s="77" t="s">
        <v>504</v>
      </c>
      <c r="B366" s="78" t="s">
        <v>505</v>
      </c>
      <c r="C366" s="77" t="s">
        <v>506</v>
      </c>
      <c r="D366" s="146">
        <v>8.3</v>
      </c>
      <c r="E366" s="82">
        <v>2420</v>
      </c>
      <c r="F366" s="83" t="s">
        <v>125</v>
      </c>
      <c r="G366" s="79">
        <v>0</v>
      </c>
      <c r="H366" s="80">
        <v>1</v>
      </c>
      <c r="I366" s="79">
        <v>80</v>
      </c>
      <c r="J366" s="81">
        <v>0</v>
      </c>
      <c r="K366" s="81">
        <v>0</v>
      </c>
    </row>
    <row r="367" spans="1:11" ht="12.75">
      <c r="A367" s="77" t="s">
        <v>504</v>
      </c>
      <c r="B367" s="78" t="s">
        <v>507</v>
      </c>
      <c r="C367" s="77" t="s">
        <v>508</v>
      </c>
      <c r="D367" s="146">
        <v>29.5</v>
      </c>
      <c r="E367" s="82">
        <v>22635</v>
      </c>
      <c r="F367" s="83" t="s">
        <v>125</v>
      </c>
      <c r="G367" s="79">
        <v>0</v>
      </c>
      <c r="H367" s="80">
        <v>2</v>
      </c>
      <c r="I367" s="79">
        <v>976</v>
      </c>
      <c r="J367" s="81">
        <v>0</v>
      </c>
      <c r="K367" s="81">
        <v>0</v>
      </c>
    </row>
    <row r="368" spans="1:11" ht="12.75">
      <c r="A368" s="77" t="s">
        <v>504</v>
      </c>
      <c r="B368" s="78" t="s">
        <v>12</v>
      </c>
      <c r="C368" s="77" t="s">
        <v>13</v>
      </c>
      <c r="D368" s="146">
        <v>14</v>
      </c>
      <c r="E368" s="82">
        <v>6498</v>
      </c>
      <c r="F368" s="83" t="s">
        <v>125</v>
      </c>
      <c r="G368" s="79">
        <v>0</v>
      </c>
      <c r="H368" s="80">
        <v>2</v>
      </c>
      <c r="I368" s="79">
        <v>640</v>
      </c>
      <c r="J368" s="81">
        <v>0</v>
      </c>
      <c r="K368" s="81">
        <v>0</v>
      </c>
    </row>
    <row r="369" spans="1:11" ht="12.75">
      <c r="A369" s="77" t="s">
        <v>504</v>
      </c>
      <c r="B369" s="78">
        <v>20890304</v>
      </c>
      <c r="C369" s="77" t="s">
        <v>1977</v>
      </c>
      <c r="D369" s="146">
        <v>22</v>
      </c>
      <c r="E369" s="82">
        <v>70</v>
      </c>
      <c r="F369" s="83" t="s">
        <v>125</v>
      </c>
      <c r="G369" s="79">
        <v>0</v>
      </c>
      <c r="H369" s="80">
        <v>1</v>
      </c>
      <c r="I369" s="79">
        <v>40</v>
      </c>
      <c r="J369" s="81">
        <v>0</v>
      </c>
      <c r="K369" s="81">
        <v>0</v>
      </c>
    </row>
    <row r="370" spans="1:11" ht="12.75">
      <c r="A370" s="77" t="s">
        <v>504</v>
      </c>
      <c r="B370" s="78">
        <v>20072801</v>
      </c>
      <c r="C370" s="77" t="s">
        <v>1708</v>
      </c>
      <c r="D370" s="146">
        <v>10</v>
      </c>
      <c r="E370" s="82">
        <v>7954</v>
      </c>
      <c r="F370" s="83" t="s">
        <v>125</v>
      </c>
      <c r="G370" s="79">
        <v>0</v>
      </c>
      <c r="H370" s="80">
        <v>2</v>
      </c>
      <c r="I370" s="79">
        <v>640</v>
      </c>
      <c r="J370" s="81">
        <v>0</v>
      </c>
      <c r="K370" s="81">
        <v>0</v>
      </c>
    </row>
    <row r="371" spans="1:11" ht="12.75">
      <c r="A371" s="77" t="s">
        <v>1709</v>
      </c>
      <c r="B371" s="78">
        <v>20022802</v>
      </c>
      <c r="C371" s="77" t="s">
        <v>1973</v>
      </c>
      <c r="D371" s="146">
        <v>5</v>
      </c>
      <c r="E371" s="82">
        <v>2200</v>
      </c>
      <c r="F371" s="83" t="s">
        <v>125</v>
      </c>
      <c r="G371" s="79">
        <v>0</v>
      </c>
      <c r="H371" s="80">
        <v>2</v>
      </c>
      <c r="I371" s="79">
        <v>38</v>
      </c>
      <c r="J371" s="81">
        <v>0</v>
      </c>
      <c r="K371" s="81">
        <v>0</v>
      </c>
    </row>
    <row r="372" spans="1:11" ht="12.75">
      <c r="A372" s="77" t="s">
        <v>1710</v>
      </c>
      <c r="B372" s="78">
        <v>20982801</v>
      </c>
      <c r="C372" s="77" t="s">
        <v>1974</v>
      </c>
      <c r="D372" s="146">
        <v>5</v>
      </c>
      <c r="E372" s="82">
        <v>4928</v>
      </c>
      <c r="F372" s="83" t="s">
        <v>125</v>
      </c>
      <c r="G372" s="79">
        <v>0</v>
      </c>
      <c r="H372" s="80">
        <v>2</v>
      </c>
      <c r="I372" s="79">
        <v>300</v>
      </c>
      <c r="J372" s="81">
        <v>0</v>
      </c>
      <c r="K372" s="81">
        <v>0</v>
      </c>
    </row>
    <row r="373" spans="1:11" ht="12.75">
      <c r="A373" s="77" t="s">
        <v>1710</v>
      </c>
      <c r="B373" s="78">
        <v>20840301</v>
      </c>
      <c r="C373" s="77" t="s">
        <v>1711</v>
      </c>
      <c r="D373" s="146">
        <v>9</v>
      </c>
      <c r="E373" s="82">
        <v>7828</v>
      </c>
      <c r="F373" s="83" t="s">
        <v>125</v>
      </c>
      <c r="G373" s="79">
        <v>0</v>
      </c>
      <c r="H373" s="80">
        <v>2</v>
      </c>
      <c r="I373" s="79">
        <v>475</v>
      </c>
      <c r="J373" s="81">
        <v>0</v>
      </c>
      <c r="K373" s="81">
        <v>0</v>
      </c>
    </row>
    <row r="374" spans="1:11" ht="12.75">
      <c r="A374" s="77" t="s">
        <v>1712</v>
      </c>
      <c r="B374" s="78">
        <v>20122802</v>
      </c>
      <c r="C374" s="77" t="s">
        <v>1975</v>
      </c>
      <c r="D374" s="146">
        <v>5</v>
      </c>
      <c r="E374" s="82">
        <v>108</v>
      </c>
      <c r="F374" s="83" t="s">
        <v>125</v>
      </c>
      <c r="G374" s="79">
        <v>0</v>
      </c>
      <c r="H374" s="80">
        <v>1</v>
      </c>
      <c r="I374" s="79">
        <v>2</v>
      </c>
      <c r="J374" s="81">
        <v>0</v>
      </c>
      <c r="K374" s="81">
        <v>0</v>
      </c>
    </row>
    <row r="375" spans="1:11" ht="12.75">
      <c r="A375" s="77" t="s">
        <v>1713</v>
      </c>
      <c r="B375" s="78">
        <v>20940302</v>
      </c>
      <c r="C375" s="77" t="s">
        <v>1976</v>
      </c>
      <c r="D375" s="146">
        <v>31</v>
      </c>
      <c r="E375" s="82">
        <v>440</v>
      </c>
      <c r="F375" s="83" t="s">
        <v>125</v>
      </c>
      <c r="G375" s="79">
        <v>0</v>
      </c>
      <c r="H375" s="80">
        <v>1</v>
      </c>
      <c r="I375" s="79">
        <v>20</v>
      </c>
      <c r="J375" s="81">
        <v>0</v>
      </c>
      <c r="K375" s="81">
        <v>0</v>
      </c>
    </row>
    <row r="376" spans="1:11" ht="12.75">
      <c r="A376" s="77" t="s">
        <v>696</v>
      </c>
      <c r="B376" s="78" t="s">
        <v>697</v>
      </c>
      <c r="C376" s="77" t="s">
        <v>698</v>
      </c>
      <c r="D376" s="146">
        <v>7</v>
      </c>
      <c r="E376" s="82">
        <v>4300</v>
      </c>
      <c r="F376" s="83" t="s">
        <v>125</v>
      </c>
      <c r="G376" s="79">
        <v>0</v>
      </c>
      <c r="H376" s="80">
        <v>1</v>
      </c>
      <c r="I376" s="79">
        <v>700</v>
      </c>
      <c r="J376" s="81">
        <v>0</v>
      </c>
      <c r="K376" s="81">
        <v>0</v>
      </c>
    </row>
    <row r="377" spans="1:11" ht="12.75">
      <c r="A377" s="91" t="s">
        <v>696</v>
      </c>
      <c r="B377" s="92" t="s">
        <v>21</v>
      </c>
      <c r="C377" s="91" t="s">
        <v>22</v>
      </c>
      <c r="D377" s="150">
        <v>36</v>
      </c>
      <c r="E377" s="93">
        <v>5500</v>
      </c>
      <c r="F377" s="94" t="s">
        <v>125</v>
      </c>
      <c r="G377" s="95">
        <v>0</v>
      </c>
      <c r="H377" s="96">
        <v>1</v>
      </c>
      <c r="I377" s="95">
        <v>780</v>
      </c>
      <c r="J377" s="97">
        <v>0</v>
      </c>
      <c r="K377" s="97">
        <v>0</v>
      </c>
    </row>
    <row r="378" spans="1:11" s="23" customFormat="1" ht="12.75">
      <c r="A378" s="19" t="s">
        <v>76</v>
      </c>
      <c r="B378" s="62">
        <v>37</v>
      </c>
      <c r="C378" s="20"/>
      <c r="D378" s="155">
        <f>SUM(D341:D377)</f>
        <v>1719.8</v>
      </c>
      <c r="E378" s="21">
        <f>SUM(E341:E377)</f>
        <v>885901</v>
      </c>
      <c r="F378" s="29"/>
      <c r="G378" s="21">
        <f>SUM(G341:G377)</f>
        <v>1740</v>
      </c>
      <c r="H378" s="21">
        <f>SUM(H341:H377)</f>
        <v>78</v>
      </c>
      <c r="I378" s="21">
        <f>SUM(I341:I377)</f>
        <v>50971</v>
      </c>
      <c r="J378" s="21">
        <f>SUM(J341:J377)</f>
        <v>0</v>
      </c>
      <c r="K378" s="21">
        <f>SUM(K341:K377)</f>
        <v>0</v>
      </c>
    </row>
    <row r="379" spans="4:6" ht="15" customHeight="1">
      <c r="D379" s="149"/>
      <c r="F379" s="25"/>
    </row>
    <row r="380" spans="1:11" s="2" customFormat="1" ht="16.5">
      <c r="A380" s="51" t="s">
        <v>343</v>
      </c>
      <c r="B380" s="65"/>
      <c r="C380" s="9"/>
      <c r="D380" s="152"/>
      <c r="E380" s="10"/>
      <c r="F380" s="11"/>
      <c r="G380" s="12"/>
      <c r="H380" s="10"/>
      <c r="I380" s="12"/>
      <c r="J380" s="13"/>
      <c r="K380" s="13"/>
    </row>
    <row r="381" spans="4:11" ht="12.75" customHeight="1">
      <c r="D381" s="161" t="s">
        <v>191</v>
      </c>
      <c r="E381" s="5" t="s">
        <v>192</v>
      </c>
      <c r="G381" s="5" t="s">
        <v>268</v>
      </c>
      <c r="H381" s="5" t="s">
        <v>193</v>
      </c>
      <c r="I381" s="5" t="s">
        <v>194</v>
      </c>
      <c r="J381" s="170" t="s">
        <v>195</v>
      </c>
      <c r="K381" s="170"/>
    </row>
    <row r="382" spans="1:11" ht="12.75">
      <c r="A382" s="15" t="s">
        <v>196</v>
      </c>
      <c r="B382" s="66" t="s">
        <v>191</v>
      </c>
      <c r="C382" s="15" t="s">
        <v>197</v>
      </c>
      <c r="D382" s="162" t="s">
        <v>198</v>
      </c>
      <c r="E382" s="16" t="s">
        <v>199</v>
      </c>
      <c r="F382" s="17" t="s">
        <v>200</v>
      </c>
      <c r="G382" s="16" t="s">
        <v>201</v>
      </c>
      <c r="H382" s="16" t="s">
        <v>202</v>
      </c>
      <c r="I382" s="16" t="s">
        <v>203</v>
      </c>
      <c r="J382" s="18" t="s">
        <v>204</v>
      </c>
      <c r="K382" s="18" t="s">
        <v>205</v>
      </c>
    </row>
    <row r="383" spans="1:11" ht="12.75">
      <c r="A383" s="98" t="s">
        <v>1714</v>
      </c>
      <c r="B383" s="128">
        <v>21900301</v>
      </c>
      <c r="C383" s="70" t="s">
        <v>1715</v>
      </c>
      <c r="D383" s="145">
        <v>117</v>
      </c>
      <c r="E383" s="72">
        <v>5500</v>
      </c>
      <c r="F383" s="130" t="s">
        <v>119</v>
      </c>
      <c r="G383" s="100">
        <v>0</v>
      </c>
      <c r="H383" s="75">
        <v>6</v>
      </c>
      <c r="I383" s="74">
        <v>50</v>
      </c>
      <c r="J383" s="76">
        <v>0</v>
      </c>
      <c r="K383" s="76">
        <v>0</v>
      </c>
    </row>
    <row r="384" spans="1:11" ht="12.75">
      <c r="A384" s="1" t="s">
        <v>1361</v>
      </c>
      <c r="B384" s="78" t="s">
        <v>1362</v>
      </c>
      <c r="C384" s="84" t="s">
        <v>1985</v>
      </c>
      <c r="D384" s="146">
        <v>3</v>
      </c>
      <c r="E384" s="24">
        <v>70</v>
      </c>
      <c r="F384" s="87" t="s">
        <v>119</v>
      </c>
      <c r="G384" s="79">
        <v>0</v>
      </c>
      <c r="H384" s="89">
        <v>1</v>
      </c>
      <c r="I384" s="79">
        <v>80</v>
      </c>
      <c r="J384" s="81">
        <v>0</v>
      </c>
      <c r="K384" s="90">
        <v>0</v>
      </c>
    </row>
    <row r="385" spans="1:11" ht="12.75">
      <c r="A385" s="77" t="s">
        <v>574</v>
      </c>
      <c r="B385" s="78" t="s">
        <v>1056</v>
      </c>
      <c r="C385" s="77" t="s">
        <v>1057</v>
      </c>
      <c r="D385" s="146">
        <v>196</v>
      </c>
      <c r="E385" s="82">
        <v>357852</v>
      </c>
      <c r="F385" s="83" t="s">
        <v>123</v>
      </c>
      <c r="G385" s="36">
        <v>290607</v>
      </c>
      <c r="H385" s="80">
        <v>25</v>
      </c>
      <c r="I385" s="36">
        <v>49468</v>
      </c>
      <c r="J385" s="81">
        <v>0</v>
      </c>
      <c r="K385" s="81">
        <v>1</v>
      </c>
    </row>
    <row r="386" spans="1:11" ht="12.75">
      <c r="A386" s="77" t="s">
        <v>574</v>
      </c>
      <c r="B386" s="78">
        <v>21140301</v>
      </c>
      <c r="C386" s="77" t="s">
        <v>1057</v>
      </c>
      <c r="D386" s="146">
        <v>284</v>
      </c>
      <c r="E386" s="82">
        <v>393818</v>
      </c>
      <c r="F386" s="83" t="s">
        <v>123</v>
      </c>
      <c r="G386" s="36">
        <v>0</v>
      </c>
      <c r="H386" s="80">
        <v>0</v>
      </c>
      <c r="I386" s="36">
        <v>0</v>
      </c>
      <c r="J386" s="81">
        <v>0</v>
      </c>
      <c r="K386" s="81">
        <v>0</v>
      </c>
    </row>
    <row r="387" spans="1:11" ht="12.75">
      <c r="A387" s="77" t="s">
        <v>574</v>
      </c>
      <c r="B387" s="78">
        <v>21940302</v>
      </c>
      <c r="C387" s="77" t="s">
        <v>1058</v>
      </c>
      <c r="D387" s="146">
        <v>12</v>
      </c>
      <c r="E387" s="82">
        <v>547</v>
      </c>
      <c r="F387" s="83" t="s">
        <v>119</v>
      </c>
      <c r="G387" s="79">
        <v>0</v>
      </c>
      <c r="H387" s="80">
        <v>2</v>
      </c>
      <c r="I387" s="79">
        <v>22</v>
      </c>
      <c r="J387" s="81">
        <v>0</v>
      </c>
      <c r="K387" s="81">
        <v>0</v>
      </c>
    </row>
    <row r="388" spans="1:11" ht="12.75">
      <c r="A388" s="84" t="s">
        <v>574</v>
      </c>
      <c r="B388" s="85" t="s">
        <v>1059</v>
      </c>
      <c r="C388" s="84" t="s">
        <v>1060</v>
      </c>
      <c r="D388" s="147">
        <v>852</v>
      </c>
      <c r="E388" s="86">
        <v>141502</v>
      </c>
      <c r="F388" s="87" t="s">
        <v>119</v>
      </c>
      <c r="G388" s="88">
        <v>93500</v>
      </c>
      <c r="H388" s="89">
        <v>17</v>
      </c>
      <c r="I388" s="88">
        <v>31446</v>
      </c>
      <c r="J388" s="90">
        <v>0</v>
      </c>
      <c r="K388" s="90">
        <v>0</v>
      </c>
    </row>
    <row r="389" spans="1:11" ht="12.75">
      <c r="A389" s="84" t="s">
        <v>1363</v>
      </c>
      <c r="B389" s="85" t="s">
        <v>1364</v>
      </c>
      <c r="C389" s="84" t="s">
        <v>1365</v>
      </c>
      <c r="D389" s="147">
        <v>33</v>
      </c>
      <c r="E389" s="86">
        <v>61400</v>
      </c>
      <c r="F389" s="87" t="s">
        <v>119</v>
      </c>
      <c r="G389" s="88">
        <v>0</v>
      </c>
      <c r="H389" s="89">
        <v>0</v>
      </c>
      <c r="I389" s="88">
        <v>0</v>
      </c>
      <c r="J389" s="90">
        <v>0</v>
      </c>
      <c r="K389" s="90">
        <v>0</v>
      </c>
    </row>
    <row r="390" spans="1:11" ht="12.75">
      <c r="A390" s="84" t="s">
        <v>1366</v>
      </c>
      <c r="B390" s="85" t="s">
        <v>1367</v>
      </c>
      <c r="C390" s="84" t="s">
        <v>1986</v>
      </c>
      <c r="D390" s="147">
        <v>5</v>
      </c>
      <c r="E390" s="86">
        <v>10000</v>
      </c>
      <c r="F390" s="87" t="s">
        <v>129</v>
      </c>
      <c r="G390" s="88">
        <v>0</v>
      </c>
      <c r="H390" s="89">
        <v>0</v>
      </c>
      <c r="I390" s="88">
        <v>0</v>
      </c>
      <c r="J390" s="90">
        <v>0</v>
      </c>
      <c r="K390" s="90">
        <v>0</v>
      </c>
    </row>
    <row r="391" spans="1:11" ht="12.75">
      <c r="A391" s="84" t="s">
        <v>1368</v>
      </c>
      <c r="B391" s="85" t="s">
        <v>1369</v>
      </c>
      <c r="C391" s="84" t="s">
        <v>1370</v>
      </c>
      <c r="D391" s="147">
        <v>96</v>
      </c>
      <c r="E391" s="86">
        <v>6040</v>
      </c>
      <c r="F391" s="87" t="s">
        <v>119</v>
      </c>
      <c r="G391" s="88">
        <v>0</v>
      </c>
      <c r="H391" s="89">
        <v>8</v>
      </c>
      <c r="I391" s="88">
        <v>243</v>
      </c>
      <c r="J391" s="90">
        <v>0</v>
      </c>
      <c r="K391" s="90">
        <v>0</v>
      </c>
    </row>
    <row r="392" spans="1:11" ht="12.75">
      <c r="A392" s="84" t="s">
        <v>1368</v>
      </c>
      <c r="B392" s="85">
        <v>21132801</v>
      </c>
      <c r="C392" s="84" t="s">
        <v>1987</v>
      </c>
      <c r="D392" s="147">
        <v>2</v>
      </c>
      <c r="E392" s="86">
        <v>5670</v>
      </c>
      <c r="F392" s="87" t="s">
        <v>119</v>
      </c>
      <c r="G392" s="88">
        <v>0</v>
      </c>
      <c r="H392" s="89">
        <v>8</v>
      </c>
      <c r="I392" s="88">
        <v>345</v>
      </c>
      <c r="J392" s="90">
        <v>0</v>
      </c>
      <c r="K392" s="90">
        <v>0</v>
      </c>
    </row>
    <row r="393" spans="1:11" ht="12.75">
      <c r="A393" s="84" t="s">
        <v>443</v>
      </c>
      <c r="B393" s="85" t="s">
        <v>915</v>
      </c>
      <c r="C393" s="84" t="s">
        <v>916</v>
      </c>
      <c r="D393" s="147">
        <v>106</v>
      </c>
      <c r="E393" s="86">
        <v>531</v>
      </c>
      <c r="F393" s="87" t="s">
        <v>917</v>
      </c>
      <c r="G393" s="88">
        <v>0</v>
      </c>
      <c r="H393" s="89">
        <v>0</v>
      </c>
      <c r="I393" s="88">
        <v>0</v>
      </c>
      <c r="J393" s="90">
        <v>0</v>
      </c>
      <c r="K393" s="90">
        <v>0</v>
      </c>
    </row>
    <row r="394" spans="1:11" ht="12.75">
      <c r="A394" s="34"/>
      <c r="B394" s="67"/>
      <c r="C394" s="34"/>
      <c r="D394" s="148"/>
      <c r="E394" s="39"/>
      <c r="F394" s="35" t="s">
        <v>128</v>
      </c>
      <c r="G394" s="36"/>
      <c r="H394" s="37"/>
      <c r="I394" s="36"/>
      <c r="J394" s="38"/>
      <c r="K394" s="38"/>
    </row>
    <row r="395" spans="1:11" ht="12.75">
      <c r="A395" s="1" t="s">
        <v>443</v>
      </c>
      <c r="B395" s="78" t="s">
        <v>918</v>
      </c>
      <c r="C395" s="1" t="s">
        <v>919</v>
      </c>
      <c r="D395" s="149">
        <v>275</v>
      </c>
      <c r="E395" s="82">
        <v>341692</v>
      </c>
      <c r="F395" s="83" t="s">
        <v>123</v>
      </c>
      <c r="G395" s="79">
        <v>177896</v>
      </c>
      <c r="H395" s="80">
        <v>13</v>
      </c>
      <c r="I395" s="79">
        <v>13095</v>
      </c>
      <c r="J395" s="28">
        <v>0</v>
      </c>
      <c r="K395" s="90">
        <v>0</v>
      </c>
    </row>
    <row r="396" spans="1:11" ht="12.75">
      <c r="A396" s="77" t="s">
        <v>443</v>
      </c>
      <c r="B396" s="63">
        <v>7574046</v>
      </c>
      <c r="C396" s="77" t="s">
        <v>1716</v>
      </c>
      <c r="D396" s="146">
        <v>103</v>
      </c>
      <c r="E396" s="24">
        <v>341692</v>
      </c>
      <c r="F396" s="14" t="s">
        <v>123</v>
      </c>
      <c r="G396" s="79">
        <v>177896</v>
      </c>
      <c r="H396" s="80">
        <v>13</v>
      </c>
      <c r="I396" s="26">
        <v>13095</v>
      </c>
      <c r="J396" s="81">
        <v>0</v>
      </c>
      <c r="K396" s="90">
        <v>0</v>
      </c>
    </row>
    <row r="397" spans="1:11" ht="12.75">
      <c r="A397" s="77" t="s">
        <v>267</v>
      </c>
      <c r="B397" s="78" t="s">
        <v>1374</v>
      </c>
      <c r="C397" s="77" t="s">
        <v>1375</v>
      </c>
      <c r="D397" s="146">
        <v>167</v>
      </c>
      <c r="E397" s="82">
        <v>852080</v>
      </c>
      <c r="F397" s="83" t="s">
        <v>123</v>
      </c>
      <c r="G397" s="79">
        <v>426839</v>
      </c>
      <c r="H397" s="27">
        <v>10</v>
      </c>
      <c r="I397" s="88">
        <v>25388</v>
      </c>
      <c r="J397" s="81">
        <v>0</v>
      </c>
      <c r="K397" s="81">
        <v>0</v>
      </c>
    </row>
    <row r="398" spans="1:11" ht="12.75">
      <c r="A398" s="77" t="s">
        <v>267</v>
      </c>
      <c r="B398" s="78" t="s">
        <v>1372</v>
      </c>
      <c r="C398" s="1" t="s">
        <v>1373</v>
      </c>
      <c r="D398" s="148">
        <v>252</v>
      </c>
      <c r="E398" s="82">
        <v>303550</v>
      </c>
      <c r="F398" s="14" t="s">
        <v>123</v>
      </c>
      <c r="G398" s="79">
        <v>166017</v>
      </c>
      <c r="H398" s="80">
        <v>5</v>
      </c>
      <c r="I398" s="88">
        <v>8893</v>
      </c>
      <c r="J398" s="38">
        <v>0</v>
      </c>
      <c r="K398" s="38">
        <v>0</v>
      </c>
    </row>
    <row r="399" spans="1:11" ht="12.75">
      <c r="A399" s="77" t="s">
        <v>267</v>
      </c>
      <c r="B399" s="78" t="s">
        <v>1371</v>
      </c>
      <c r="C399" s="77" t="s">
        <v>1988</v>
      </c>
      <c r="D399" s="146">
        <v>395</v>
      </c>
      <c r="E399" s="24">
        <v>411497</v>
      </c>
      <c r="F399" s="83" t="s">
        <v>128</v>
      </c>
      <c r="G399" s="26">
        <v>200690</v>
      </c>
      <c r="H399" s="27">
        <v>11</v>
      </c>
      <c r="I399" s="79">
        <v>23868</v>
      </c>
      <c r="J399" s="81">
        <v>0</v>
      </c>
      <c r="K399" s="81">
        <v>0</v>
      </c>
    </row>
    <row r="400" spans="1:11" ht="12.75">
      <c r="A400" s="77" t="s">
        <v>1061</v>
      </c>
      <c r="B400" s="78" t="s">
        <v>1062</v>
      </c>
      <c r="C400" s="77" t="s">
        <v>1063</v>
      </c>
      <c r="D400" s="146">
        <v>279</v>
      </c>
      <c r="E400" s="82">
        <v>713678</v>
      </c>
      <c r="F400" s="83" t="s">
        <v>123</v>
      </c>
      <c r="G400" s="79">
        <v>462525</v>
      </c>
      <c r="H400" s="80">
        <v>24</v>
      </c>
      <c r="I400" s="88">
        <v>2900</v>
      </c>
      <c r="J400" s="81">
        <v>0</v>
      </c>
      <c r="K400" s="81">
        <v>2</v>
      </c>
    </row>
    <row r="401" spans="1:11" ht="12.75">
      <c r="A401" s="47" t="s">
        <v>1376</v>
      </c>
      <c r="B401" s="68" t="s">
        <v>1377</v>
      </c>
      <c r="C401" s="91" t="s">
        <v>1378</v>
      </c>
      <c r="D401" s="149">
        <v>5</v>
      </c>
      <c r="E401" s="56">
        <v>1960</v>
      </c>
      <c r="F401" s="55" t="s">
        <v>119</v>
      </c>
      <c r="G401" s="50">
        <v>0</v>
      </c>
      <c r="H401" s="48">
        <v>1</v>
      </c>
      <c r="I401" s="95">
        <v>100</v>
      </c>
      <c r="J401" s="28">
        <v>0</v>
      </c>
      <c r="K401" s="28">
        <v>0</v>
      </c>
    </row>
    <row r="402" spans="1:11" s="23" customFormat="1" ht="12.75">
      <c r="A402" s="19" t="s">
        <v>77</v>
      </c>
      <c r="B402" s="62">
        <v>18</v>
      </c>
      <c r="C402" s="20"/>
      <c r="D402" s="155">
        <f>SUM(D383:D401)</f>
        <v>3182</v>
      </c>
      <c r="E402" s="21">
        <f>SUM(E383:E401)</f>
        <v>3949079</v>
      </c>
      <c r="F402" s="29"/>
      <c r="G402" s="21">
        <f>SUM(G383:G401)</f>
        <v>1995970</v>
      </c>
      <c r="H402" s="21">
        <f>SUM(H383:H401)</f>
        <v>144</v>
      </c>
      <c r="I402" s="21">
        <f>SUM(I383:I401)</f>
        <v>168993</v>
      </c>
      <c r="J402" s="21">
        <f>SUM(J383:J401)</f>
        <v>0</v>
      </c>
      <c r="K402" s="21">
        <f>SUM(K383:K401)</f>
        <v>3</v>
      </c>
    </row>
    <row r="403" spans="4:6" ht="15" customHeight="1">
      <c r="D403" s="149"/>
      <c r="F403" s="25"/>
    </row>
    <row r="404" spans="1:11" s="2" customFormat="1" ht="16.5">
      <c r="A404" s="51" t="s">
        <v>344</v>
      </c>
      <c r="B404" s="65"/>
      <c r="C404" s="9"/>
      <c r="D404" s="152"/>
      <c r="E404" s="10"/>
      <c r="F404" s="11"/>
      <c r="G404" s="12"/>
      <c r="H404" s="10"/>
      <c r="I404" s="12"/>
      <c r="J404" s="13"/>
      <c r="K404" s="13"/>
    </row>
    <row r="405" spans="4:11" ht="12.75" customHeight="1">
      <c r="D405" s="161" t="s">
        <v>191</v>
      </c>
      <c r="E405" s="5" t="s">
        <v>192</v>
      </c>
      <c r="G405" s="5" t="s">
        <v>268</v>
      </c>
      <c r="H405" s="5" t="s">
        <v>193</v>
      </c>
      <c r="I405" s="5" t="s">
        <v>194</v>
      </c>
      <c r="J405" s="170" t="s">
        <v>195</v>
      </c>
      <c r="K405" s="170"/>
    </row>
    <row r="406" spans="1:11" ht="12.75">
      <c r="A406" s="15" t="s">
        <v>196</v>
      </c>
      <c r="B406" s="66" t="s">
        <v>191</v>
      </c>
      <c r="C406" s="15" t="s">
        <v>197</v>
      </c>
      <c r="D406" s="162" t="s">
        <v>198</v>
      </c>
      <c r="E406" s="16" t="s">
        <v>199</v>
      </c>
      <c r="F406" s="17" t="s">
        <v>200</v>
      </c>
      <c r="G406" s="16" t="s">
        <v>201</v>
      </c>
      <c r="H406" s="16" t="s">
        <v>202</v>
      </c>
      <c r="I406" s="16" t="s">
        <v>203</v>
      </c>
      <c r="J406" s="18" t="s">
        <v>204</v>
      </c>
      <c r="K406" s="18" t="s">
        <v>205</v>
      </c>
    </row>
    <row r="407" spans="1:11" ht="12.75">
      <c r="A407" s="77" t="s">
        <v>574</v>
      </c>
      <c r="B407" s="78" t="s">
        <v>575</v>
      </c>
      <c r="C407" s="77" t="s">
        <v>699</v>
      </c>
      <c r="D407" s="146">
        <v>213.3</v>
      </c>
      <c r="E407" s="82">
        <v>656384</v>
      </c>
      <c r="F407" s="83" t="s">
        <v>123</v>
      </c>
      <c r="G407" s="79">
        <v>388109</v>
      </c>
      <c r="H407" s="80">
        <v>26</v>
      </c>
      <c r="I407" s="79">
        <v>55113</v>
      </c>
      <c r="J407" s="81">
        <v>0</v>
      </c>
      <c r="K407" s="81">
        <v>1</v>
      </c>
    </row>
    <row r="408" spans="1:11" ht="12.75">
      <c r="A408" s="77" t="s">
        <v>1717</v>
      </c>
      <c r="B408" s="78">
        <v>22162802</v>
      </c>
      <c r="C408" s="77" t="s">
        <v>1718</v>
      </c>
      <c r="D408" s="146">
        <v>5</v>
      </c>
      <c r="E408" s="82">
        <v>0</v>
      </c>
      <c r="F408" s="83" t="s">
        <v>128</v>
      </c>
      <c r="G408" s="79">
        <v>0</v>
      </c>
      <c r="H408" s="80">
        <v>2</v>
      </c>
      <c r="I408" s="79">
        <v>10</v>
      </c>
      <c r="J408" s="81">
        <v>0</v>
      </c>
      <c r="K408" s="81">
        <v>0</v>
      </c>
    </row>
    <row r="409" spans="1:11" ht="12.75">
      <c r="A409" s="77" t="s">
        <v>1717</v>
      </c>
      <c r="B409" s="78">
        <v>22162801</v>
      </c>
      <c r="C409" s="77" t="s">
        <v>1719</v>
      </c>
      <c r="D409" s="146">
        <v>5</v>
      </c>
      <c r="E409" s="82">
        <v>0</v>
      </c>
      <c r="F409" s="83" t="s">
        <v>128</v>
      </c>
      <c r="G409" s="79">
        <v>0</v>
      </c>
      <c r="H409" s="80">
        <v>2</v>
      </c>
      <c r="I409" s="79">
        <v>10</v>
      </c>
      <c r="J409" s="81">
        <v>0</v>
      </c>
      <c r="K409" s="81">
        <v>0</v>
      </c>
    </row>
    <row r="410" spans="1:11" ht="12.75">
      <c r="A410" s="77" t="s">
        <v>1717</v>
      </c>
      <c r="B410" s="78">
        <v>22152801</v>
      </c>
      <c r="C410" s="77" t="s">
        <v>1720</v>
      </c>
      <c r="D410" s="146">
        <v>5</v>
      </c>
      <c r="E410" s="82">
        <v>0</v>
      </c>
      <c r="F410" s="83" t="s">
        <v>128</v>
      </c>
      <c r="G410" s="79">
        <v>0</v>
      </c>
      <c r="H410" s="80">
        <v>2</v>
      </c>
      <c r="I410" s="79">
        <v>10</v>
      </c>
      <c r="J410" s="81">
        <v>0</v>
      </c>
      <c r="K410" s="81">
        <v>0</v>
      </c>
    </row>
    <row r="411" spans="1:11" ht="12.75">
      <c r="A411" s="77" t="s">
        <v>443</v>
      </c>
      <c r="B411" s="78" t="s">
        <v>700</v>
      </c>
      <c r="C411" s="77" t="s">
        <v>701</v>
      </c>
      <c r="D411" s="146">
        <v>155</v>
      </c>
      <c r="E411" s="82">
        <v>33900</v>
      </c>
      <c r="F411" s="83" t="s">
        <v>128</v>
      </c>
      <c r="G411" s="79">
        <v>39640</v>
      </c>
      <c r="H411" s="80">
        <v>13</v>
      </c>
      <c r="I411" s="79">
        <v>13519</v>
      </c>
      <c r="J411" s="81">
        <v>0</v>
      </c>
      <c r="K411" s="81">
        <v>0</v>
      </c>
    </row>
    <row r="412" spans="1:11" ht="12.75">
      <c r="A412" s="84" t="s">
        <v>267</v>
      </c>
      <c r="B412" s="85" t="s">
        <v>1721</v>
      </c>
      <c r="C412" s="84" t="s">
        <v>1722</v>
      </c>
      <c r="D412" s="147">
        <v>205</v>
      </c>
      <c r="E412" s="86">
        <v>0</v>
      </c>
      <c r="F412" s="87" t="s">
        <v>123</v>
      </c>
      <c r="G412" s="88">
        <v>0</v>
      </c>
      <c r="H412" s="89">
        <v>8</v>
      </c>
      <c r="I412" s="88">
        <v>2775</v>
      </c>
      <c r="J412" s="90">
        <v>0</v>
      </c>
      <c r="K412" s="90">
        <v>0</v>
      </c>
    </row>
    <row r="413" spans="1:11" ht="12.75">
      <c r="A413" s="84" t="s">
        <v>267</v>
      </c>
      <c r="B413" s="85" t="s">
        <v>166</v>
      </c>
      <c r="C413" s="84" t="s">
        <v>1064</v>
      </c>
      <c r="D413" s="147">
        <v>126</v>
      </c>
      <c r="E413" s="86">
        <v>663638</v>
      </c>
      <c r="F413" s="87" t="s">
        <v>123</v>
      </c>
      <c r="G413" s="88">
        <v>449633</v>
      </c>
      <c r="H413" s="89">
        <v>8</v>
      </c>
      <c r="I413" s="88">
        <v>20231</v>
      </c>
      <c r="J413" s="90">
        <v>0</v>
      </c>
      <c r="K413" s="90">
        <v>0</v>
      </c>
    </row>
    <row r="414" spans="4:6" ht="12.75">
      <c r="D414" s="149"/>
      <c r="F414" s="14" t="s">
        <v>124</v>
      </c>
    </row>
    <row r="415" spans="1:11" ht="12.75">
      <c r="A415" s="84" t="s">
        <v>1723</v>
      </c>
      <c r="B415" s="85">
        <v>22880301</v>
      </c>
      <c r="C415" s="84" t="s">
        <v>1989</v>
      </c>
      <c r="D415" s="147">
        <v>143</v>
      </c>
      <c r="E415" s="86">
        <v>0</v>
      </c>
      <c r="F415" s="87" t="s">
        <v>123</v>
      </c>
      <c r="G415" s="88">
        <v>0</v>
      </c>
      <c r="H415" s="89">
        <v>4</v>
      </c>
      <c r="I415" s="88">
        <v>2060</v>
      </c>
      <c r="J415" s="90">
        <v>0</v>
      </c>
      <c r="K415" s="90">
        <v>0</v>
      </c>
    </row>
    <row r="416" spans="1:11" s="23" customFormat="1" ht="12.75">
      <c r="A416" s="19" t="s">
        <v>78</v>
      </c>
      <c r="B416" s="62">
        <v>8</v>
      </c>
      <c r="C416" s="20"/>
      <c r="D416" s="155">
        <f>SUM(D407:D415)</f>
        <v>857.3</v>
      </c>
      <c r="E416" s="21">
        <f>SUM(E407:E415)</f>
        <v>1353922</v>
      </c>
      <c r="F416" s="29"/>
      <c r="G416" s="21">
        <f>SUM(G407:G415)</f>
        <v>877382</v>
      </c>
      <c r="H416" s="21">
        <f>SUM(H407:H415)</f>
        <v>65</v>
      </c>
      <c r="I416" s="21">
        <f>SUM(I407:I415)</f>
        <v>93728</v>
      </c>
      <c r="J416" s="21">
        <f>SUM(J407:J415)</f>
        <v>0</v>
      </c>
      <c r="K416" s="21">
        <f>SUM(K407:K415)</f>
        <v>1</v>
      </c>
    </row>
    <row r="417" spans="4:6" ht="15" customHeight="1">
      <c r="D417" s="149"/>
      <c r="F417" s="25"/>
    </row>
    <row r="418" spans="1:11" s="2" customFormat="1" ht="16.5">
      <c r="A418" s="51" t="s">
        <v>345</v>
      </c>
      <c r="B418" s="65"/>
      <c r="C418" s="9"/>
      <c r="D418" s="152"/>
      <c r="E418" s="10"/>
      <c r="F418" s="11"/>
      <c r="G418" s="12"/>
      <c r="H418" s="10"/>
      <c r="I418" s="12"/>
      <c r="J418" s="13"/>
      <c r="K418" s="13"/>
    </row>
    <row r="419" spans="4:11" ht="12.75" customHeight="1">
      <c r="D419" s="161" t="s">
        <v>191</v>
      </c>
      <c r="E419" s="5" t="s">
        <v>192</v>
      </c>
      <c r="G419" s="5" t="s">
        <v>268</v>
      </c>
      <c r="H419" s="5" t="s">
        <v>193</v>
      </c>
      <c r="I419" s="5" t="s">
        <v>194</v>
      </c>
      <c r="J419" s="170" t="s">
        <v>195</v>
      </c>
      <c r="K419" s="170"/>
    </row>
    <row r="420" spans="1:11" ht="12.75">
      <c r="A420" s="15" t="s">
        <v>196</v>
      </c>
      <c r="B420" s="66" t="s">
        <v>191</v>
      </c>
      <c r="C420" s="15" t="s">
        <v>197</v>
      </c>
      <c r="D420" s="162" t="s">
        <v>198</v>
      </c>
      <c r="E420" s="16" t="s">
        <v>199</v>
      </c>
      <c r="F420" s="17" t="s">
        <v>200</v>
      </c>
      <c r="G420" s="16" t="s">
        <v>201</v>
      </c>
      <c r="H420" s="16" t="s">
        <v>202</v>
      </c>
      <c r="I420" s="16" t="s">
        <v>203</v>
      </c>
      <c r="J420" s="18" t="s">
        <v>204</v>
      </c>
      <c r="K420" s="18" t="s">
        <v>205</v>
      </c>
    </row>
    <row r="421" spans="1:11" ht="12.75">
      <c r="A421" s="70" t="s">
        <v>1208</v>
      </c>
      <c r="B421" s="128" t="s">
        <v>167</v>
      </c>
      <c r="C421" s="70" t="s">
        <v>702</v>
      </c>
      <c r="D421" s="145">
        <v>50</v>
      </c>
      <c r="E421" s="129">
        <v>250436</v>
      </c>
      <c r="F421" s="130" t="s">
        <v>120</v>
      </c>
      <c r="G421" s="74">
        <v>143578</v>
      </c>
      <c r="H421" s="75">
        <v>8</v>
      </c>
      <c r="I421" s="74">
        <v>15143</v>
      </c>
      <c r="J421" s="76">
        <v>0</v>
      </c>
      <c r="K421" s="76">
        <v>0</v>
      </c>
    </row>
    <row r="422" spans="4:6" ht="12.75">
      <c r="D422" s="149"/>
      <c r="F422" s="14" t="s">
        <v>119</v>
      </c>
    </row>
    <row r="423" spans="1:11" ht="12.75">
      <c r="A423" s="34"/>
      <c r="B423" s="67"/>
      <c r="C423" s="34"/>
      <c r="D423" s="148"/>
      <c r="E423" s="39"/>
      <c r="F423" s="35" t="s">
        <v>121</v>
      </c>
      <c r="G423" s="36"/>
      <c r="H423" s="37"/>
      <c r="I423" s="36"/>
      <c r="J423" s="38"/>
      <c r="K423" s="38"/>
    </row>
    <row r="424" spans="1:11" ht="12.75">
      <c r="A424" s="77" t="s">
        <v>618</v>
      </c>
      <c r="B424" s="78" t="s">
        <v>556</v>
      </c>
      <c r="C424" s="77" t="s">
        <v>1990</v>
      </c>
      <c r="D424" s="146">
        <v>247</v>
      </c>
      <c r="E424" s="82">
        <v>924078</v>
      </c>
      <c r="F424" s="83" t="s">
        <v>119</v>
      </c>
      <c r="G424" s="79">
        <v>637596</v>
      </c>
      <c r="H424" s="80">
        <v>28</v>
      </c>
      <c r="I424" s="79">
        <v>71836</v>
      </c>
      <c r="J424" s="81">
        <v>0</v>
      </c>
      <c r="K424" s="81">
        <v>3</v>
      </c>
    </row>
    <row r="425" spans="1:11" ht="12.75">
      <c r="A425" s="77" t="s">
        <v>1379</v>
      </c>
      <c r="B425" s="78" t="s">
        <v>1380</v>
      </c>
      <c r="C425" s="77" t="s">
        <v>1381</v>
      </c>
      <c r="D425" s="146">
        <v>4</v>
      </c>
      <c r="E425" s="82">
        <v>2000</v>
      </c>
      <c r="F425" s="83" t="s">
        <v>125</v>
      </c>
      <c r="G425" s="79">
        <v>323</v>
      </c>
      <c r="H425" s="80">
        <v>6</v>
      </c>
      <c r="I425" s="79">
        <v>7896</v>
      </c>
      <c r="J425" s="81">
        <v>0</v>
      </c>
      <c r="K425" s="81">
        <v>0</v>
      </c>
    </row>
    <row r="426" spans="1:11" s="23" customFormat="1" ht="12.75">
      <c r="A426" s="19" t="s">
        <v>79</v>
      </c>
      <c r="B426" s="62">
        <v>3</v>
      </c>
      <c r="C426" s="20"/>
      <c r="D426" s="155">
        <f>SUM(D421:D425)</f>
        <v>301</v>
      </c>
      <c r="E426" s="21">
        <f>SUM(E421:E425)</f>
        <v>1176514</v>
      </c>
      <c r="F426" s="29"/>
      <c r="G426" s="21">
        <f>SUM(G421:G425)</f>
        <v>781497</v>
      </c>
      <c r="H426" s="21">
        <f>SUM(H421:H425)</f>
        <v>42</v>
      </c>
      <c r="I426" s="21">
        <f>SUM(I421:I425)</f>
        <v>94875</v>
      </c>
      <c r="J426" s="21">
        <f>SUM(J421:J425)</f>
        <v>0</v>
      </c>
      <c r="K426" s="21">
        <f>SUM(K421:K425)</f>
        <v>3</v>
      </c>
    </row>
    <row r="427" spans="4:6" ht="14.25" customHeight="1">
      <c r="D427" s="149"/>
      <c r="F427" s="25"/>
    </row>
    <row r="428" spans="1:11" s="2" customFormat="1" ht="16.5">
      <c r="A428" s="51" t="s">
        <v>346</v>
      </c>
      <c r="B428" s="65"/>
      <c r="C428" s="9"/>
      <c r="D428" s="152"/>
      <c r="E428" s="10"/>
      <c r="F428" s="11"/>
      <c r="G428" s="12"/>
      <c r="H428" s="10"/>
      <c r="I428" s="12"/>
      <c r="J428" s="13"/>
      <c r="K428" s="13"/>
    </row>
    <row r="429" spans="4:11" ht="12.75" customHeight="1">
      <c r="D429" s="161" t="s">
        <v>191</v>
      </c>
      <c r="E429" s="5" t="s">
        <v>192</v>
      </c>
      <c r="G429" s="5" t="s">
        <v>268</v>
      </c>
      <c r="H429" s="5" t="s">
        <v>193</v>
      </c>
      <c r="I429" s="5" t="s">
        <v>194</v>
      </c>
      <c r="J429" s="170" t="s">
        <v>195</v>
      </c>
      <c r="K429" s="170"/>
    </row>
    <row r="430" spans="1:11" ht="12.75">
      <c r="A430" s="15" t="s">
        <v>196</v>
      </c>
      <c r="B430" s="66" t="s">
        <v>191</v>
      </c>
      <c r="C430" s="15" t="s">
        <v>197</v>
      </c>
      <c r="D430" s="162" t="s">
        <v>198</v>
      </c>
      <c r="E430" s="16" t="s">
        <v>199</v>
      </c>
      <c r="F430" s="17" t="s">
        <v>200</v>
      </c>
      <c r="G430" s="16" t="s">
        <v>201</v>
      </c>
      <c r="H430" s="16" t="s">
        <v>202</v>
      </c>
      <c r="I430" s="16" t="s">
        <v>203</v>
      </c>
      <c r="J430" s="18" t="s">
        <v>204</v>
      </c>
      <c r="K430" s="18" t="s">
        <v>205</v>
      </c>
    </row>
    <row r="431" spans="1:11" ht="12.75">
      <c r="A431" s="34" t="s">
        <v>2091</v>
      </c>
      <c r="B431" s="78" t="s">
        <v>1382</v>
      </c>
      <c r="C431" s="34" t="s">
        <v>1383</v>
      </c>
      <c r="D431" s="146">
        <v>57</v>
      </c>
      <c r="E431" s="39">
        <v>20750</v>
      </c>
      <c r="F431" s="83" t="s">
        <v>127</v>
      </c>
      <c r="G431" s="36">
        <v>0</v>
      </c>
      <c r="H431" s="37">
        <v>6</v>
      </c>
      <c r="I431" s="36">
        <v>330</v>
      </c>
      <c r="J431" s="81">
        <v>0</v>
      </c>
      <c r="K431" s="81">
        <v>0</v>
      </c>
    </row>
    <row r="432" spans="1:11" ht="12.75">
      <c r="A432" s="77" t="s">
        <v>254</v>
      </c>
      <c r="B432" s="78" t="s">
        <v>920</v>
      </c>
      <c r="C432" s="77" t="s">
        <v>921</v>
      </c>
      <c r="D432" s="146">
        <v>11</v>
      </c>
      <c r="E432" s="82">
        <v>0</v>
      </c>
      <c r="F432" s="83" t="s">
        <v>119</v>
      </c>
      <c r="G432" s="79">
        <v>0</v>
      </c>
      <c r="H432" s="80">
        <v>1</v>
      </c>
      <c r="I432" s="79">
        <v>5</v>
      </c>
      <c r="J432" s="81">
        <v>0</v>
      </c>
      <c r="K432" s="81">
        <v>0</v>
      </c>
    </row>
    <row r="433" spans="1:11" ht="12.75">
      <c r="A433" s="77" t="s">
        <v>254</v>
      </c>
      <c r="B433" s="78" t="s">
        <v>703</v>
      </c>
      <c r="C433" s="77" t="s">
        <v>256</v>
      </c>
      <c r="D433" s="146">
        <v>130</v>
      </c>
      <c r="E433" s="82">
        <v>90465</v>
      </c>
      <c r="F433" s="83" t="s">
        <v>128</v>
      </c>
      <c r="G433" s="79">
        <v>38489</v>
      </c>
      <c r="H433" s="80">
        <v>3</v>
      </c>
      <c r="I433" s="79">
        <v>7839</v>
      </c>
      <c r="J433" s="81">
        <v>0</v>
      </c>
      <c r="K433" s="81">
        <v>0</v>
      </c>
    </row>
    <row r="434" spans="1:11" ht="12.75">
      <c r="A434" s="91" t="s">
        <v>1384</v>
      </c>
      <c r="B434" s="92" t="s">
        <v>1385</v>
      </c>
      <c r="C434" s="91" t="s">
        <v>1386</v>
      </c>
      <c r="D434" s="150">
        <v>5</v>
      </c>
      <c r="E434" s="95">
        <v>1000</v>
      </c>
      <c r="F434" s="94" t="s">
        <v>119</v>
      </c>
      <c r="G434" s="95">
        <v>0</v>
      </c>
      <c r="H434" s="97">
        <v>1</v>
      </c>
      <c r="I434" s="95">
        <v>40</v>
      </c>
      <c r="J434" s="97">
        <v>0</v>
      </c>
      <c r="K434" s="97">
        <v>0</v>
      </c>
    </row>
    <row r="435" spans="1:11" s="23" customFormat="1" ht="12.75">
      <c r="A435" s="19" t="s">
        <v>80</v>
      </c>
      <c r="B435" s="62">
        <v>4</v>
      </c>
      <c r="C435" s="20"/>
      <c r="D435" s="155">
        <f>SUM(D431:D434)</f>
        <v>203</v>
      </c>
      <c r="E435" s="21">
        <f>SUM(E431:E434)</f>
        <v>112215</v>
      </c>
      <c r="F435" s="29"/>
      <c r="G435" s="21">
        <f>SUM(G431:G434)</f>
        <v>38489</v>
      </c>
      <c r="H435" s="21">
        <f>SUM(H431:H434)</f>
        <v>11</v>
      </c>
      <c r="I435" s="21">
        <f>SUM(I431:I434)</f>
        <v>8214</v>
      </c>
      <c r="J435" s="21">
        <f>SUM(J431:J434)</f>
        <v>0</v>
      </c>
      <c r="K435" s="21">
        <f>SUM(K431:K434)</f>
        <v>0</v>
      </c>
    </row>
    <row r="436" spans="4:6" ht="15" customHeight="1">
      <c r="D436" s="149"/>
      <c r="F436" s="25"/>
    </row>
    <row r="437" spans="1:11" s="2" customFormat="1" ht="16.5">
      <c r="A437" s="51" t="s">
        <v>347</v>
      </c>
      <c r="B437" s="65"/>
      <c r="C437" s="9"/>
      <c r="D437" s="152"/>
      <c r="E437" s="10"/>
      <c r="F437" s="11"/>
      <c r="G437" s="12"/>
      <c r="H437" s="10"/>
      <c r="I437" s="12"/>
      <c r="J437" s="13"/>
      <c r="K437" s="13"/>
    </row>
    <row r="438" spans="4:11" ht="12.75" customHeight="1">
      <c r="D438" s="161" t="s">
        <v>191</v>
      </c>
      <c r="E438" s="5" t="s">
        <v>192</v>
      </c>
      <c r="G438" s="5" t="s">
        <v>268</v>
      </c>
      <c r="H438" s="5" t="s">
        <v>193</v>
      </c>
      <c r="I438" s="5" t="s">
        <v>194</v>
      </c>
      <c r="J438" s="170" t="s">
        <v>195</v>
      </c>
      <c r="K438" s="170"/>
    </row>
    <row r="439" spans="1:11" ht="12.75">
      <c r="A439" s="15" t="s">
        <v>196</v>
      </c>
      <c r="B439" s="66" t="s">
        <v>191</v>
      </c>
      <c r="C439" s="15" t="s">
        <v>197</v>
      </c>
      <c r="D439" s="162" t="s">
        <v>198</v>
      </c>
      <c r="E439" s="16" t="s">
        <v>199</v>
      </c>
      <c r="F439" s="17" t="s">
        <v>200</v>
      </c>
      <c r="G439" s="16" t="s">
        <v>201</v>
      </c>
      <c r="H439" s="16" t="s">
        <v>202</v>
      </c>
      <c r="I439" s="16" t="s">
        <v>203</v>
      </c>
      <c r="J439" s="18" t="s">
        <v>204</v>
      </c>
      <c r="K439" s="18" t="s">
        <v>205</v>
      </c>
    </row>
    <row r="440" spans="1:11" ht="12.75">
      <c r="A440" s="98" t="s">
        <v>704</v>
      </c>
      <c r="B440" s="99" t="s">
        <v>522</v>
      </c>
      <c r="C440" s="98" t="s">
        <v>523</v>
      </c>
      <c r="D440" s="154">
        <v>121</v>
      </c>
      <c r="E440" s="72">
        <v>185000</v>
      </c>
      <c r="F440" s="73" t="s">
        <v>125</v>
      </c>
      <c r="G440" s="100">
        <v>0</v>
      </c>
      <c r="H440" s="101">
        <v>6</v>
      </c>
      <c r="I440" s="100">
        <v>11840</v>
      </c>
      <c r="J440" s="102">
        <v>0</v>
      </c>
      <c r="K440" s="102">
        <v>0</v>
      </c>
    </row>
    <row r="441" spans="1:11" ht="12.75">
      <c r="A441" s="77" t="s">
        <v>489</v>
      </c>
      <c r="B441" s="78" t="s">
        <v>467</v>
      </c>
      <c r="C441" s="77" t="s">
        <v>468</v>
      </c>
      <c r="D441" s="146">
        <v>21.7</v>
      </c>
      <c r="E441" s="82">
        <v>16000</v>
      </c>
      <c r="F441" s="83" t="s">
        <v>125</v>
      </c>
      <c r="G441" s="79">
        <v>0</v>
      </c>
      <c r="H441" s="80">
        <v>3</v>
      </c>
      <c r="I441" s="79">
        <v>1588</v>
      </c>
      <c r="J441" s="81">
        <v>0</v>
      </c>
      <c r="K441" s="81">
        <v>0</v>
      </c>
    </row>
    <row r="442" spans="1:11" ht="12.75">
      <c r="A442" s="77" t="s">
        <v>1387</v>
      </c>
      <c r="B442" s="78" t="s">
        <v>1388</v>
      </c>
      <c r="C442" s="77" t="s">
        <v>1389</v>
      </c>
      <c r="D442" s="146">
        <v>65</v>
      </c>
      <c r="E442" s="82">
        <v>1952</v>
      </c>
      <c r="F442" s="83" t="s">
        <v>125</v>
      </c>
      <c r="G442" s="79">
        <v>0</v>
      </c>
      <c r="H442" s="80">
        <v>1</v>
      </c>
      <c r="I442" s="79">
        <v>40</v>
      </c>
      <c r="J442" s="81">
        <v>0</v>
      </c>
      <c r="K442" s="81">
        <v>0</v>
      </c>
    </row>
    <row r="443" spans="1:11" ht="12.75">
      <c r="A443" s="77" t="s">
        <v>1065</v>
      </c>
      <c r="B443" s="78" t="s">
        <v>533</v>
      </c>
      <c r="C443" s="77" t="s">
        <v>534</v>
      </c>
      <c r="D443" s="146">
        <v>36.3</v>
      </c>
      <c r="E443" s="82">
        <v>6800</v>
      </c>
      <c r="F443" s="83" t="s">
        <v>125</v>
      </c>
      <c r="G443" s="79">
        <v>0</v>
      </c>
      <c r="H443" s="80">
        <v>1</v>
      </c>
      <c r="I443" s="79">
        <v>62</v>
      </c>
      <c r="J443" s="81">
        <v>0</v>
      </c>
      <c r="K443" s="81">
        <v>0</v>
      </c>
    </row>
    <row r="444" spans="1:11" ht="12.75">
      <c r="A444" s="77" t="s">
        <v>1724</v>
      </c>
      <c r="B444" s="78">
        <v>25072802</v>
      </c>
      <c r="C444" s="77" t="s">
        <v>1991</v>
      </c>
      <c r="D444" s="146">
        <v>10</v>
      </c>
      <c r="E444" s="82">
        <v>984</v>
      </c>
      <c r="F444" s="83" t="s">
        <v>125</v>
      </c>
      <c r="G444" s="79">
        <v>0</v>
      </c>
      <c r="H444" s="80">
        <v>1</v>
      </c>
      <c r="I444" s="79">
        <v>358</v>
      </c>
      <c r="J444" s="81">
        <v>0</v>
      </c>
      <c r="K444" s="81">
        <v>0</v>
      </c>
    </row>
    <row r="445" spans="1:11" ht="12.75">
      <c r="A445" s="77" t="s">
        <v>705</v>
      </c>
      <c r="B445" s="78" t="s">
        <v>706</v>
      </c>
      <c r="C445" s="77" t="s">
        <v>707</v>
      </c>
      <c r="D445" s="146">
        <v>46</v>
      </c>
      <c r="E445" s="82">
        <v>14615</v>
      </c>
      <c r="F445" s="83" t="s">
        <v>125</v>
      </c>
      <c r="G445" s="79">
        <v>0</v>
      </c>
      <c r="H445" s="80">
        <v>6</v>
      </c>
      <c r="I445" s="79">
        <v>3315</v>
      </c>
      <c r="J445" s="81">
        <v>0</v>
      </c>
      <c r="K445" s="81">
        <v>0</v>
      </c>
    </row>
    <row r="446" spans="1:11" ht="12.75">
      <c r="A446" s="77" t="s">
        <v>705</v>
      </c>
      <c r="B446" s="78" t="s">
        <v>922</v>
      </c>
      <c r="C446" s="77" t="s">
        <v>923</v>
      </c>
      <c r="D446" s="146">
        <v>51</v>
      </c>
      <c r="E446" s="82">
        <v>14615</v>
      </c>
      <c r="F446" s="83" t="s">
        <v>125</v>
      </c>
      <c r="G446" s="79">
        <v>0</v>
      </c>
      <c r="H446" s="80">
        <v>6</v>
      </c>
      <c r="I446" s="79">
        <v>3315</v>
      </c>
      <c r="J446" s="81">
        <v>0</v>
      </c>
      <c r="K446" s="81">
        <v>0</v>
      </c>
    </row>
    <row r="447" spans="1:11" ht="12.75">
      <c r="A447" s="84" t="s">
        <v>34</v>
      </c>
      <c r="B447" s="85" t="s">
        <v>35</v>
      </c>
      <c r="C447" s="84" t="s">
        <v>36</v>
      </c>
      <c r="D447" s="147">
        <v>97.4</v>
      </c>
      <c r="E447" s="86">
        <v>22422</v>
      </c>
      <c r="F447" s="87" t="s">
        <v>125</v>
      </c>
      <c r="G447" s="88">
        <v>0</v>
      </c>
      <c r="H447" s="89">
        <v>4</v>
      </c>
      <c r="I447" s="88">
        <v>1982</v>
      </c>
      <c r="J447" s="90">
        <v>0</v>
      </c>
      <c r="K447" s="90">
        <v>0</v>
      </c>
    </row>
    <row r="448" spans="1:11" ht="12.75">
      <c r="A448" s="34"/>
      <c r="B448" s="67"/>
      <c r="C448" s="34"/>
      <c r="D448" s="148"/>
      <c r="E448" s="39"/>
      <c r="F448" s="35" t="s">
        <v>121</v>
      </c>
      <c r="G448" s="36"/>
      <c r="H448" s="37"/>
      <c r="I448" s="36"/>
      <c r="J448" s="38"/>
      <c r="K448" s="38"/>
    </row>
    <row r="449" spans="1:11" ht="12.75">
      <c r="A449" s="34" t="s">
        <v>1725</v>
      </c>
      <c r="B449" s="67">
        <v>25102801</v>
      </c>
      <c r="C449" s="34" t="s">
        <v>1992</v>
      </c>
      <c r="D449" s="148">
        <v>5</v>
      </c>
      <c r="E449" s="39">
        <v>3091</v>
      </c>
      <c r="F449" s="35" t="s">
        <v>125</v>
      </c>
      <c r="G449" s="36">
        <v>0</v>
      </c>
      <c r="H449" s="37">
        <v>1</v>
      </c>
      <c r="I449" s="36">
        <v>78</v>
      </c>
      <c r="J449" s="38">
        <v>0</v>
      </c>
      <c r="K449" s="38">
        <v>0</v>
      </c>
    </row>
    <row r="450" spans="1:11" ht="12.75">
      <c r="A450" s="34" t="s">
        <v>1725</v>
      </c>
      <c r="B450" s="67">
        <v>25122801</v>
      </c>
      <c r="C450" s="34" t="s">
        <v>1993</v>
      </c>
      <c r="D450" s="148">
        <v>4</v>
      </c>
      <c r="E450" s="39">
        <v>1030</v>
      </c>
      <c r="F450" s="35" t="s">
        <v>125</v>
      </c>
      <c r="G450" s="36">
        <v>0</v>
      </c>
      <c r="H450" s="37">
        <v>1</v>
      </c>
      <c r="I450" s="36">
        <v>26</v>
      </c>
      <c r="J450" s="38">
        <v>0</v>
      </c>
      <c r="K450" s="38">
        <v>0</v>
      </c>
    </row>
    <row r="451" spans="1:11" ht="12.75">
      <c r="A451" s="34" t="s">
        <v>1726</v>
      </c>
      <c r="B451" s="67">
        <v>25082802</v>
      </c>
      <c r="C451" s="34" t="s">
        <v>1727</v>
      </c>
      <c r="D451" s="148">
        <v>5</v>
      </c>
      <c r="E451" s="39">
        <v>300</v>
      </c>
      <c r="F451" s="35" t="s">
        <v>125</v>
      </c>
      <c r="G451" s="36">
        <v>0</v>
      </c>
      <c r="H451" s="37">
        <v>1</v>
      </c>
      <c r="I451" s="36">
        <v>120</v>
      </c>
      <c r="J451" s="38">
        <v>0</v>
      </c>
      <c r="K451" s="38">
        <v>0</v>
      </c>
    </row>
    <row r="452" spans="1:11" ht="12.75">
      <c r="A452" s="34" t="s">
        <v>1726</v>
      </c>
      <c r="B452" s="67">
        <v>25122802</v>
      </c>
      <c r="C452" s="34" t="s">
        <v>1728</v>
      </c>
      <c r="D452" s="148">
        <v>5</v>
      </c>
      <c r="E452" s="39">
        <v>960</v>
      </c>
      <c r="F452" s="35" t="s">
        <v>125</v>
      </c>
      <c r="G452" s="36">
        <v>0</v>
      </c>
      <c r="H452" s="37">
        <v>1</v>
      </c>
      <c r="I452" s="36">
        <v>243</v>
      </c>
      <c r="J452" s="38">
        <v>0</v>
      </c>
      <c r="K452" s="38">
        <v>0</v>
      </c>
    </row>
    <row r="453" spans="1:11" ht="12.75">
      <c r="A453" s="77" t="s">
        <v>220</v>
      </c>
      <c r="B453" s="78" t="s">
        <v>708</v>
      </c>
      <c r="C453" s="77" t="s">
        <v>709</v>
      </c>
      <c r="D453" s="146">
        <v>43</v>
      </c>
      <c r="E453" s="82">
        <v>84728</v>
      </c>
      <c r="F453" s="83" t="s">
        <v>125</v>
      </c>
      <c r="G453" s="79">
        <v>0</v>
      </c>
      <c r="H453" s="80">
        <v>6</v>
      </c>
      <c r="I453" s="79">
        <v>9534</v>
      </c>
      <c r="J453" s="81">
        <v>0</v>
      </c>
      <c r="K453" s="81">
        <v>0</v>
      </c>
    </row>
    <row r="454" spans="1:11" ht="12.75">
      <c r="A454" s="77" t="s">
        <v>582</v>
      </c>
      <c r="B454" s="78" t="s">
        <v>583</v>
      </c>
      <c r="C454" s="77" t="s">
        <v>584</v>
      </c>
      <c r="D454" s="146">
        <v>48</v>
      </c>
      <c r="E454" s="82">
        <v>1992</v>
      </c>
      <c r="F454" s="83" t="s">
        <v>125</v>
      </c>
      <c r="G454" s="79">
        <v>0</v>
      </c>
      <c r="H454" s="80">
        <v>1</v>
      </c>
      <c r="I454" s="79">
        <v>50</v>
      </c>
      <c r="J454" s="81">
        <v>0</v>
      </c>
      <c r="K454" s="81">
        <v>0</v>
      </c>
    </row>
    <row r="455" spans="1:11" ht="12.75">
      <c r="A455" s="77" t="s">
        <v>1729</v>
      </c>
      <c r="B455" s="78">
        <v>25042802</v>
      </c>
      <c r="C455" s="77" t="s">
        <v>1994</v>
      </c>
      <c r="D455" s="146">
        <v>5</v>
      </c>
      <c r="E455" s="82">
        <v>3100</v>
      </c>
      <c r="F455" s="83" t="s">
        <v>125</v>
      </c>
      <c r="G455" s="79">
        <v>0</v>
      </c>
      <c r="H455" s="80">
        <v>1</v>
      </c>
      <c r="I455" s="79">
        <v>225</v>
      </c>
      <c r="J455" s="81">
        <v>0</v>
      </c>
      <c r="K455" s="81">
        <v>0</v>
      </c>
    </row>
    <row r="456" spans="1:11" ht="12.75">
      <c r="A456" s="77" t="s">
        <v>257</v>
      </c>
      <c r="B456" s="78" t="s">
        <v>258</v>
      </c>
      <c r="C456" s="77" t="s">
        <v>259</v>
      </c>
      <c r="D456" s="146">
        <v>84</v>
      </c>
      <c r="E456" s="82">
        <v>37700</v>
      </c>
      <c r="F456" s="83" t="s">
        <v>125</v>
      </c>
      <c r="G456" s="79">
        <v>0</v>
      </c>
      <c r="H456" s="80">
        <v>6</v>
      </c>
      <c r="I456" s="79">
        <v>8249</v>
      </c>
      <c r="J456" s="81">
        <v>0</v>
      </c>
      <c r="K456" s="81">
        <v>0</v>
      </c>
    </row>
    <row r="457" spans="1:11" ht="12.75">
      <c r="A457" s="84" t="s">
        <v>510</v>
      </c>
      <c r="B457" s="85" t="s">
        <v>710</v>
      </c>
      <c r="C457" s="84" t="s">
        <v>511</v>
      </c>
      <c r="D457" s="147">
        <v>30</v>
      </c>
      <c r="E457" s="86">
        <v>39575</v>
      </c>
      <c r="F457" s="87" t="s">
        <v>125</v>
      </c>
      <c r="G457" s="88">
        <v>0</v>
      </c>
      <c r="H457" s="89">
        <v>5</v>
      </c>
      <c r="I457" s="88">
        <v>1870</v>
      </c>
      <c r="J457" s="90">
        <v>0</v>
      </c>
      <c r="K457" s="90">
        <v>0</v>
      </c>
    </row>
    <row r="458" spans="1:11" ht="12.75">
      <c r="A458" s="34"/>
      <c r="B458" s="67"/>
      <c r="C458" s="34"/>
      <c r="D458" s="148"/>
      <c r="E458" s="39"/>
      <c r="F458" s="35" t="s">
        <v>121</v>
      </c>
      <c r="G458" s="36"/>
      <c r="H458" s="37"/>
      <c r="I458" s="36"/>
      <c r="J458" s="38"/>
      <c r="K458" s="38"/>
    </row>
    <row r="459" spans="1:11" ht="12.75">
      <c r="A459" s="34" t="s">
        <v>1730</v>
      </c>
      <c r="B459" s="67">
        <v>25070301</v>
      </c>
      <c r="C459" s="34" t="s">
        <v>1731</v>
      </c>
      <c r="D459" s="148">
        <v>22</v>
      </c>
      <c r="E459" s="39">
        <v>5976</v>
      </c>
      <c r="F459" s="35" t="s">
        <v>125</v>
      </c>
      <c r="G459" s="36">
        <v>0</v>
      </c>
      <c r="H459" s="37">
        <v>1</v>
      </c>
      <c r="I459" s="36">
        <v>60</v>
      </c>
      <c r="J459" s="38">
        <v>0</v>
      </c>
      <c r="K459" s="38">
        <v>0</v>
      </c>
    </row>
    <row r="460" spans="1:11" ht="12.75">
      <c r="A460" s="34" t="s">
        <v>1730</v>
      </c>
      <c r="B460" s="67">
        <v>25130303</v>
      </c>
      <c r="C460" s="34" t="s">
        <v>1732</v>
      </c>
      <c r="D460" s="148">
        <v>150</v>
      </c>
      <c r="E460" s="39">
        <v>105581</v>
      </c>
      <c r="F460" s="35" t="s">
        <v>125</v>
      </c>
      <c r="G460" s="36">
        <v>0</v>
      </c>
      <c r="H460" s="37">
        <v>4</v>
      </c>
      <c r="I460" s="36">
        <v>5642</v>
      </c>
      <c r="J460" s="38">
        <v>0</v>
      </c>
      <c r="K460" s="38">
        <v>0</v>
      </c>
    </row>
    <row r="461" spans="1:11" ht="12.75">
      <c r="A461" s="77" t="s">
        <v>227</v>
      </c>
      <c r="B461" s="78" t="s">
        <v>228</v>
      </c>
      <c r="C461" s="77" t="s">
        <v>229</v>
      </c>
      <c r="D461" s="146">
        <v>146.9</v>
      </c>
      <c r="E461" s="82">
        <v>140408</v>
      </c>
      <c r="F461" s="83" t="s">
        <v>125</v>
      </c>
      <c r="G461" s="79">
        <v>0</v>
      </c>
      <c r="H461" s="80">
        <v>9</v>
      </c>
      <c r="I461" s="79">
        <v>11582</v>
      </c>
      <c r="J461" s="81">
        <v>0</v>
      </c>
      <c r="K461" s="81">
        <v>0</v>
      </c>
    </row>
    <row r="462" spans="1:11" ht="12.75">
      <c r="A462" s="77" t="s">
        <v>58</v>
      </c>
      <c r="B462" s="78" t="s">
        <v>59</v>
      </c>
      <c r="C462" s="77" t="s">
        <v>60</v>
      </c>
      <c r="D462" s="146">
        <v>257.8</v>
      </c>
      <c r="E462" s="82">
        <v>4067</v>
      </c>
      <c r="F462" s="83" t="s">
        <v>125</v>
      </c>
      <c r="G462" s="79">
        <v>0</v>
      </c>
      <c r="H462" s="80">
        <v>2</v>
      </c>
      <c r="I462" s="79">
        <v>2160</v>
      </c>
      <c r="J462" s="81">
        <v>0</v>
      </c>
      <c r="K462" s="81">
        <v>0</v>
      </c>
    </row>
    <row r="463" spans="1:11" ht="12.75">
      <c r="A463" s="77" t="s">
        <v>488</v>
      </c>
      <c r="B463" s="78">
        <v>25990303</v>
      </c>
      <c r="C463" s="77" t="s">
        <v>1733</v>
      </c>
      <c r="D463" s="146">
        <v>78</v>
      </c>
      <c r="E463" s="82">
        <v>0</v>
      </c>
      <c r="F463" s="83" t="s">
        <v>119</v>
      </c>
      <c r="G463" s="79">
        <v>0</v>
      </c>
      <c r="H463" s="80">
        <v>2</v>
      </c>
      <c r="I463" s="79">
        <v>160</v>
      </c>
      <c r="J463" s="81">
        <v>0</v>
      </c>
      <c r="K463" s="81">
        <v>0</v>
      </c>
    </row>
    <row r="464" spans="1:11" ht="12.75">
      <c r="A464" s="77" t="s">
        <v>924</v>
      </c>
      <c r="B464" s="78" t="s">
        <v>925</v>
      </c>
      <c r="C464" s="77" t="s">
        <v>926</v>
      </c>
      <c r="D464" s="146">
        <v>16</v>
      </c>
      <c r="E464" s="82">
        <v>8000</v>
      </c>
      <c r="F464" s="83" t="s">
        <v>125</v>
      </c>
      <c r="G464" s="79">
        <v>0</v>
      </c>
      <c r="H464" s="80">
        <v>1</v>
      </c>
      <c r="I464" s="79">
        <v>275</v>
      </c>
      <c r="J464" s="81">
        <v>0</v>
      </c>
      <c r="K464" s="81">
        <v>0</v>
      </c>
    </row>
    <row r="465" spans="1:11" ht="12.75">
      <c r="A465" s="77" t="s">
        <v>1734</v>
      </c>
      <c r="B465" s="78">
        <v>25900304</v>
      </c>
      <c r="C465" s="77" t="s">
        <v>1735</v>
      </c>
      <c r="D465" s="146">
        <v>49</v>
      </c>
      <c r="E465" s="82">
        <v>0</v>
      </c>
      <c r="F465" s="83" t="s">
        <v>125</v>
      </c>
      <c r="G465" s="79">
        <v>0</v>
      </c>
      <c r="H465" s="80">
        <v>4</v>
      </c>
      <c r="I465" s="79">
        <v>2080</v>
      </c>
      <c r="J465" s="81">
        <v>0</v>
      </c>
      <c r="K465" s="81">
        <v>0</v>
      </c>
    </row>
    <row r="466" spans="1:11" ht="12.75">
      <c r="A466" s="77" t="s">
        <v>1734</v>
      </c>
      <c r="B466" s="78" t="s">
        <v>1736</v>
      </c>
      <c r="C466" s="77" t="s">
        <v>1737</v>
      </c>
      <c r="D466" s="146">
        <v>32</v>
      </c>
      <c r="E466" s="82">
        <v>76079</v>
      </c>
      <c r="F466" s="83" t="s">
        <v>125</v>
      </c>
      <c r="G466" s="79">
        <v>0</v>
      </c>
      <c r="H466" s="80">
        <v>4</v>
      </c>
      <c r="I466" s="79">
        <v>2080</v>
      </c>
      <c r="J466" s="81">
        <v>0</v>
      </c>
      <c r="K466" s="81">
        <v>0</v>
      </c>
    </row>
    <row r="467" spans="1:11" ht="12.75">
      <c r="A467" s="77" t="s">
        <v>1734</v>
      </c>
      <c r="B467" s="78">
        <v>25930305</v>
      </c>
      <c r="C467" s="77" t="s">
        <v>1995</v>
      </c>
      <c r="D467" s="146">
        <v>36</v>
      </c>
      <c r="E467" s="82">
        <v>0</v>
      </c>
      <c r="F467" s="83" t="s">
        <v>125</v>
      </c>
      <c r="G467" s="79">
        <v>0</v>
      </c>
      <c r="H467" s="80">
        <v>4</v>
      </c>
      <c r="I467" s="79">
        <v>2080</v>
      </c>
      <c r="J467" s="81">
        <v>0</v>
      </c>
      <c r="K467" s="81">
        <v>0</v>
      </c>
    </row>
    <row r="468" spans="1:11" s="23" customFormat="1" ht="12.75">
      <c r="A468" s="19" t="s">
        <v>81</v>
      </c>
      <c r="B468" s="62">
        <v>26</v>
      </c>
      <c r="C468" s="20"/>
      <c r="D468" s="155">
        <f>SUM(D440:D467)</f>
        <v>1465.1</v>
      </c>
      <c r="E468" s="21">
        <f>SUM(E440:E467)</f>
        <v>774975</v>
      </c>
      <c r="F468" s="29"/>
      <c r="G468" s="21">
        <f>SUM(G440:G467)</f>
        <v>0</v>
      </c>
      <c r="H468" s="21">
        <f>SUM(H440:H467)</f>
        <v>82</v>
      </c>
      <c r="I468" s="21">
        <f>SUM(I440:I467)</f>
        <v>69014</v>
      </c>
      <c r="J468" s="21">
        <f>SUM(J440:J467)</f>
        <v>0</v>
      </c>
      <c r="K468" s="21">
        <f>SUM(K440:K467)</f>
        <v>0</v>
      </c>
    </row>
    <row r="469" spans="4:6" ht="15" customHeight="1">
      <c r="D469" s="149"/>
      <c r="F469" s="25"/>
    </row>
    <row r="470" spans="1:11" s="2" customFormat="1" ht="16.5">
      <c r="A470" s="51" t="s">
        <v>348</v>
      </c>
      <c r="B470" s="65"/>
      <c r="C470" s="9"/>
      <c r="D470" s="152"/>
      <c r="E470" s="10"/>
      <c r="F470" s="11"/>
      <c r="G470" s="12"/>
      <c r="H470" s="10"/>
      <c r="I470" s="12"/>
      <c r="J470" s="13"/>
      <c r="K470" s="13"/>
    </row>
    <row r="471" spans="4:11" ht="12.75" customHeight="1">
      <c r="D471" s="161" t="s">
        <v>191</v>
      </c>
      <c r="E471" s="5" t="s">
        <v>192</v>
      </c>
      <c r="G471" s="5" t="s">
        <v>268</v>
      </c>
      <c r="H471" s="5" t="s">
        <v>193</v>
      </c>
      <c r="I471" s="5" t="s">
        <v>194</v>
      </c>
      <c r="J471" s="170" t="s">
        <v>195</v>
      </c>
      <c r="K471" s="170"/>
    </row>
    <row r="472" spans="1:11" ht="12.75">
      <c r="A472" s="15" t="s">
        <v>196</v>
      </c>
      <c r="B472" s="66" t="s">
        <v>191</v>
      </c>
      <c r="C472" s="15" t="s">
        <v>197</v>
      </c>
      <c r="D472" s="162" t="s">
        <v>198</v>
      </c>
      <c r="E472" s="16" t="s">
        <v>199</v>
      </c>
      <c r="F472" s="17" t="s">
        <v>200</v>
      </c>
      <c r="G472" s="16" t="s">
        <v>201</v>
      </c>
      <c r="H472" s="16" t="s">
        <v>202</v>
      </c>
      <c r="I472" s="16" t="s">
        <v>203</v>
      </c>
      <c r="J472" s="18" t="s">
        <v>204</v>
      </c>
      <c r="K472" s="18" t="s">
        <v>205</v>
      </c>
    </row>
    <row r="473" spans="1:11" ht="12.75">
      <c r="A473" s="98" t="s">
        <v>1168</v>
      </c>
      <c r="B473" s="99" t="s">
        <v>1169</v>
      </c>
      <c r="C473" s="98" t="s">
        <v>1170</v>
      </c>
      <c r="D473" s="154">
        <v>640</v>
      </c>
      <c r="E473" s="72">
        <v>674521</v>
      </c>
      <c r="F473" s="73" t="s">
        <v>123</v>
      </c>
      <c r="G473" s="100">
        <v>1279834</v>
      </c>
      <c r="H473" s="101">
        <v>20</v>
      </c>
      <c r="I473" s="100">
        <v>23129</v>
      </c>
      <c r="J473" s="102">
        <v>0</v>
      </c>
      <c r="K473" s="102">
        <v>0</v>
      </c>
    </row>
    <row r="474" spans="1:11" ht="12.75">
      <c r="A474" s="84" t="s">
        <v>1390</v>
      </c>
      <c r="B474" s="85" t="s">
        <v>1391</v>
      </c>
      <c r="C474" s="84" t="s">
        <v>1392</v>
      </c>
      <c r="D474" s="149">
        <v>308</v>
      </c>
      <c r="E474" s="24">
        <v>653436</v>
      </c>
      <c r="F474" s="87" t="s">
        <v>123</v>
      </c>
      <c r="G474" s="88">
        <v>455141</v>
      </c>
      <c r="H474" s="89">
        <v>25</v>
      </c>
      <c r="I474" s="88">
        <v>46339</v>
      </c>
      <c r="J474" s="90">
        <v>0</v>
      </c>
      <c r="K474" s="28">
        <v>1</v>
      </c>
    </row>
    <row r="475" spans="1:11" ht="12.75">
      <c r="A475" s="34"/>
      <c r="B475" s="67"/>
      <c r="C475" s="34"/>
      <c r="D475" s="148"/>
      <c r="E475" s="39"/>
      <c r="F475" s="35" t="s">
        <v>128</v>
      </c>
      <c r="G475" s="36"/>
      <c r="H475" s="37"/>
      <c r="I475" s="36"/>
      <c r="J475" s="38"/>
      <c r="K475" s="38"/>
    </row>
    <row r="476" spans="1:11" ht="12.75">
      <c r="A476" s="77" t="s">
        <v>1066</v>
      </c>
      <c r="B476" s="78" t="s">
        <v>1393</v>
      </c>
      <c r="C476" s="77" t="s">
        <v>1394</v>
      </c>
      <c r="D476" s="146">
        <v>4</v>
      </c>
      <c r="E476" s="82">
        <v>946</v>
      </c>
      <c r="F476" s="83" t="s">
        <v>128</v>
      </c>
      <c r="G476" s="79">
        <v>0</v>
      </c>
      <c r="H476" s="80">
        <v>2</v>
      </c>
      <c r="I476" s="79">
        <v>192</v>
      </c>
      <c r="J476" s="81">
        <v>0</v>
      </c>
      <c r="K476" s="81">
        <v>0</v>
      </c>
    </row>
    <row r="477" spans="1:11" ht="12.75">
      <c r="A477" s="77" t="s">
        <v>1066</v>
      </c>
      <c r="B477" s="78">
        <v>26052806</v>
      </c>
      <c r="C477" s="77" t="s">
        <v>1298</v>
      </c>
      <c r="D477" s="146">
        <v>3</v>
      </c>
      <c r="E477" s="82">
        <v>125</v>
      </c>
      <c r="F477" s="83" t="s">
        <v>128</v>
      </c>
      <c r="G477" s="79">
        <v>0</v>
      </c>
      <c r="H477" s="80">
        <v>2</v>
      </c>
      <c r="I477" s="79">
        <v>24</v>
      </c>
      <c r="J477" s="81">
        <v>0</v>
      </c>
      <c r="K477" s="81">
        <v>0</v>
      </c>
    </row>
    <row r="478" spans="1:11" ht="12.75">
      <c r="A478" s="77" t="s">
        <v>483</v>
      </c>
      <c r="B478" s="78" t="s">
        <v>484</v>
      </c>
      <c r="C478" s="77" t="s">
        <v>485</v>
      </c>
      <c r="D478" s="146">
        <v>410</v>
      </c>
      <c r="E478" s="82">
        <v>878056</v>
      </c>
      <c r="F478" s="83" t="s">
        <v>123</v>
      </c>
      <c r="G478" s="79">
        <v>630995</v>
      </c>
      <c r="H478" s="80">
        <v>32</v>
      </c>
      <c r="I478" s="79">
        <v>68662</v>
      </c>
      <c r="J478" s="81">
        <v>0</v>
      </c>
      <c r="K478" s="81">
        <v>0</v>
      </c>
    </row>
    <row r="479" spans="1:11" ht="12.75">
      <c r="A479" s="77" t="s">
        <v>483</v>
      </c>
      <c r="B479" s="78" t="s">
        <v>1738</v>
      </c>
      <c r="C479" s="77" t="s">
        <v>1739</v>
      </c>
      <c r="D479" s="146">
        <v>147</v>
      </c>
      <c r="E479" s="82">
        <v>0</v>
      </c>
      <c r="F479" s="83" t="s">
        <v>123</v>
      </c>
      <c r="G479" s="79">
        <v>0</v>
      </c>
      <c r="H479" s="80">
        <v>12</v>
      </c>
      <c r="I479" s="79">
        <v>19473</v>
      </c>
      <c r="J479" s="81">
        <v>0</v>
      </c>
      <c r="K479" s="81">
        <v>1</v>
      </c>
    </row>
    <row r="480" spans="1:11" ht="12.75">
      <c r="A480" s="77" t="s">
        <v>715</v>
      </c>
      <c r="B480" s="78">
        <v>26122801</v>
      </c>
      <c r="C480" s="77" t="s">
        <v>1299</v>
      </c>
      <c r="D480" s="146">
        <v>5</v>
      </c>
      <c r="E480" s="82">
        <v>9340</v>
      </c>
      <c r="F480" s="83" t="s">
        <v>1067</v>
      </c>
      <c r="G480" s="79">
        <v>0</v>
      </c>
      <c r="H480" s="80">
        <v>2</v>
      </c>
      <c r="I480" s="79">
        <v>240</v>
      </c>
      <c r="J480" s="81">
        <v>0</v>
      </c>
      <c r="K480" s="81">
        <v>0</v>
      </c>
    </row>
    <row r="481" spans="1:11" ht="12.75">
      <c r="A481" s="77" t="s">
        <v>868</v>
      </c>
      <c r="B481" s="78" t="s">
        <v>179</v>
      </c>
      <c r="C481" s="77" t="s">
        <v>180</v>
      </c>
      <c r="D481" s="146">
        <v>234.7</v>
      </c>
      <c r="E481" s="82">
        <v>1027989</v>
      </c>
      <c r="F481" s="83" t="s">
        <v>123</v>
      </c>
      <c r="G481" s="79">
        <v>658700</v>
      </c>
      <c r="H481" s="80">
        <v>40</v>
      </c>
      <c r="I481" s="79">
        <v>75517</v>
      </c>
      <c r="J481" s="81">
        <v>0</v>
      </c>
      <c r="K481" s="81">
        <v>1</v>
      </c>
    </row>
    <row r="482" spans="1:11" ht="12.75">
      <c r="A482" s="84" t="s">
        <v>868</v>
      </c>
      <c r="B482" s="85" t="s">
        <v>1171</v>
      </c>
      <c r="C482" s="84" t="s">
        <v>1172</v>
      </c>
      <c r="D482" s="147">
        <v>452</v>
      </c>
      <c r="E482" s="86">
        <v>1558523</v>
      </c>
      <c r="F482" s="87" t="s">
        <v>123</v>
      </c>
      <c r="G482" s="88">
        <v>1079272</v>
      </c>
      <c r="H482" s="89">
        <v>41</v>
      </c>
      <c r="I482" s="88">
        <v>87910</v>
      </c>
      <c r="J482" s="90">
        <v>0</v>
      </c>
      <c r="K482" s="90">
        <v>1</v>
      </c>
    </row>
    <row r="483" spans="1:11" ht="12.75">
      <c r="A483" s="34"/>
      <c r="B483" s="67"/>
      <c r="C483" s="34"/>
      <c r="D483" s="148"/>
      <c r="E483" s="39"/>
      <c r="F483" s="35" t="s">
        <v>128</v>
      </c>
      <c r="G483" s="36"/>
      <c r="H483" s="37"/>
      <c r="I483" s="36"/>
      <c r="J483" s="38"/>
      <c r="K483" s="38"/>
    </row>
    <row r="484" spans="1:11" ht="12.75">
      <c r="A484" s="84" t="s">
        <v>868</v>
      </c>
      <c r="B484" s="85" t="s">
        <v>1948</v>
      </c>
      <c r="C484" s="84" t="s">
        <v>1949</v>
      </c>
      <c r="D484" s="147">
        <v>856</v>
      </c>
      <c r="E484" s="86">
        <v>0</v>
      </c>
      <c r="F484" s="87" t="s">
        <v>123</v>
      </c>
      <c r="G484" s="88">
        <v>0</v>
      </c>
      <c r="H484" s="89">
        <v>43</v>
      </c>
      <c r="I484" s="88">
        <v>87910</v>
      </c>
      <c r="J484" s="90">
        <v>0</v>
      </c>
      <c r="K484" s="90">
        <v>0</v>
      </c>
    </row>
    <row r="485" spans="1:11" ht="12.75">
      <c r="A485" s="34"/>
      <c r="B485" s="67"/>
      <c r="C485" s="34"/>
      <c r="D485" s="148"/>
      <c r="E485" s="39"/>
      <c r="F485" s="35" t="s">
        <v>128</v>
      </c>
      <c r="G485" s="36"/>
      <c r="H485" s="37"/>
      <c r="I485" s="36"/>
      <c r="J485" s="38"/>
      <c r="K485" s="38"/>
    </row>
    <row r="486" spans="1:11" ht="12.75">
      <c r="A486" s="77" t="s">
        <v>1068</v>
      </c>
      <c r="B486" s="78">
        <v>26050401</v>
      </c>
      <c r="C486" s="77" t="s">
        <v>1069</v>
      </c>
      <c r="D486" s="146">
        <v>172</v>
      </c>
      <c r="E486" s="82">
        <v>677685</v>
      </c>
      <c r="F486" s="83" t="s">
        <v>123</v>
      </c>
      <c r="G486" s="79">
        <v>865061</v>
      </c>
      <c r="H486" s="80">
        <v>26</v>
      </c>
      <c r="I486" s="79">
        <v>66837</v>
      </c>
      <c r="J486" s="81">
        <v>0</v>
      </c>
      <c r="K486" s="81">
        <v>0</v>
      </c>
    </row>
    <row r="487" spans="1:11" ht="12.75">
      <c r="A487" s="77" t="s">
        <v>1068</v>
      </c>
      <c r="B487" s="78">
        <v>26970401</v>
      </c>
      <c r="C487" s="77" t="s">
        <v>1070</v>
      </c>
      <c r="D487" s="146">
        <v>872</v>
      </c>
      <c r="E487" s="82">
        <v>2074033</v>
      </c>
      <c r="F487" s="83" t="s">
        <v>123</v>
      </c>
      <c r="G487" s="79">
        <v>1081725</v>
      </c>
      <c r="H487" s="80">
        <v>19</v>
      </c>
      <c r="I487" s="79">
        <v>40628</v>
      </c>
      <c r="J487" s="81">
        <v>0</v>
      </c>
      <c r="K487" s="81">
        <v>0</v>
      </c>
    </row>
    <row r="488" spans="1:11" ht="12.75">
      <c r="A488" s="91" t="s">
        <v>1071</v>
      </c>
      <c r="B488" s="92">
        <v>26840301</v>
      </c>
      <c r="C488" s="91" t="s">
        <v>1072</v>
      </c>
      <c r="D488" s="150">
        <v>50</v>
      </c>
      <c r="E488" s="93">
        <v>0</v>
      </c>
      <c r="F488" s="94" t="s">
        <v>2088</v>
      </c>
      <c r="G488" s="95">
        <v>0</v>
      </c>
      <c r="H488" s="96">
        <v>1</v>
      </c>
      <c r="I488" s="95">
        <v>200</v>
      </c>
      <c r="J488" s="97">
        <v>0</v>
      </c>
      <c r="K488" s="97">
        <v>0</v>
      </c>
    </row>
    <row r="489" spans="1:11" s="23" customFormat="1" ht="12.75">
      <c r="A489" s="19" t="s">
        <v>82</v>
      </c>
      <c r="B489" s="62">
        <v>13</v>
      </c>
      <c r="C489" s="20"/>
      <c r="D489" s="155">
        <f>SUM(D473:D488)</f>
        <v>4153.7</v>
      </c>
      <c r="E489" s="21">
        <f>SUM(E473:E488)</f>
        <v>7554654</v>
      </c>
      <c r="F489" s="29"/>
      <c r="G489" s="21">
        <f>SUM(G473:G488)</f>
        <v>6050728</v>
      </c>
      <c r="H489" s="21">
        <f>SUM(H473:H488)</f>
        <v>265</v>
      </c>
      <c r="I489" s="21">
        <f>SUM(I473:I488)</f>
        <v>517061</v>
      </c>
      <c r="J489" s="21">
        <f>SUM(J473:J488)</f>
        <v>0</v>
      </c>
      <c r="K489" s="21">
        <f>SUM(K473:K488)</f>
        <v>4</v>
      </c>
    </row>
    <row r="490" spans="4:6" ht="15" customHeight="1">
      <c r="D490" s="149"/>
      <c r="F490" s="25"/>
    </row>
    <row r="491" spans="1:11" s="2" customFormat="1" ht="16.5">
      <c r="A491" s="51" t="s">
        <v>349</v>
      </c>
      <c r="B491" s="65"/>
      <c r="C491" s="9"/>
      <c r="D491" s="152"/>
      <c r="E491" s="10"/>
      <c r="F491" s="11"/>
      <c r="G491" s="12"/>
      <c r="H491" s="10"/>
      <c r="I491" s="12"/>
      <c r="J491" s="13"/>
      <c r="K491" s="13"/>
    </row>
    <row r="492" spans="4:11" ht="12.75" customHeight="1">
      <c r="D492" s="161" t="s">
        <v>191</v>
      </c>
      <c r="E492" s="5" t="s">
        <v>192</v>
      </c>
      <c r="G492" s="5" t="s">
        <v>268</v>
      </c>
      <c r="H492" s="5" t="s">
        <v>193</v>
      </c>
      <c r="I492" s="5" t="s">
        <v>194</v>
      </c>
      <c r="J492" s="170" t="s">
        <v>195</v>
      </c>
      <c r="K492" s="170"/>
    </row>
    <row r="493" spans="1:11" ht="12.75">
      <c r="A493" s="15" t="s">
        <v>196</v>
      </c>
      <c r="B493" s="66" t="s">
        <v>191</v>
      </c>
      <c r="C493" s="15" t="s">
        <v>197</v>
      </c>
      <c r="D493" s="162" t="s">
        <v>198</v>
      </c>
      <c r="E493" s="16" t="s">
        <v>199</v>
      </c>
      <c r="F493" s="17" t="s">
        <v>200</v>
      </c>
      <c r="G493" s="16" t="s">
        <v>201</v>
      </c>
      <c r="H493" s="16" t="s">
        <v>202</v>
      </c>
      <c r="I493" s="16" t="s">
        <v>203</v>
      </c>
      <c r="J493" s="18" t="s">
        <v>204</v>
      </c>
      <c r="K493" s="18" t="s">
        <v>205</v>
      </c>
    </row>
    <row r="494" spans="1:11" ht="12.75">
      <c r="A494" s="77" t="s">
        <v>711</v>
      </c>
      <c r="B494" s="78" t="s">
        <v>712</v>
      </c>
      <c r="C494" s="77" t="s">
        <v>713</v>
      </c>
      <c r="D494" s="146">
        <v>5</v>
      </c>
      <c r="E494" s="82">
        <v>0</v>
      </c>
      <c r="F494" s="83" t="s">
        <v>125</v>
      </c>
      <c r="G494" s="79">
        <v>0</v>
      </c>
      <c r="H494" s="80">
        <v>1</v>
      </c>
      <c r="I494" s="79">
        <v>40</v>
      </c>
      <c r="J494" s="81">
        <v>0</v>
      </c>
      <c r="K494" s="81">
        <v>0</v>
      </c>
    </row>
    <row r="495" spans="1:11" s="23" customFormat="1" ht="12.75">
      <c r="A495" s="19" t="s">
        <v>83</v>
      </c>
      <c r="B495" s="62">
        <v>1</v>
      </c>
      <c r="C495" s="20"/>
      <c r="D495" s="151">
        <f>SUM(D494:D494)</f>
        <v>5</v>
      </c>
      <c r="E495" s="22">
        <f>SUM(E494:E494)</f>
        <v>0</v>
      </c>
      <c r="F495" s="53"/>
      <c r="G495" s="52">
        <f>SUM(G494:G494)</f>
        <v>0</v>
      </c>
      <c r="H495" s="52">
        <f>SUM(H494:H494)</f>
        <v>1</v>
      </c>
      <c r="I495" s="52">
        <f>SUM(I494:I494)</f>
        <v>40</v>
      </c>
      <c r="J495" s="52">
        <f>SUM(J494:J494)</f>
        <v>0</v>
      </c>
      <c r="K495" s="52">
        <f>SUM(K494:K494)</f>
        <v>0</v>
      </c>
    </row>
    <row r="496" spans="4:6" ht="15" customHeight="1">
      <c r="D496" s="149"/>
      <c r="F496" s="25"/>
    </row>
    <row r="497" spans="1:11" s="2" customFormat="1" ht="16.5">
      <c r="A497" s="51" t="s">
        <v>350</v>
      </c>
      <c r="B497" s="65"/>
      <c r="C497" s="9"/>
      <c r="D497" s="152"/>
      <c r="E497" s="10"/>
      <c r="F497" s="11"/>
      <c r="G497" s="12"/>
      <c r="H497" s="10"/>
      <c r="I497" s="12"/>
      <c r="J497" s="13"/>
      <c r="K497" s="13"/>
    </row>
    <row r="498" spans="4:11" ht="12.75" customHeight="1">
      <c r="D498" s="161" t="s">
        <v>191</v>
      </c>
      <c r="E498" s="5" t="s">
        <v>192</v>
      </c>
      <c r="G498" s="5" t="s">
        <v>268</v>
      </c>
      <c r="H498" s="5" t="s">
        <v>193</v>
      </c>
      <c r="I498" s="5" t="s">
        <v>194</v>
      </c>
      <c r="J498" s="170" t="s">
        <v>195</v>
      </c>
      <c r="K498" s="170"/>
    </row>
    <row r="499" spans="1:11" ht="12.75">
      <c r="A499" s="15" t="s">
        <v>196</v>
      </c>
      <c r="B499" s="66" t="s">
        <v>191</v>
      </c>
      <c r="C499" s="15" t="s">
        <v>197</v>
      </c>
      <c r="D499" s="162" t="s">
        <v>198</v>
      </c>
      <c r="E499" s="16" t="s">
        <v>199</v>
      </c>
      <c r="F499" s="17" t="s">
        <v>200</v>
      </c>
      <c r="G499" s="16" t="s">
        <v>201</v>
      </c>
      <c r="H499" s="16" t="s">
        <v>202</v>
      </c>
      <c r="I499" s="16" t="s">
        <v>203</v>
      </c>
      <c r="J499" s="18" t="s">
        <v>204</v>
      </c>
      <c r="K499" s="18" t="s">
        <v>205</v>
      </c>
    </row>
    <row r="500" spans="1:11" ht="12.75">
      <c r="A500" s="1" t="s">
        <v>1740</v>
      </c>
      <c r="B500" s="63">
        <v>28110801</v>
      </c>
      <c r="C500" s="98" t="s">
        <v>1741</v>
      </c>
      <c r="D500" s="154">
        <v>7</v>
      </c>
      <c r="E500" s="24">
        <v>180</v>
      </c>
      <c r="F500" s="14" t="s">
        <v>119</v>
      </c>
      <c r="G500" s="100">
        <v>0</v>
      </c>
      <c r="H500" s="101">
        <v>1</v>
      </c>
      <c r="I500" s="26">
        <v>20</v>
      </c>
      <c r="J500" s="102">
        <v>0</v>
      </c>
      <c r="K500" s="28">
        <v>0</v>
      </c>
    </row>
    <row r="501" spans="1:11" ht="12.75">
      <c r="A501" s="77" t="s">
        <v>1742</v>
      </c>
      <c r="B501" s="78">
        <v>28042802</v>
      </c>
      <c r="C501" s="1" t="s">
        <v>1743</v>
      </c>
      <c r="D501" s="149">
        <v>3</v>
      </c>
      <c r="E501" s="82">
        <v>1500</v>
      </c>
      <c r="F501" s="83" t="s">
        <v>119</v>
      </c>
      <c r="G501" s="26">
        <v>0</v>
      </c>
      <c r="H501" s="27">
        <v>1</v>
      </c>
      <c r="I501" s="79">
        <v>0</v>
      </c>
      <c r="J501" s="28">
        <v>0</v>
      </c>
      <c r="K501" s="81">
        <v>0</v>
      </c>
    </row>
    <row r="502" spans="1:11" ht="12.75">
      <c r="A502" s="1" t="s">
        <v>1395</v>
      </c>
      <c r="B502" s="63" t="s">
        <v>1396</v>
      </c>
      <c r="C502" s="77" t="s">
        <v>1397</v>
      </c>
      <c r="D502" s="146">
        <v>4</v>
      </c>
      <c r="E502" s="82">
        <v>3603</v>
      </c>
      <c r="F502" s="83" t="s">
        <v>119</v>
      </c>
      <c r="G502" s="79">
        <v>0</v>
      </c>
      <c r="H502" s="80">
        <v>2</v>
      </c>
      <c r="I502" s="79">
        <v>30</v>
      </c>
      <c r="J502" s="81">
        <v>0</v>
      </c>
      <c r="K502" s="28">
        <v>0</v>
      </c>
    </row>
    <row r="503" spans="1:11" ht="12.75">
      <c r="A503" s="84" t="s">
        <v>1173</v>
      </c>
      <c r="B503" s="85" t="s">
        <v>1174</v>
      </c>
      <c r="C503" s="1" t="s">
        <v>1744</v>
      </c>
      <c r="D503" s="149">
        <v>49</v>
      </c>
      <c r="E503" s="86">
        <v>34140</v>
      </c>
      <c r="F503" s="87" t="s">
        <v>119</v>
      </c>
      <c r="G503" s="88">
        <v>11638</v>
      </c>
      <c r="H503" s="89">
        <v>34</v>
      </c>
      <c r="I503" s="88">
        <v>1143</v>
      </c>
      <c r="J503" s="90">
        <v>0</v>
      </c>
      <c r="K503" s="90">
        <v>0</v>
      </c>
    </row>
    <row r="504" spans="1:11" ht="12.75">
      <c r="A504" s="34"/>
      <c r="B504" s="67"/>
      <c r="C504" s="34"/>
      <c r="D504" s="148"/>
      <c r="E504" s="39"/>
      <c r="F504" s="35" t="s">
        <v>121</v>
      </c>
      <c r="G504" s="36"/>
      <c r="H504" s="37"/>
      <c r="I504" s="36"/>
      <c r="J504" s="38"/>
      <c r="K504" s="38"/>
    </row>
    <row r="505" spans="1:11" ht="12.75">
      <c r="A505" s="77" t="s">
        <v>1173</v>
      </c>
      <c r="B505" s="78" t="s">
        <v>1175</v>
      </c>
      <c r="C505" s="77" t="s">
        <v>1176</v>
      </c>
      <c r="D505" s="146">
        <v>55</v>
      </c>
      <c r="E505" s="82">
        <v>49020</v>
      </c>
      <c r="F505" s="83" t="s">
        <v>126</v>
      </c>
      <c r="G505" s="79">
        <v>29991</v>
      </c>
      <c r="H505" s="80">
        <v>24</v>
      </c>
      <c r="I505" s="79">
        <v>1379</v>
      </c>
      <c r="J505" s="81">
        <v>0</v>
      </c>
      <c r="K505" s="81">
        <v>0</v>
      </c>
    </row>
    <row r="506" spans="1:11" ht="12.75">
      <c r="A506" s="77" t="s">
        <v>1173</v>
      </c>
      <c r="B506" s="78" t="s">
        <v>1177</v>
      </c>
      <c r="C506" s="77" t="s">
        <v>1178</v>
      </c>
      <c r="D506" s="146">
        <v>4</v>
      </c>
      <c r="E506" s="82">
        <v>7500</v>
      </c>
      <c r="F506" s="83" t="s">
        <v>129</v>
      </c>
      <c r="G506" s="79">
        <v>0</v>
      </c>
      <c r="H506" s="80">
        <v>9</v>
      </c>
      <c r="I506" s="79">
        <v>259</v>
      </c>
      <c r="J506" s="81">
        <v>0</v>
      </c>
      <c r="K506" s="81">
        <v>0</v>
      </c>
    </row>
    <row r="507" spans="1:11" ht="12.75">
      <c r="A507" s="77" t="s">
        <v>1173</v>
      </c>
      <c r="B507" s="78" t="s">
        <v>1179</v>
      </c>
      <c r="C507" s="77" t="s">
        <v>1180</v>
      </c>
      <c r="D507" s="146">
        <v>5</v>
      </c>
      <c r="E507" s="82">
        <v>10000</v>
      </c>
      <c r="F507" s="83" t="s">
        <v>119</v>
      </c>
      <c r="G507" s="79">
        <v>6340</v>
      </c>
      <c r="H507" s="80">
        <v>13</v>
      </c>
      <c r="I507" s="79">
        <v>346</v>
      </c>
      <c r="J507" s="81">
        <v>0</v>
      </c>
      <c r="K507" s="81">
        <v>0</v>
      </c>
    </row>
    <row r="508" spans="1:11" ht="12.75">
      <c r="A508" s="77" t="s">
        <v>1173</v>
      </c>
      <c r="B508" s="78" t="s">
        <v>1181</v>
      </c>
      <c r="C508" s="77" t="s">
        <v>1182</v>
      </c>
      <c r="D508" s="146">
        <v>116</v>
      </c>
      <c r="E508" s="82">
        <v>174910</v>
      </c>
      <c r="F508" s="83" t="s">
        <v>119</v>
      </c>
      <c r="G508" s="79">
        <v>56751</v>
      </c>
      <c r="H508" s="80">
        <v>50</v>
      </c>
      <c r="I508" s="79">
        <v>4226</v>
      </c>
      <c r="J508" s="81">
        <v>0</v>
      </c>
      <c r="K508" s="81">
        <v>0</v>
      </c>
    </row>
    <row r="509" spans="1:11" ht="12.75">
      <c r="A509" s="77" t="s">
        <v>1173</v>
      </c>
      <c r="B509" s="78" t="s">
        <v>1183</v>
      </c>
      <c r="C509" s="77" t="s">
        <v>1184</v>
      </c>
      <c r="D509" s="146">
        <v>67</v>
      </c>
      <c r="E509" s="82">
        <v>29700</v>
      </c>
      <c r="F509" s="83" t="s">
        <v>119</v>
      </c>
      <c r="G509" s="79">
        <v>0</v>
      </c>
      <c r="H509" s="80">
        <v>26</v>
      </c>
      <c r="I509" s="79">
        <v>1115</v>
      </c>
      <c r="J509" s="81">
        <v>0</v>
      </c>
      <c r="K509" s="81">
        <v>0</v>
      </c>
    </row>
    <row r="510" spans="1:11" ht="12.75">
      <c r="A510" s="77" t="s">
        <v>1596</v>
      </c>
      <c r="B510" s="78" t="s">
        <v>1398</v>
      </c>
      <c r="C510" s="77" t="s">
        <v>1399</v>
      </c>
      <c r="D510" s="146">
        <v>43</v>
      </c>
      <c r="E510" s="82">
        <v>11506</v>
      </c>
      <c r="F510" s="83" t="s">
        <v>119</v>
      </c>
      <c r="G510" s="79">
        <v>0</v>
      </c>
      <c r="H510" s="80">
        <v>4</v>
      </c>
      <c r="I510" s="79">
        <v>1200</v>
      </c>
      <c r="J510" s="81">
        <v>0</v>
      </c>
      <c r="K510" s="81">
        <v>0</v>
      </c>
    </row>
    <row r="511" spans="1:11" ht="12.75">
      <c r="A511" s="77" t="s">
        <v>1400</v>
      </c>
      <c r="B511" s="78" t="s">
        <v>1401</v>
      </c>
      <c r="C511" s="77" t="s">
        <v>1402</v>
      </c>
      <c r="D511" s="146">
        <v>3</v>
      </c>
      <c r="E511" s="82">
        <v>2000</v>
      </c>
      <c r="F511" s="83" t="s">
        <v>119</v>
      </c>
      <c r="G511" s="79">
        <v>0</v>
      </c>
      <c r="H511" s="80">
        <v>1</v>
      </c>
      <c r="I511" s="79">
        <v>200</v>
      </c>
      <c r="J511" s="81">
        <v>0</v>
      </c>
      <c r="K511" s="81">
        <v>0</v>
      </c>
    </row>
    <row r="512" spans="1:11" ht="12.75">
      <c r="A512" s="77" t="s">
        <v>1403</v>
      </c>
      <c r="B512" s="78" t="s">
        <v>1404</v>
      </c>
      <c r="C512" s="77" t="s">
        <v>1405</v>
      </c>
      <c r="D512" s="146">
        <v>5</v>
      </c>
      <c r="E512" s="82">
        <v>1562</v>
      </c>
      <c r="F512" s="83" t="s">
        <v>119</v>
      </c>
      <c r="G512" s="79">
        <v>0</v>
      </c>
      <c r="H512" s="80">
        <v>1</v>
      </c>
      <c r="I512" s="79">
        <v>20</v>
      </c>
      <c r="J512" s="81">
        <v>0</v>
      </c>
      <c r="K512" s="81">
        <v>0</v>
      </c>
    </row>
    <row r="513" spans="1:11" ht="12.75">
      <c r="A513" s="77" t="s">
        <v>1406</v>
      </c>
      <c r="B513" s="78" t="s">
        <v>1407</v>
      </c>
      <c r="C513" s="77" t="s">
        <v>1408</v>
      </c>
      <c r="D513" s="146">
        <v>21</v>
      </c>
      <c r="E513" s="82">
        <v>790</v>
      </c>
      <c r="F513" s="83" t="s">
        <v>119</v>
      </c>
      <c r="G513" s="79">
        <v>0</v>
      </c>
      <c r="H513" s="80">
        <v>1</v>
      </c>
      <c r="I513" s="79">
        <v>0</v>
      </c>
      <c r="J513" s="81">
        <v>0</v>
      </c>
      <c r="K513" s="81">
        <v>0</v>
      </c>
    </row>
    <row r="514" spans="1:11" ht="12.75">
      <c r="A514" s="77" t="s">
        <v>1745</v>
      </c>
      <c r="B514" s="78">
        <v>28070802</v>
      </c>
      <c r="C514" s="77" t="s">
        <v>1746</v>
      </c>
      <c r="D514" s="146">
        <v>5</v>
      </c>
      <c r="E514" s="82">
        <v>1980</v>
      </c>
      <c r="F514" s="83" t="s">
        <v>119</v>
      </c>
      <c r="G514" s="79">
        <v>2</v>
      </c>
      <c r="H514" s="80">
        <v>2</v>
      </c>
      <c r="I514" s="79">
        <v>52</v>
      </c>
      <c r="J514" s="81">
        <v>0</v>
      </c>
      <c r="K514" s="81">
        <v>0</v>
      </c>
    </row>
    <row r="515" spans="1:11" ht="12.75">
      <c r="A515" s="77" t="s">
        <v>1409</v>
      </c>
      <c r="B515" s="78" t="s">
        <v>1410</v>
      </c>
      <c r="C515" s="77" t="s">
        <v>1411</v>
      </c>
      <c r="D515" s="146">
        <v>2</v>
      </c>
      <c r="E515" s="82">
        <v>200</v>
      </c>
      <c r="F515" s="83" t="s">
        <v>119</v>
      </c>
      <c r="G515" s="79">
        <v>0</v>
      </c>
      <c r="H515" s="80">
        <v>1</v>
      </c>
      <c r="I515" s="79">
        <v>0</v>
      </c>
      <c r="J515" s="81">
        <v>0</v>
      </c>
      <c r="K515" s="81">
        <v>0</v>
      </c>
    </row>
    <row r="516" spans="1:11" ht="12.75">
      <c r="A516" s="77" t="s">
        <v>443</v>
      </c>
      <c r="B516" s="78">
        <v>28960301</v>
      </c>
      <c r="C516" s="77" t="s">
        <v>1074</v>
      </c>
      <c r="D516" s="146">
        <v>68</v>
      </c>
      <c r="E516" s="82">
        <v>43430</v>
      </c>
      <c r="F516" s="83" t="s">
        <v>123</v>
      </c>
      <c r="G516" s="79">
        <v>17040</v>
      </c>
      <c r="H516" s="80">
        <v>2</v>
      </c>
      <c r="I516" s="79">
        <v>5685</v>
      </c>
      <c r="J516" s="81">
        <v>0</v>
      </c>
      <c r="K516" s="81">
        <v>0</v>
      </c>
    </row>
    <row r="517" spans="1:11" ht="12.75">
      <c r="A517" s="77" t="s">
        <v>443</v>
      </c>
      <c r="B517" s="78" t="s">
        <v>1073</v>
      </c>
      <c r="C517" s="77" t="s">
        <v>1997</v>
      </c>
      <c r="D517" s="146">
        <v>40</v>
      </c>
      <c r="E517" s="82">
        <v>1716</v>
      </c>
      <c r="F517" s="83" t="s">
        <v>123</v>
      </c>
      <c r="G517" s="79">
        <v>0</v>
      </c>
      <c r="H517" s="80">
        <v>1</v>
      </c>
      <c r="I517" s="79">
        <v>233</v>
      </c>
      <c r="J517" s="81">
        <v>0</v>
      </c>
      <c r="K517" s="81">
        <v>0</v>
      </c>
    </row>
    <row r="518" spans="1:11" ht="12.75">
      <c r="A518" s="77" t="s">
        <v>443</v>
      </c>
      <c r="B518" s="78" t="s">
        <v>1412</v>
      </c>
      <c r="C518" s="77" t="s">
        <v>2048</v>
      </c>
      <c r="D518" s="146">
        <v>228</v>
      </c>
      <c r="E518" s="82">
        <v>550</v>
      </c>
      <c r="F518" s="83" t="s">
        <v>125</v>
      </c>
      <c r="G518" s="79">
        <v>0</v>
      </c>
      <c r="H518" s="80">
        <v>0</v>
      </c>
      <c r="I518" s="79">
        <v>0</v>
      </c>
      <c r="J518" s="81">
        <v>0</v>
      </c>
      <c r="K518" s="81">
        <v>0</v>
      </c>
    </row>
    <row r="519" spans="1:11" ht="12.75">
      <c r="A519" s="77" t="s">
        <v>443</v>
      </c>
      <c r="B519" s="78" t="s">
        <v>930</v>
      </c>
      <c r="C519" s="77" t="s">
        <v>931</v>
      </c>
      <c r="D519" s="146">
        <v>155</v>
      </c>
      <c r="E519" s="82">
        <v>515</v>
      </c>
      <c r="F519" s="83" t="s">
        <v>125</v>
      </c>
      <c r="G519" s="79">
        <v>0</v>
      </c>
      <c r="H519" s="80">
        <v>0</v>
      </c>
      <c r="I519" s="79">
        <v>0</v>
      </c>
      <c r="J519" s="81">
        <v>0</v>
      </c>
      <c r="K519" s="81">
        <v>0</v>
      </c>
    </row>
    <row r="520" spans="1:11" ht="12.75">
      <c r="A520" s="77" t="s">
        <v>443</v>
      </c>
      <c r="B520" s="78" t="s">
        <v>1185</v>
      </c>
      <c r="C520" s="77" t="s">
        <v>1186</v>
      </c>
      <c r="D520" s="146">
        <v>115</v>
      </c>
      <c r="E520" s="82">
        <v>545</v>
      </c>
      <c r="F520" s="83" t="s">
        <v>123</v>
      </c>
      <c r="G520" s="79">
        <v>2475</v>
      </c>
      <c r="H520" s="80">
        <v>0</v>
      </c>
      <c r="I520" s="79">
        <v>0</v>
      </c>
      <c r="J520" s="81">
        <v>0</v>
      </c>
      <c r="K520" s="81">
        <v>0</v>
      </c>
    </row>
    <row r="521" spans="1:11" ht="12.75">
      <c r="A521" s="77" t="s">
        <v>443</v>
      </c>
      <c r="B521" s="78" t="s">
        <v>927</v>
      </c>
      <c r="C521" s="77" t="s">
        <v>1075</v>
      </c>
      <c r="D521" s="146">
        <v>244</v>
      </c>
      <c r="E521" s="82">
        <v>515669</v>
      </c>
      <c r="F521" s="83" t="s">
        <v>123</v>
      </c>
      <c r="G521" s="79">
        <v>221917</v>
      </c>
      <c r="H521" s="80">
        <v>28</v>
      </c>
      <c r="I521" s="79">
        <v>25598</v>
      </c>
      <c r="J521" s="81">
        <v>0</v>
      </c>
      <c r="K521" s="81">
        <v>1</v>
      </c>
    </row>
    <row r="522" spans="1:11" ht="12.75">
      <c r="A522" s="77" t="s">
        <v>443</v>
      </c>
      <c r="B522" s="78" t="s">
        <v>928</v>
      </c>
      <c r="C522" s="84" t="s">
        <v>929</v>
      </c>
      <c r="D522" s="146">
        <v>135</v>
      </c>
      <c r="E522" s="82">
        <v>368790</v>
      </c>
      <c r="F522" s="87" t="s">
        <v>128</v>
      </c>
      <c r="G522" s="88">
        <v>158465</v>
      </c>
      <c r="H522" s="89">
        <v>26</v>
      </c>
      <c r="I522" s="88">
        <v>28918</v>
      </c>
      <c r="J522" s="90">
        <v>0</v>
      </c>
      <c r="K522" s="90">
        <v>1</v>
      </c>
    </row>
    <row r="523" spans="1:11" ht="12.75">
      <c r="A523" s="34" t="s">
        <v>1413</v>
      </c>
      <c r="B523" s="67" t="s">
        <v>1414</v>
      </c>
      <c r="C523" s="77" t="s">
        <v>1415</v>
      </c>
      <c r="D523" s="148">
        <v>32</v>
      </c>
      <c r="E523" s="39">
        <v>25840</v>
      </c>
      <c r="F523" s="83" t="s">
        <v>119</v>
      </c>
      <c r="G523" s="79">
        <v>0</v>
      </c>
      <c r="H523" s="80">
        <v>2</v>
      </c>
      <c r="I523" s="79">
        <v>533</v>
      </c>
      <c r="J523" s="81">
        <v>0</v>
      </c>
      <c r="K523" s="81">
        <v>0</v>
      </c>
    </row>
    <row r="524" spans="1:11" ht="12.75">
      <c r="A524" s="77" t="s">
        <v>1413</v>
      </c>
      <c r="B524" s="78" t="s">
        <v>1416</v>
      </c>
      <c r="C524" s="77" t="s">
        <v>1417</v>
      </c>
      <c r="D524" s="146">
        <v>52</v>
      </c>
      <c r="E524" s="82">
        <v>2460</v>
      </c>
      <c r="F524" s="83" t="s">
        <v>119</v>
      </c>
      <c r="G524" s="79">
        <v>0</v>
      </c>
      <c r="H524" s="80">
        <v>2</v>
      </c>
      <c r="I524" s="79">
        <v>200</v>
      </c>
      <c r="J524" s="81">
        <v>0</v>
      </c>
      <c r="K524" s="81">
        <v>0</v>
      </c>
    </row>
    <row r="525" spans="1:11" ht="12.75">
      <c r="A525" s="77" t="s">
        <v>1996</v>
      </c>
      <c r="B525" s="78" t="s">
        <v>1418</v>
      </c>
      <c r="C525" s="77" t="s">
        <v>1419</v>
      </c>
      <c r="D525" s="146">
        <v>22</v>
      </c>
      <c r="E525" s="82">
        <v>5100</v>
      </c>
      <c r="F525" s="83" t="s">
        <v>119</v>
      </c>
      <c r="G525" s="79">
        <v>0</v>
      </c>
      <c r="H525" s="80">
        <v>5</v>
      </c>
      <c r="I525" s="79">
        <v>92</v>
      </c>
      <c r="J525" s="81">
        <v>0</v>
      </c>
      <c r="K525" s="81">
        <v>0</v>
      </c>
    </row>
    <row r="526" spans="1:11" ht="12.75">
      <c r="A526" s="77" t="s">
        <v>1420</v>
      </c>
      <c r="B526" s="78" t="s">
        <v>1421</v>
      </c>
      <c r="C526" s="77" t="s">
        <v>508</v>
      </c>
      <c r="D526" s="146">
        <v>5</v>
      </c>
      <c r="E526" s="82">
        <v>500</v>
      </c>
      <c r="F526" s="83" t="s">
        <v>119</v>
      </c>
      <c r="G526" s="79">
        <v>0</v>
      </c>
      <c r="H526" s="80">
        <v>3</v>
      </c>
      <c r="I526" s="79">
        <v>0</v>
      </c>
      <c r="J526" s="81">
        <v>0</v>
      </c>
      <c r="K526" s="81">
        <v>0</v>
      </c>
    </row>
    <row r="527" spans="1:11" ht="12.75">
      <c r="A527" s="77" t="s">
        <v>1747</v>
      </c>
      <c r="B527" s="78">
        <v>28060801</v>
      </c>
      <c r="C527" s="77" t="s">
        <v>1748</v>
      </c>
      <c r="D527" s="146">
        <v>5</v>
      </c>
      <c r="E527" s="82">
        <v>3212</v>
      </c>
      <c r="F527" s="83" t="s">
        <v>119</v>
      </c>
      <c r="G527" s="79">
        <v>0</v>
      </c>
      <c r="H527" s="80">
        <v>10</v>
      </c>
      <c r="I527" s="79">
        <v>146</v>
      </c>
      <c r="J527" s="81">
        <v>0</v>
      </c>
      <c r="K527" s="81">
        <v>0</v>
      </c>
    </row>
    <row r="528" spans="1:11" ht="12.75">
      <c r="A528" s="77" t="s">
        <v>1747</v>
      </c>
      <c r="B528" s="78" t="s">
        <v>1422</v>
      </c>
      <c r="C528" s="77" t="s">
        <v>1423</v>
      </c>
      <c r="D528" s="146">
        <v>4</v>
      </c>
      <c r="E528" s="82">
        <v>5230</v>
      </c>
      <c r="F528" s="83" t="s">
        <v>119</v>
      </c>
      <c r="G528" s="79">
        <v>0</v>
      </c>
      <c r="H528" s="80">
        <v>2</v>
      </c>
      <c r="I528" s="79">
        <v>65</v>
      </c>
      <c r="J528" s="81">
        <v>0</v>
      </c>
      <c r="K528" s="81">
        <v>0</v>
      </c>
    </row>
    <row r="529" spans="1:11" ht="12.75">
      <c r="A529" s="77" t="s">
        <v>1747</v>
      </c>
      <c r="B529" s="78" t="s">
        <v>1424</v>
      </c>
      <c r="C529" s="77" t="s">
        <v>1425</v>
      </c>
      <c r="D529" s="146">
        <v>5</v>
      </c>
      <c r="E529" s="82">
        <v>3500</v>
      </c>
      <c r="F529" s="83" t="s">
        <v>119</v>
      </c>
      <c r="G529" s="79">
        <v>0</v>
      </c>
      <c r="H529" s="80">
        <v>2</v>
      </c>
      <c r="I529" s="79">
        <v>44</v>
      </c>
      <c r="J529" s="81">
        <v>0</v>
      </c>
      <c r="K529" s="81">
        <v>0</v>
      </c>
    </row>
    <row r="530" spans="1:11" ht="12.75">
      <c r="A530" s="84" t="s">
        <v>1426</v>
      </c>
      <c r="B530" s="85" t="s">
        <v>1427</v>
      </c>
      <c r="C530" s="84" t="s">
        <v>1428</v>
      </c>
      <c r="D530" s="147">
        <v>353</v>
      </c>
      <c r="E530" s="86">
        <v>1001255</v>
      </c>
      <c r="F530" s="87" t="s">
        <v>123</v>
      </c>
      <c r="G530" s="88">
        <v>489295</v>
      </c>
      <c r="H530" s="89">
        <v>17</v>
      </c>
      <c r="I530" s="88">
        <v>25938</v>
      </c>
      <c r="J530" s="90">
        <v>0</v>
      </c>
      <c r="K530" s="90">
        <v>0</v>
      </c>
    </row>
    <row r="531" spans="4:6" ht="12.75">
      <c r="D531" s="149"/>
      <c r="F531" s="14" t="s">
        <v>119</v>
      </c>
    </row>
    <row r="532" spans="1:11" ht="12.75">
      <c r="A532" s="47"/>
      <c r="B532" s="68"/>
      <c r="C532" s="47"/>
      <c r="D532" s="156"/>
      <c r="E532" s="56"/>
      <c r="F532" s="55" t="s">
        <v>121</v>
      </c>
      <c r="G532" s="50"/>
      <c r="H532" s="48"/>
      <c r="I532" s="50"/>
      <c r="J532" s="49"/>
      <c r="K532" s="49"/>
    </row>
    <row r="533" spans="1:11" s="2" customFormat="1" ht="12.75">
      <c r="A533" s="19" t="s">
        <v>84</v>
      </c>
      <c r="B533" s="62">
        <v>30</v>
      </c>
      <c r="C533" s="19"/>
      <c r="D533" s="155">
        <f>SUM(D500:D532)</f>
        <v>1852</v>
      </c>
      <c r="E533" s="21">
        <f>SUM(E500:E532)</f>
        <v>2306903</v>
      </c>
      <c r="F533" s="29"/>
      <c r="G533" s="21">
        <f>SUM(G500:G532)</f>
        <v>993914</v>
      </c>
      <c r="H533" s="21">
        <f>SUM(H500:H532)</f>
        <v>270</v>
      </c>
      <c r="I533" s="21">
        <f>SUM(I500:I532)</f>
        <v>97442</v>
      </c>
      <c r="J533" s="21">
        <f>SUM(J500:J532)</f>
        <v>0</v>
      </c>
      <c r="K533" s="21">
        <f>SUM(K500:K532)</f>
        <v>2</v>
      </c>
    </row>
    <row r="534" ht="15" customHeight="1">
      <c r="D534" s="149"/>
    </row>
    <row r="535" spans="1:11" s="2" customFormat="1" ht="16.5">
      <c r="A535" s="51" t="s">
        <v>351</v>
      </c>
      <c r="B535" s="65"/>
      <c r="C535" s="9"/>
      <c r="D535" s="152"/>
      <c r="E535" s="10"/>
      <c r="F535" s="11"/>
      <c r="G535" s="12"/>
      <c r="H535" s="10"/>
      <c r="I535" s="12"/>
      <c r="J535" s="13"/>
      <c r="K535" s="13"/>
    </row>
    <row r="536" spans="4:11" ht="12.75" customHeight="1">
      <c r="D536" s="161" t="s">
        <v>191</v>
      </c>
      <c r="E536" s="5" t="s">
        <v>192</v>
      </c>
      <c r="G536" s="5" t="s">
        <v>268</v>
      </c>
      <c r="H536" s="5" t="s">
        <v>193</v>
      </c>
      <c r="I536" s="5" t="s">
        <v>194</v>
      </c>
      <c r="J536" s="170" t="s">
        <v>195</v>
      </c>
      <c r="K536" s="170"/>
    </row>
    <row r="537" spans="1:11" ht="12.75">
      <c r="A537" s="15" t="s">
        <v>196</v>
      </c>
      <c r="B537" s="66" t="s">
        <v>191</v>
      </c>
      <c r="C537" s="15" t="s">
        <v>197</v>
      </c>
      <c r="D537" s="162" t="s">
        <v>198</v>
      </c>
      <c r="E537" s="16" t="s">
        <v>199</v>
      </c>
      <c r="F537" s="17" t="s">
        <v>200</v>
      </c>
      <c r="G537" s="16" t="s">
        <v>201</v>
      </c>
      <c r="H537" s="16" t="s">
        <v>202</v>
      </c>
      <c r="I537" s="16" t="s">
        <v>203</v>
      </c>
      <c r="J537" s="18" t="s">
        <v>204</v>
      </c>
      <c r="K537" s="18" t="s">
        <v>205</v>
      </c>
    </row>
    <row r="538" spans="1:11" ht="12.75">
      <c r="A538" s="70" t="s">
        <v>1076</v>
      </c>
      <c r="B538" s="128">
        <v>29940301</v>
      </c>
      <c r="C538" s="70" t="s">
        <v>1077</v>
      </c>
      <c r="D538" s="145">
        <v>160</v>
      </c>
      <c r="E538" s="129">
        <v>235970</v>
      </c>
      <c r="F538" s="130" t="s">
        <v>123</v>
      </c>
      <c r="G538" s="74">
        <v>196150</v>
      </c>
      <c r="H538" s="75">
        <v>10</v>
      </c>
      <c r="I538" s="74">
        <v>12930</v>
      </c>
      <c r="J538" s="76">
        <v>0</v>
      </c>
      <c r="K538" s="76">
        <v>0</v>
      </c>
    </row>
    <row r="539" spans="1:11" ht="12.75">
      <c r="A539" s="34"/>
      <c r="D539" s="148"/>
      <c r="F539" s="14" t="s">
        <v>121</v>
      </c>
      <c r="I539" s="36"/>
      <c r="K539" s="38"/>
    </row>
    <row r="540" spans="1:11" ht="12.75">
      <c r="A540" s="77" t="s">
        <v>309</v>
      </c>
      <c r="B540" s="78" t="s">
        <v>310</v>
      </c>
      <c r="C540" s="77" t="s">
        <v>498</v>
      </c>
      <c r="D540" s="146">
        <v>2</v>
      </c>
      <c r="E540" s="82">
        <v>1820</v>
      </c>
      <c r="F540" s="83" t="s">
        <v>119</v>
      </c>
      <c r="G540" s="79">
        <v>0</v>
      </c>
      <c r="H540" s="80">
        <v>2</v>
      </c>
      <c r="I540" s="79">
        <v>98</v>
      </c>
      <c r="J540" s="81">
        <v>0</v>
      </c>
      <c r="K540" s="81">
        <v>0</v>
      </c>
    </row>
    <row r="541" spans="1:11" ht="12.75">
      <c r="A541" s="77" t="s">
        <v>1749</v>
      </c>
      <c r="B541" s="78">
        <v>29120802</v>
      </c>
      <c r="C541" s="77" t="s">
        <v>1750</v>
      </c>
      <c r="D541" s="146">
        <v>6</v>
      </c>
      <c r="E541" s="82">
        <v>1500</v>
      </c>
      <c r="F541" s="83" t="s">
        <v>119</v>
      </c>
      <c r="G541" s="79">
        <v>0</v>
      </c>
      <c r="H541" s="80">
        <v>1</v>
      </c>
      <c r="I541" s="79">
        <v>75</v>
      </c>
      <c r="J541" s="81">
        <v>0</v>
      </c>
      <c r="K541" s="81">
        <v>0</v>
      </c>
    </row>
    <row r="542" spans="1:11" ht="12.75">
      <c r="A542" s="77" t="s">
        <v>932</v>
      </c>
      <c r="B542" s="78" t="s">
        <v>933</v>
      </c>
      <c r="C542" s="77" t="s">
        <v>934</v>
      </c>
      <c r="D542" s="146">
        <v>78</v>
      </c>
      <c r="E542" s="82">
        <v>990</v>
      </c>
      <c r="F542" s="83" t="s">
        <v>121</v>
      </c>
      <c r="G542" s="79">
        <v>0</v>
      </c>
      <c r="H542" s="80">
        <v>0</v>
      </c>
      <c r="I542" s="79">
        <v>0</v>
      </c>
      <c r="J542" s="81">
        <v>0</v>
      </c>
      <c r="K542" s="81">
        <v>0</v>
      </c>
    </row>
    <row r="543" spans="1:11" s="2" customFormat="1" ht="12.75">
      <c r="A543" s="19" t="s">
        <v>85</v>
      </c>
      <c r="B543" s="62">
        <v>4</v>
      </c>
      <c r="C543" s="19"/>
      <c r="D543" s="155">
        <f>SUM(D538:D542)</f>
        <v>246</v>
      </c>
      <c r="E543" s="21">
        <f>SUM(E538:E542)</f>
        <v>240280</v>
      </c>
      <c r="F543" s="29"/>
      <c r="G543" s="21">
        <f>SUM(G538:G542)</f>
        <v>196150</v>
      </c>
      <c r="H543" s="21">
        <f>SUM(H538:H542)</f>
        <v>13</v>
      </c>
      <c r="I543" s="21">
        <f>SUM(I538:I542)</f>
        <v>13103</v>
      </c>
      <c r="J543" s="21">
        <f>SUM(J538:J542)</f>
        <v>0</v>
      </c>
      <c r="K543" s="21">
        <f>SUM(K538:K542)</f>
        <v>0</v>
      </c>
    </row>
    <row r="544" ht="15" customHeight="1">
      <c r="D544" s="149"/>
    </row>
    <row r="545" spans="1:11" ht="16.5">
      <c r="A545" s="51" t="s">
        <v>714</v>
      </c>
      <c r="B545" s="65"/>
      <c r="C545" s="9"/>
      <c r="D545" s="152"/>
      <c r="E545" s="10"/>
      <c r="F545" s="11"/>
      <c r="G545" s="12"/>
      <c r="H545" s="10"/>
      <c r="I545" s="12"/>
      <c r="J545" s="13"/>
      <c r="K545" s="13"/>
    </row>
    <row r="546" spans="4:11" ht="12.75" customHeight="1">
      <c r="D546" s="161" t="s">
        <v>191</v>
      </c>
      <c r="E546" s="5" t="s">
        <v>192</v>
      </c>
      <c r="G546" s="5" t="s">
        <v>268</v>
      </c>
      <c r="H546" s="5" t="s">
        <v>193</v>
      </c>
      <c r="I546" s="5" t="s">
        <v>194</v>
      </c>
      <c r="J546" s="170" t="s">
        <v>195</v>
      </c>
      <c r="K546" s="170"/>
    </row>
    <row r="547" spans="1:11" ht="12.75">
      <c r="A547" s="15" t="s">
        <v>196</v>
      </c>
      <c r="B547" s="66" t="s">
        <v>191</v>
      </c>
      <c r="C547" s="15" t="s">
        <v>197</v>
      </c>
      <c r="D547" s="162" t="s">
        <v>198</v>
      </c>
      <c r="E547" s="16" t="s">
        <v>199</v>
      </c>
      <c r="F547" s="17" t="s">
        <v>200</v>
      </c>
      <c r="G547" s="16" t="s">
        <v>201</v>
      </c>
      <c r="H547" s="16" t="s">
        <v>202</v>
      </c>
      <c r="I547" s="16" t="s">
        <v>203</v>
      </c>
      <c r="J547" s="18" t="s">
        <v>204</v>
      </c>
      <c r="K547" s="18" t="s">
        <v>205</v>
      </c>
    </row>
    <row r="548" spans="1:11" ht="12.75">
      <c r="A548" s="98" t="s">
        <v>2094</v>
      </c>
      <c r="B548" s="99" t="s">
        <v>1187</v>
      </c>
      <c r="C548" s="98" t="s">
        <v>1188</v>
      </c>
      <c r="D548" s="154"/>
      <c r="E548" s="100">
        <v>420</v>
      </c>
      <c r="F548" s="73" t="s">
        <v>1024</v>
      </c>
      <c r="G548" s="100">
        <v>0</v>
      </c>
      <c r="H548" s="100">
        <v>1</v>
      </c>
      <c r="I548" s="100">
        <v>967</v>
      </c>
      <c r="J548" s="102">
        <v>0</v>
      </c>
      <c r="K548" s="102">
        <v>0</v>
      </c>
    </row>
    <row r="549" spans="1:11" ht="12.75">
      <c r="A549" s="91" t="s">
        <v>715</v>
      </c>
      <c r="B549" s="92" t="s">
        <v>935</v>
      </c>
      <c r="C549" s="91" t="s">
        <v>1300</v>
      </c>
      <c r="D549" s="150">
        <v>53</v>
      </c>
      <c r="E549" s="93">
        <v>16923</v>
      </c>
      <c r="F549" s="94" t="s">
        <v>128</v>
      </c>
      <c r="G549" s="95">
        <v>9680</v>
      </c>
      <c r="H549" s="96">
        <v>4</v>
      </c>
      <c r="I549" s="95">
        <v>4694</v>
      </c>
      <c r="J549" s="97">
        <v>0</v>
      </c>
      <c r="K549" s="97">
        <v>0</v>
      </c>
    </row>
    <row r="550" spans="1:11" ht="12.75">
      <c r="A550" s="19" t="s">
        <v>716</v>
      </c>
      <c r="B550" s="62">
        <v>2</v>
      </c>
      <c r="C550" s="19"/>
      <c r="D550" s="155">
        <f>SUM(D548:D549)</f>
        <v>53</v>
      </c>
      <c r="E550" s="21">
        <f>SUM(E548:E549)</f>
        <v>17343</v>
      </c>
      <c r="F550" s="45"/>
      <c r="G550" s="21">
        <f>SUM(G548:G549)</f>
        <v>9680</v>
      </c>
      <c r="H550" s="21">
        <f>SUM(H548:H549)</f>
        <v>5</v>
      </c>
      <c r="I550" s="21">
        <f>SUM(I548:I549)</f>
        <v>5661</v>
      </c>
      <c r="J550" s="21">
        <f>SUM(J548:J549)</f>
        <v>0</v>
      </c>
      <c r="K550" s="21">
        <f>SUM(K548:K549)</f>
        <v>0</v>
      </c>
    </row>
    <row r="551" spans="1:11" ht="15" customHeight="1">
      <c r="A551" s="2"/>
      <c r="B551" s="64"/>
      <c r="C551" s="2"/>
      <c r="D551" s="152"/>
      <c r="E551" s="3"/>
      <c r="F551" s="4"/>
      <c r="G551" s="3"/>
      <c r="H551" s="3"/>
      <c r="I551" s="3"/>
      <c r="J551" s="3"/>
      <c r="K551" s="3"/>
    </row>
    <row r="552" spans="1:11" s="2" customFormat="1" ht="16.5">
      <c r="A552" s="51" t="s">
        <v>352</v>
      </c>
      <c r="B552" s="65"/>
      <c r="C552" s="9"/>
      <c r="D552" s="152"/>
      <c r="E552" s="10"/>
      <c r="F552" s="11"/>
      <c r="G552" s="12"/>
      <c r="H552" s="10"/>
      <c r="I552" s="12"/>
      <c r="J552" s="13"/>
      <c r="K552" s="13"/>
    </row>
    <row r="553" spans="4:11" ht="12.75" customHeight="1">
      <c r="D553" s="161" t="s">
        <v>191</v>
      </c>
      <c r="E553" s="5" t="s">
        <v>192</v>
      </c>
      <c r="G553" s="5" t="s">
        <v>268</v>
      </c>
      <c r="H553" s="5" t="s">
        <v>193</v>
      </c>
      <c r="I553" s="5" t="s">
        <v>194</v>
      </c>
      <c r="J553" s="170" t="s">
        <v>195</v>
      </c>
      <c r="K553" s="170"/>
    </row>
    <row r="554" spans="1:11" ht="12.75">
      <c r="A554" s="15" t="s">
        <v>196</v>
      </c>
      <c r="B554" s="66" t="s">
        <v>191</v>
      </c>
      <c r="C554" s="15" t="s">
        <v>197</v>
      </c>
      <c r="D554" s="162" t="s">
        <v>198</v>
      </c>
      <c r="E554" s="16" t="s">
        <v>199</v>
      </c>
      <c r="F554" s="17" t="s">
        <v>200</v>
      </c>
      <c r="G554" s="16" t="s">
        <v>201</v>
      </c>
      <c r="H554" s="16" t="s">
        <v>202</v>
      </c>
      <c r="I554" s="16" t="s">
        <v>203</v>
      </c>
      <c r="J554" s="18" t="s">
        <v>204</v>
      </c>
      <c r="K554" s="18" t="s">
        <v>205</v>
      </c>
    </row>
    <row r="555" spans="1:11" ht="12.75">
      <c r="A555" s="70" t="s">
        <v>936</v>
      </c>
      <c r="B555" s="128" t="s">
        <v>937</v>
      </c>
      <c r="C555" s="70" t="s">
        <v>938</v>
      </c>
      <c r="D555" s="145">
        <v>55</v>
      </c>
      <c r="E555" s="129">
        <v>34228</v>
      </c>
      <c r="F555" s="130" t="s">
        <v>123</v>
      </c>
      <c r="G555" s="74">
        <v>0</v>
      </c>
      <c r="H555" s="75">
        <v>2</v>
      </c>
      <c r="I555" s="74">
        <v>4260</v>
      </c>
      <c r="J555" s="76">
        <v>0</v>
      </c>
      <c r="K555" s="76">
        <v>0</v>
      </c>
    </row>
    <row r="556" spans="4:6" ht="12.75">
      <c r="D556" s="149"/>
      <c r="F556" s="14" t="s">
        <v>125</v>
      </c>
    </row>
    <row r="557" spans="1:11" ht="12.75">
      <c r="A557" s="34"/>
      <c r="B557" s="67"/>
      <c r="C557" s="34"/>
      <c r="D557" s="148"/>
      <c r="E557" s="39"/>
      <c r="F557" s="35" t="s">
        <v>119</v>
      </c>
      <c r="G557" s="36"/>
      <c r="H557" s="37"/>
      <c r="I557" s="36"/>
      <c r="J557" s="38"/>
      <c r="K557" s="38"/>
    </row>
    <row r="558" spans="1:11" ht="12.75">
      <c r="A558" s="77" t="s">
        <v>148</v>
      </c>
      <c r="B558" s="78" t="s">
        <v>150</v>
      </c>
      <c r="C558" s="77" t="s">
        <v>151</v>
      </c>
      <c r="D558" s="146">
        <v>182.1</v>
      </c>
      <c r="E558" s="82">
        <v>408076</v>
      </c>
      <c r="F558" s="83" t="s">
        <v>123</v>
      </c>
      <c r="G558" s="79">
        <v>255299</v>
      </c>
      <c r="H558" s="80">
        <v>9</v>
      </c>
      <c r="I558" s="79">
        <v>20918</v>
      </c>
      <c r="J558" s="81">
        <v>0</v>
      </c>
      <c r="K558" s="81">
        <v>0</v>
      </c>
    </row>
    <row r="559" spans="1:11" ht="12.75">
      <c r="A559" s="77" t="s">
        <v>443</v>
      </c>
      <c r="B559" s="78" t="s">
        <v>1751</v>
      </c>
      <c r="C559" s="77" t="s">
        <v>1998</v>
      </c>
      <c r="D559" s="146">
        <v>66</v>
      </c>
      <c r="E559" s="82">
        <v>0</v>
      </c>
      <c r="F559" s="83" t="s">
        <v>123</v>
      </c>
      <c r="G559" s="79">
        <v>9152</v>
      </c>
      <c r="H559" s="80">
        <v>0</v>
      </c>
      <c r="I559" s="79">
        <v>0</v>
      </c>
      <c r="J559" s="81">
        <v>0</v>
      </c>
      <c r="K559" s="81">
        <v>0</v>
      </c>
    </row>
    <row r="560" spans="1:11" ht="12.75">
      <c r="A560" s="77" t="s">
        <v>443</v>
      </c>
      <c r="B560" s="78" t="s">
        <v>449</v>
      </c>
      <c r="C560" s="77" t="s">
        <v>499</v>
      </c>
      <c r="D560" s="146">
        <v>72.6</v>
      </c>
      <c r="E560" s="82">
        <v>573</v>
      </c>
      <c r="F560" s="83" t="s">
        <v>123</v>
      </c>
      <c r="G560" s="79">
        <v>0</v>
      </c>
      <c r="H560" s="80">
        <v>1</v>
      </c>
      <c r="I560" s="79">
        <v>40</v>
      </c>
      <c r="J560" s="81">
        <v>0</v>
      </c>
      <c r="K560" s="81">
        <v>0</v>
      </c>
    </row>
    <row r="561" spans="1:11" ht="12.75">
      <c r="A561" s="77" t="s">
        <v>443</v>
      </c>
      <c r="B561" s="78" t="s">
        <v>450</v>
      </c>
      <c r="C561" s="77" t="s">
        <v>451</v>
      </c>
      <c r="D561" s="146">
        <v>78.1</v>
      </c>
      <c r="E561" s="82">
        <v>213579</v>
      </c>
      <c r="F561" s="83" t="s">
        <v>123</v>
      </c>
      <c r="G561" s="79">
        <v>78978</v>
      </c>
      <c r="H561" s="80">
        <v>8</v>
      </c>
      <c r="I561" s="79">
        <v>15195</v>
      </c>
      <c r="J561" s="81">
        <v>0</v>
      </c>
      <c r="K561" s="81">
        <v>0</v>
      </c>
    </row>
    <row r="562" spans="1:11" ht="12.75">
      <c r="A562" s="84" t="s">
        <v>443</v>
      </c>
      <c r="B562" s="85" t="s">
        <v>717</v>
      </c>
      <c r="C562" s="84" t="s">
        <v>448</v>
      </c>
      <c r="D562" s="147">
        <v>415.3</v>
      </c>
      <c r="E562" s="86">
        <v>305177</v>
      </c>
      <c r="F562" s="87" t="s">
        <v>123</v>
      </c>
      <c r="G562" s="88">
        <v>109229</v>
      </c>
      <c r="H562" s="89">
        <v>20</v>
      </c>
      <c r="I562" s="88">
        <v>31059</v>
      </c>
      <c r="J562" s="90">
        <v>0</v>
      </c>
      <c r="K562" s="90">
        <v>1</v>
      </c>
    </row>
    <row r="563" spans="1:11" ht="12.75">
      <c r="A563" s="34"/>
      <c r="B563" s="67"/>
      <c r="C563" s="34"/>
      <c r="D563" s="148"/>
      <c r="E563" s="39"/>
      <c r="F563" s="35" t="s">
        <v>124</v>
      </c>
      <c r="G563" s="36"/>
      <c r="H563" s="37"/>
      <c r="I563" s="36"/>
      <c r="J563" s="38"/>
      <c r="K563" s="38"/>
    </row>
    <row r="564" spans="1:11" ht="12.75">
      <c r="A564" s="77" t="s">
        <v>443</v>
      </c>
      <c r="B564" s="78" t="s">
        <v>452</v>
      </c>
      <c r="C564" s="77" t="s">
        <v>453</v>
      </c>
      <c r="D564" s="146">
        <v>533.7</v>
      </c>
      <c r="E564" s="82">
        <v>325691</v>
      </c>
      <c r="F564" s="83" t="s">
        <v>123</v>
      </c>
      <c r="G564" s="79">
        <v>129400</v>
      </c>
      <c r="H564" s="80">
        <v>15</v>
      </c>
      <c r="I564" s="79">
        <v>17145</v>
      </c>
      <c r="J564" s="81">
        <v>0</v>
      </c>
      <c r="K564" s="81">
        <v>0</v>
      </c>
    </row>
    <row r="565" spans="1:11" ht="12.75">
      <c r="A565" s="77" t="s">
        <v>491</v>
      </c>
      <c r="B565" s="78" t="s">
        <v>1189</v>
      </c>
      <c r="C565" s="77" t="s">
        <v>1190</v>
      </c>
      <c r="D565" s="146">
        <v>56</v>
      </c>
      <c r="E565" s="82">
        <v>858000</v>
      </c>
      <c r="F565" s="83" t="s">
        <v>128</v>
      </c>
      <c r="G565" s="79">
        <v>493130</v>
      </c>
      <c r="H565" s="80">
        <v>17</v>
      </c>
      <c r="I565" s="79">
        <v>36034</v>
      </c>
      <c r="J565" s="81">
        <v>0</v>
      </c>
      <c r="K565" s="81">
        <v>0</v>
      </c>
    </row>
    <row r="566" spans="1:11" ht="12.75">
      <c r="A566" s="77" t="s">
        <v>491</v>
      </c>
      <c r="B566" s="78" t="s">
        <v>720</v>
      </c>
      <c r="C566" s="77" t="s">
        <v>721</v>
      </c>
      <c r="D566" s="146">
        <v>92</v>
      </c>
      <c r="E566" s="82">
        <v>79800</v>
      </c>
      <c r="F566" s="83" t="s">
        <v>128</v>
      </c>
      <c r="G566" s="79">
        <v>93778</v>
      </c>
      <c r="H566" s="80">
        <v>17</v>
      </c>
      <c r="I566" s="79">
        <v>4915</v>
      </c>
      <c r="J566" s="81">
        <v>0</v>
      </c>
      <c r="K566" s="81">
        <v>0</v>
      </c>
    </row>
    <row r="567" spans="1:11" ht="12.75">
      <c r="A567" s="91" t="s">
        <v>491</v>
      </c>
      <c r="B567" s="92" t="s">
        <v>718</v>
      </c>
      <c r="C567" s="91" t="s">
        <v>719</v>
      </c>
      <c r="D567" s="150">
        <v>376</v>
      </c>
      <c r="E567" s="93">
        <v>102000</v>
      </c>
      <c r="F567" s="94" t="s">
        <v>128</v>
      </c>
      <c r="G567" s="95">
        <v>49814</v>
      </c>
      <c r="H567" s="96">
        <v>17</v>
      </c>
      <c r="I567" s="95">
        <v>6283</v>
      </c>
      <c r="J567" s="97">
        <v>0</v>
      </c>
      <c r="K567" s="97">
        <v>0</v>
      </c>
    </row>
    <row r="568" spans="1:11" s="2" customFormat="1" ht="12.75">
      <c r="A568" s="19" t="s">
        <v>86</v>
      </c>
      <c r="B568" s="62">
        <v>10</v>
      </c>
      <c r="C568" s="19"/>
      <c r="D568" s="155">
        <f>SUM(D555:D567)</f>
        <v>1926.8000000000002</v>
      </c>
      <c r="E568" s="21">
        <f>SUM(E555:E567)</f>
        <v>2327124</v>
      </c>
      <c r="F568" s="29"/>
      <c r="G568" s="21">
        <f>SUM(G555:G567)</f>
        <v>1218780</v>
      </c>
      <c r="H568" s="21">
        <f>SUM(H555:H567)</f>
        <v>106</v>
      </c>
      <c r="I568" s="21">
        <f>SUM(I555:I567)</f>
        <v>135849</v>
      </c>
      <c r="J568" s="21">
        <f>SUM(J555:J567)</f>
        <v>0</v>
      </c>
      <c r="K568" s="21">
        <f>SUM(K555:K567)</f>
        <v>1</v>
      </c>
    </row>
    <row r="569" spans="4:6" ht="15" customHeight="1">
      <c r="D569" s="149"/>
      <c r="F569" s="25"/>
    </row>
    <row r="570" spans="1:11" s="2" customFormat="1" ht="16.5">
      <c r="A570" s="51" t="s">
        <v>353</v>
      </c>
      <c r="B570" s="65"/>
      <c r="C570" s="9"/>
      <c r="D570" s="152"/>
      <c r="E570" s="10"/>
      <c r="F570" s="11"/>
      <c r="G570" s="12"/>
      <c r="H570" s="10"/>
      <c r="I570" s="12"/>
      <c r="J570" s="13"/>
      <c r="K570" s="13"/>
    </row>
    <row r="571" spans="4:11" ht="12.75" customHeight="1">
      <c r="D571" s="161" t="s">
        <v>191</v>
      </c>
      <c r="E571" s="5" t="s">
        <v>192</v>
      </c>
      <c r="G571" s="5" t="s">
        <v>268</v>
      </c>
      <c r="H571" s="5" t="s">
        <v>193</v>
      </c>
      <c r="I571" s="5" t="s">
        <v>194</v>
      </c>
      <c r="J571" s="170" t="s">
        <v>195</v>
      </c>
      <c r="K571" s="170"/>
    </row>
    <row r="572" spans="1:11" ht="12.75">
      <c r="A572" s="15" t="s">
        <v>196</v>
      </c>
      <c r="B572" s="66" t="s">
        <v>191</v>
      </c>
      <c r="C572" s="15" t="s">
        <v>197</v>
      </c>
      <c r="D572" s="162" t="s">
        <v>198</v>
      </c>
      <c r="E572" s="16" t="s">
        <v>199</v>
      </c>
      <c r="F572" s="17" t="s">
        <v>200</v>
      </c>
      <c r="G572" s="16" t="s">
        <v>201</v>
      </c>
      <c r="H572" s="16" t="s">
        <v>202</v>
      </c>
      <c r="I572" s="16" t="s">
        <v>203</v>
      </c>
      <c r="J572" s="18" t="s">
        <v>204</v>
      </c>
      <c r="K572" s="18" t="s">
        <v>205</v>
      </c>
    </row>
    <row r="573" spans="1:11" ht="12.75">
      <c r="A573" s="91" t="s">
        <v>1999</v>
      </c>
      <c r="B573" s="92" t="s">
        <v>1429</v>
      </c>
      <c r="C573" s="91" t="s">
        <v>1430</v>
      </c>
      <c r="D573" s="150">
        <v>98</v>
      </c>
      <c r="E573" s="95">
        <v>34108</v>
      </c>
      <c r="F573" s="94" t="s">
        <v>128</v>
      </c>
      <c r="G573" s="50">
        <v>64</v>
      </c>
      <c r="H573" s="95">
        <v>4</v>
      </c>
      <c r="I573" s="95">
        <v>7534</v>
      </c>
      <c r="J573" s="97">
        <v>0</v>
      </c>
      <c r="K573" s="97">
        <v>0</v>
      </c>
    </row>
    <row r="574" spans="1:11" s="2" customFormat="1" ht="12.75">
      <c r="A574" s="19" t="s">
        <v>87</v>
      </c>
      <c r="B574" s="62">
        <v>1</v>
      </c>
      <c r="C574" s="19"/>
      <c r="D574" s="155">
        <f>SUM(D573:D573)</f>
        <v>98</v>
      </c>
      <c r="E574" s="21">
        <f>SUM(E573:E573)</f>
        <v>34108</v>
      </c>
      <c r="F574" s="45"/>
      <c r="G574" s="21">
        <f>SUM(G573:G573)</f>
        <v>64</v>
      </c>
      <c r="H574" s="21">
        <f>SUM(H573:H573)</f>
        <v>4</v>
      </c>
      <c r="I574" s="21">
        <f>SUM(I573:I573)</f>
        <v>7534</v>
      </c>
      <c r="J574" s="21">
        <f>SUM(J573:J573)</f>
        <v>0</v>
      </c>
      <c r="K574" s="21">
        <f>SUM(K573:K573)</f>
        <v>0</v>
      </c>
    </row>
    <row r="575" ht="15" customHeight="1">
      <c r="D575" s="149"/>
    </row>
    <row r="576" spans="1:11" s="2" customFormat="1" ht="16.5">
      <c r="A576" s="51" t="s">
        <v>354</v>
      </c>
      <c r="B576" s="65"/>
      <c r="C576" s="9"/>
      <c r="D576" s="152"/>
      <c r="E576" s="10"/>
      <c r="F576" s="11"/>
      <c r="G576" s="12"/>
      <c r="H576" s="10"/>
      <c r="I576" s="12"/>
      <c r="J576" s="13"/>
      <c r="K576" s="13"/>
    </row>
    <row r="577" spans="4:11" ht="12.75" customHeight="1">
      <c r="D577" s="161" t="s">
        <v>191</v>
      </c>
      <c r="E577" s="5" t="s">
        <v>192</v>
      </c>
      <c r="G577" s="5" t="s">
        <v>268</v>
      </c>
      <c r="H577" s="5" t="s">
        <v>193</v>
      </c>
      <c r="I577" s="5" t="s">
        <v>194</v>
      </c>
      <c r="J577" s="170" t="s">
        <v>195</v>
      </c>
      <c r="K577" s="170"/>
    </row>
    <row r="578" spans="1:11" ht="12.75">
      <c r="A578" s="15" t="s">
        <v>196</v>
      </c>
      <c r="B578" s="66" t="s">
        <v>191</v>
      </c>
      <c r="C578" s="15" t="s">
        <v>197</v>
      </c>
      <c r="D578" s="162" t="s">
        <v>198</v>
      </c>
      <c r="E578" s="16" t="s">
        <v>199</v>
      </c>
      <c r="F578" s="17" t="s">
        <v>200</v>
      </c>
      <c r="G578" s="16" t="s">
        <v>201</v>
      </c>
      <c r="H578" s="16" t="s">
        <v>202</v>
      </c>
      <c r="I578" s="16" t="s">
        <v>203</v>
      </c>
      <c r="J578" s="18" t="s">
        <v>204</v>
      </c>
      <c r="K578" s="18" t="s">
        <v>205</v>
      </c>
    </row>
    <row r="579" spans="1:11" ht="12.75">
      <c r="A579" s="77" t="s">
        <v>939</v>
      </c>
      <c r="B579" s="78" t="s">
        <v>940</v>
      </c>
      <c r="C579" s="77" t="s">
        <v>941</v>
      </c>
      <c r="D579" s="146">
        <v>5</v>
      </c>
      <c r="E579" s="82">
        <v>2802</v>
      </c>
      <c r="F579" s="83" t="s">
        <v>128</v>
      </c>
      <c r="G579" s="79">
        <v>0</v>
      </c>
      <c r="H579" s="80">
        <v>1</v>
      </c>
      <c r="I579" s="79">
        <v>8</v>
      </c>
      <c r="J579" s="81">
        <v>0</v>
      </c>
      <c r="K579" s="81">
        <v>0</v>
      </c>
    </row>
    <row r="580" spans="1:11" ht="12.75">
      <c r="A580" s="77" t="s">
        <v>138</v>
      </c>
      <c r="B580" s="78" t="s">
        <v>1431</v>
      </c>
      <c r="C580" s="77" t="s">
        <v>1432</v>
      </c>
      <c r="D580" s="146">
        <v>52</v>
      </c>
      <c r="E580" s="82">
        <v>12316</v>
      </c>
      <c r="F580" s="83" t="s">
        <v>119</v>
      </c>
      <c r="G580" s="79">
        <v>0</v>
      </c>
      <c r="H580" s="80">
        <v>2</v>
      </c>
      <c r="I580" s="79">
        <v>480</v>
      </c>
      <c r="J580" s="81">
        <v>0</v>
      </c>
      <c r="K580" s="81">
        <v>0</v>
      </c>
    </row>
    <row r="581" spans="1:11" ht="12.75">
      <c r="A581" s="77" t="s">
        <v>1433</v>
      </c>
      <c r="B581" s="78" t="s">
        <v>1434</v>
      </c>
      <c r="C581" s="77" t="s">
        <v>1435</v>
      </c>
      <c r="D581" s="146">
        <v>5</v>
      </c>
      <c r="E581" s="82">
        <v>440</v>
      </c>
      <c r="F581" s="83" t="s">
        <v>119</v>
      </c>
      <c r="G581" s="79">
        <v>0</v>
      </c>
      <c r="H581" s="80">
        <v>1</v>
      </c>
      <c r="I581" s="79">
        <v>25</v>
      </c>
      <c r="J581" s="81">
        <v>0</v>
      </c>
      <c r="K581" s="81">
        <v>0</v>
      </c>
    </row>
    <row r="582" spans="1:11" ht="12.75">
      <c r="A582" s="77" t="s">
        <v>1436</v>
      </c>
      <c r="B582" s="78" t="s">
        <v>1437</v>
      </c>
      <c r="C582" s="77" t="s">
        <v>1438</v>
      </c>
      <c r="D582" s="146">
        <v>7</v>
      </c>
      <c r="E582" s="82">
        <v>8458</v>
      </c>
      <c r="F582" s="83" t="s">
        <v>128</v>
      </c>
      <c r="G582" s="79">
        <v>0</v>
      </c>
      <c r="H582" s="80">
        <v>1</v>
      </c>
      <c r="I582" s="79">
        <v>150</v>
      </c>
      <c r="J582" s="81">
        <v>0</v>
      </c>
      <c r="K582" s="81">
        <v>0</v>
      </c>
    </row>
    <row r="583" spans="1:11" ht="12.75">
      <c r="A583" s="77" t="s">
        <v>1078</v>
      </c>
      <c r="B583" s="78">
        <v>33132803</v>
      </c>
      <c r="C583" s="77" t="s">
        <v>1079</v>
      </c>
      <c r="D583" s="146">
        <v>6</v>
      </c>
      <c r="E583" s="82">
        <v>156</v>
      </c>
      <c r="F583" s="83" t="s">
        <v>128</v>
      </c>
      <c r="G583" s="79">
        <v>0</v>
      </c>
      <c r="H583" s="80">
        <v>1</v>
      </c>
      <c r="I583" s="79">
        <v>105</v>
      </c>
      <c r="J583" s="81">
        <v>0</v>
      </c>
      <c r="K583" s="81">
        <v>0</v>
      </c>
    </row>
    <row r="584" spans="1:11" ht="12.75">
      <c r="A584" s="77" t="s">
        <v>1439</v>
      </c>
      <c r="B584" s="78" t="s">
        <v>1440</v>
      </c>
      <c r="C584" s="77" t="s">
        <v>1441</v>
      </c>
      <c r="D584" s="146">
        <v>6</v>
      </c>
      <c r="E584" s="82">
        <v>5472</v>
      </c>
      <c r="F584" s="83" t="s">
        <v>128</v>
      </c>
      <c r="G584" s="79">
        <v>0</v>
      </c>
      <c r="H584" s="80">
        <v>2</v>
      </c>
      <c r="I584" s="79">
        <v>480</v>
      </c>
      <c r="J584" s="81">
        <v>0</v>
      </c>
      <c r="K584" s="81">
        <v>0</v>
      </c>
    </row>
    <row r="585" spans="1:11" ht="12.75">
      <c r="A585" s="84" t="s">
        <v>1442</v>
      </c>
      <c r="B585" s="85" t="s">
        <v>1443</v>
      </c>
      <c r="C585" s="77" t="s">
        <v>1444</v>
      </c>
      <c r="D585" s="147">
        <v>6</v>
      </c>
      <c r="E585" s="86">
        <v>7500</v>
      </c>
      <c r="F585" s="87" t="s">
        <v>128</v>
      </c>
      <c r="G585" s="88">
        <v>0</v>
      </c>
      <c r="H585" s="89">
        <v>3</v>
      </c>
      <c r="I585" s="79">
        <v>400</v>
      </c>
      <c r="J585" s="90">
        <v>0</v>
      </c>
      <c r="K585" s="90">
        <v>0</v>
      </c>
    </row>
    <row r="586" spans="1:11" ht="12.75">
      <c r="A586" s="91" t="s">
        <v>1752</v>
      </c>
      <c r="B586" s="92">
        <v>33162802</v>
      </c>
      <c r="C586" s="47" t="s">
        <v>1753</v>
      </c>
      <c r="D586" s="150">
        <v>5</v>
      </c>
      <c r="E586" s="93">
        <v>5000</v>
      </c>
      <c r="F586" s="94" t="s">
        <v>128</v>
      </c>
      <c r="G586" s="95">
        <v>0</v>
      </c>
      <c r="H586" s="96">
        <v>9</v>
      </c>
      <c r="I586" s="50">
        <v>200</v>
      </c>
      <c r="J586" s="97">
        <v>0</v>
      </c>
      <c r="K586" s="97">
        <v>0</v>
      </c>
    </row>
    <row r="587" spans="1:11" s="2" customFormat="1" ht="12.75">
      <c r="A587" s="19" t="s">
        <v>88</v>
      </c>
      <c r="B587" s="62">
        <v>8</v>
      </c>
      <c r="C587" s="19"/>
      <c r="D587" s="151">
        <f>SUM(D579:D586)</f>
        <v>92</v>
      </c>
      <c r="E587" s="21">
        <f>SUM(E579:E586)</f>
        <v>42144</v>
      </c>
      <c r="F587" s="29"/>
      <c r="G587" s="21">
        <f>SUM(G579:G586)</f>
        <v>0</v>
      </c>
      <c r="H587" s="21">
        <f>SUM(H579:H586)</f>
        <v>20</v>
      </c>
      <c r="I587" s="21">
        <f>SUM(I579:I586)</f>
        <v>1848</v>
      </c>
      <c r="J587" s="21">
        <f>SUM(J579:J586)</f>
        <v>0</v>
      </c>
      <c r="K587" s="21">
        <f>SUM(K579:K586)</f>
        <v>0</v>
      </c>
    </row>
    <row r="588" spans="2:11" s="2" customFormat="1" ht="12.75">
      <c r="B588" s="64"/>
      <c r="D588" s="153"/>
      <c r="E588" s="3"/>
      <c r="F588" s="4"/>
      <c r="G588" s="3"/>
      <c r="H588" s="3"/>
      <c r="I588" s="3"/>
      <c r="J588" s="3"/>
      <c r="K588" s="3"/>
    </row>
    <row r="589" spans="1:11" s="2" customFormat="1" ht="16.5">
      <c r="A589" s="51" t="s">
        <v>1445</v>
      </c>
      <c r="B589" s="65"/>
      <c r="C589" s="9"/>
      <c r="D589" s="152"/>
      <c r="E589" s="10"/>
      <c r="F589" s="11"/>
      <c r="G589" s="12"/>
      <c r="H589" s="10"/>
      <c r="I589" s="12"/>
      <c r="J589" s="13"/>
      <c r="K589" s="13"/>
    </row>
    <row r="590" spans="4:11" ht="12.75" customHeight="1">
      <c r="D590" s="161" t="s">
        <v>191</v>
      </c>
      <c r="E590" s="5" t="s">
        <v>192</v>
      </c>
      <c r="G590" s="5" t="s">
        <v>268</v>
      </c>
      <c r="H590" s="5" t="s">
        <v>193</v>
      </c>
      <c r="I590" s="5" t="s">
        <v>194</v>
      </c>
      <c r="J590" s="170" t="s">
        <v>195</v>
      </c>
      <c r="K590" s="170"/>
    </row>
    <row r="591" spans="1:11" ht="12.75">
      <c r="A591" s="15" t="s">
        <v>196</v>
      </c>
      <c r="B591" s="66" t="s">
        <v>191</v>
      </c>
      <c r="C591" s="15" t="s">
        <v>197</v>
      </c>
      <c r="D591" s="162" t="s">
        <v>198</v>
      </c>
      <c r="E591" s="16" t="s">
        <v>199</v>
      </c>
      <c r="F591" s="17" t="s">
        <v>200</v>
      </c>
      <c r="G591" s="16" t="s">
        <v>201</v>
      </c>
      <c r="H591" s="16" t="s">
        <v>202</v>
      </c>
      <c r="I591" s="16" t="s">
        <v>203</v>
      </c>
      <c r="J591" s="18" t="s">
        <v>204</v>
      </c>
      <c r="K591" s="18" t="s">
        <v>205</v>
      </c>
    </row>
    <row r="592" spans="1:11" ht="12.75">
      <c r="A592" s="34" t="s">
        <v>1754</v>
      </c>
      <c r="B592" s="78">
        <v>34960803</v>
      </c>
      <c r="C592" s="34" t="s">
        <v>1755</v>
      </c>
      <c r="D592" s="146">
        <v>1</v>
      </c>
      <c r="E592" s="39">
        <v>1800</v>
      </c>
      <c r="F592" s="83" t="s">
        <v>123</v>
      </c>
      <c r="G592" s="36">
        <v>0</v>
      </c>
      <c r="H592" s="37">
        <v>2</v>
      </c>
      <c r="I592" s="36">
        <v>120</v>
      </c>
      <c r="J592" s="81">
        <v>0</v>
      </c>
      <c r="K592" s="81">
        <v>0</v>
      </c>
    </row>
    <row r="593" spans="1:11" ht="12.75">
      <c r="A593" s="34" t="s">
        <v>1447</v>
      </c>
      <c r="B593" s="78" t="s">
        <v>1448</v>
      </c>
      <c r="C593" s="34" t="s">
        <v>2000</v>
      </c>
      <c r="D593" s="146">
        <v>181</v>
      </c>
      <c r="E593" s="39">
        <v>122675</v>
      </c>
      <c r="F593" s="83" t="s">
        <v>123</v>
      </c>
      <c r="G593" s="36">
        <v>182669</v>
      </c>
      <c r="H593" s="37">
        <v>12</v>
      </c>
      <c r="I593" s="36">
        <v>13725</v>
      </c>
      <c r="J593" s="81">
        <v>0</v>
      </c>
      <c r="K593" s="81">
        <v>0</v>
      </c>
    </row>
    <row r="594" spans="1:11" ht="12.75">
      <c r="A594" s="77" t="s">
        <v>1449</v>
      </c>
      <c r="B594" s="78" t="s">
        <v>1450</v>
      </c>
      <c r="C594" s="77" t="s">
        <v>1451</v>
      </c>
      <c r="D594" s="146">
        <v>2</v>
      </c>
      <c r="E594" s="82">
        <v>300</v>
      </c>
      <c r="F594" s="83" t="s">
        <v>119</v>
      </c>
      <c r="G594" s="79">
        <v>0</v>
      </c>
      <c r="H594" s="80">
        <v>2</v>
      </c>
      <c r="I594" s="79">
        <v>10</v>
      </c>
      <c r="J594" s="81">
        <v>0</v>
      </c>
      <c r="K594" s="81">
        <v>0</v>
      </c>
    </row>
    <row r="595" spans="1:11" ht="12.75">
      <c r="A595" s="77" t="s">
        <v>1452</v>
      </c>
      <c r="B595" s="78" t="s">
        <v>1453</v>
      </c>
      <c r="C595" s="77" t="s">
        <v>1454</v>
      </c>
      <c r="D595" s="146">
        <v>5</v>
      </c>
      <c r="E595" s="82">
        <v>2346</v>
      </c>
      <c r="F595" s="83" t="s">
        <v>128</v>
      </c>
      <c r="G595" s="79">
        <v>0</v>
      </c>
      <c r="H595" s="80">
        <v>2</v>
      </c>
      <c r="I595" s="79">
        <v>1500</v>
      </c>
      <c r="J595" s="81">
        <v>0</v>
      </c>
      <c r="K595" s="81">
        <v>0</v>
      </c>
    </row>
    <row r="596" spans="1:11" ht="12.75">
      <c r="A596" s="77" t="s">
        <v>1452</v>
      </c>
      <c r="B596" s="78" t="s">
        <v>1455</v>
      </c>
      <c r="C596" s="77" t="s">
        <v>1456</v>
      </c>
      <c r="D596" s="146">
        <v>5</v>
      </c>
      <c r="E596" s="82">
        <v>1955</v>
      </c>
      <c r="F596" s="83" t="s">
        <v>128</v>
      </c>
      <c r="G596" s="79">
        <v>0</v>
      </c>
      <c r="H596" s="80">
        <v>2</v>
      </c>
      <c r="I596" s="79">
        <v>1250</v>
      </c>
      <c r="J596" s="81">
        <v>0</v>
      </c>
      <c r="K596" s="81">
        <v>0</v>
      </c>
    </row>
    <row r="597" spans="1:11" ht="12.75">
      <c r="A597" s="84" t="s">
        <v>1756</v>
      </c>
      <c r="B597" s="85">
        <v>34162803</v>
      </c>
      <c r="C597" s="84" t="s">
        <v>1757</v>
      </c>
      <c r="D597" s="147">
        <v>2</v>
      </c>
      <c r="E597" s="86">
        <v>1800</v>
      </c>
      <c r="F597" s="87" t="s">
        <v>119</v>
      </c>
      <c r="G597" s="88">
        <v>0</v>
      </c>
      <c r="H597" s="89">
        <v>2</v>
      </c>
      <c r="I597" s="88">
        <v>90</v>
      </c>
      <c r="J597" s="90">
        <v>0</v>
      </c>
      <c r="K597" s="90">
        <v>0</v>
      </c>
    </row>
    <row r="598" spans="1:11" ht="12.75">
      <c r="A598" s="91" t="s">
        <v>1457</v>
      </c>
      <c r="B598" s="92" t="s">
        <v>1458</v>
      </c>
      <c r="C598" s="91" t="s">
        <v>1459</v>
      </c>
      <c r="D598" s="150">
        <v>1</v>
      </c>
      <c r="E598" s="95">
        <v>1780</v>
      </c>
      <c r="F598" s="94" t="s">
        <v>119</v>
      </c>
      <c r="G598" s="95">
        <v>0</v>
      </c>
      <c r="H598" s="97">
        <v>1</v>
      </c>
      <c r="I598" s="95">
        <v>0</v>
      </c>
      <c r="J598" s="97">
        <v>0</v>
      </c>
      <c r="K598" s="97">
        <v>0</v>
      </c>
    </row>
    <row r="599" spans="1:11" s="23" customFormat="1" ht="12.75">
      <c r="A599" s="19" t="s">
        <v>1446</v>
      </c>
      <c r="B599" s="62">
        <v>7</v>
      </c>
      <c r="C599" s="20"/>
      <c r="D599" s="155">
        <f>SUM(D592:D598)</f>
        <v>197</v>
      </c>
      <c r="E599" s="21">
        <f>SUM(E592:E598)</f>
        <v>132656</v>
      </c>
      <c r="F599" s="29"/>
      <c r="G599" s="21">
        <f>SUM(G592:G598)</f>
        <v>182669</v>
      </c>
      <c r="H599" s="21">
        <f>SUM(H592:H598)</f>
        <v>23</v>
      </c>
      <c r="I599" s="21">
        <f>SUM(I592:I598)</f>
        <v>16695</v>
      </c>
      <c r="J599" s="21">
        <f>SUM(J592:J598)</f>
        <v>0</v>
      </c>
      <c r="K599" s="21">
        <f>SUM(K592:K598)</f>
        <v>0</v>
      </c>
    </row>
    <row r="600" spans="1:11" s="23" customFormat="1" ht="12.75">
      <c r="A600" s="2"/>
      <c r="B600" s="64"/>
      <c r="C600" s="61"/>
      <c r="D600" s="152"/>
      <c r="E600" s="3"/>
      <c r="F600" s="4"/>
      <c r="G600" s="3"/>
      <c r="H600" s="3"/>
      <c r="I600" s="3"/>
      <c r="J600" s="3"/>
      <c r="K600" s="3"/>
    </row>
    <row r="601" spans="1:11" s="2" customFormat="1" ht="16.5">
      <c r="A601" s="51" t="s">
        <v>355</v>
      </c>
      <c r="B601" s="65"/>
      <c r="C601" s="9"/>
      <c r="D601" s="152"/>
      <c r="E601" s="10"/>
      <c r="F601" s="11"/>
      <c r="G601" s="12"/>
      <c r="H601" s="10"/>
      <c r="I601" s="12"/>
      <c r="J601" s="13"/>
      <c r="K601" s="13"/>
    </row>
    <row r="602" spans="4:11" ht="12.75" customHeight="1">
      <c r="D602" s="161" t="s">
        <v>191</v>
      </c>
      <c r="E602" s="5" t="s">
        <v>192</v>
      </c>
      <c r="G602" s="5" t="s">
        <v>268</v>
      </c>
      <c r="H602" s="5" t="s">
        <v>193</v>
      </c>
      <c r="I602" s="5" t="s">
        <v>194</v>
      </c>
      <c r="J602" s="170" t="s">
        <v>195</v>
      </c>
      <c r="K602" s="170"/>
    </row>
    <row r="603" spans="1:11" ht="12.75">
      <c r="A603" s="15" t="s">
        <v>196</v>
      </c>
      <c r="B603" s="66" t="s">
        <v>191</v>
      </c>
      <c r="C603" s="15" t="s">
        <v>197</v>
      </c>
      <c r="D603" s="162" t="s">
        <v>198</v>
      </c>
      <c r="E603" s="16" t="s">
        <v>199</v>
      </c>
      <c r="F603" s="17" t="s">
        <v>200</v>
      </c>
      <c r="G603" s="16" t="s">
        <v>201</v>
      </c>
      <c r="H603" s="16" t="s">
        <v>202</v>
      </c>
      <c r="I603" s="16" t="s">
        <v>203</v>
      </c>
      <c r="J603" s="18" t="s">
        <v>204</v>
      </c>
      <c r="K603" s="18" t="s">
        <v>205</v>
      </c>
    </row>
    <row r="604" spans="1:11" ht="12.75">
      <c r="A604" s="98" t="s">
        <v>723</v>
      </c>
      <c r="B604" s="99" t="s">
        <v>724</v>
      </c>
      <c r="C604" s="98" t="s">
        <v>725</v>
      </c>
      <c r="D604" s="154">
        <v>75</v>
      </c>
      <c r="E604" s="72">
        <v>175000</v>
      </c>
      <c r="F604" s="73" t="s">
        <v>125</v>
      </c>
      <c r="G604" s="100">
        <v>0</v>
      </c>
      <c r="H604" s="101">
        <v>8</v>
      </c>
      <c r="I604" s="100">
        <v>10100</v>
      </c>
      <c r="J604" s="102">
        <v>0</v>
      </c>
      <c r="K604" s="102">
        <v>0</v>
      </c>
    </row>
    <row r="605" spans="1:11" ht="12.75">
      <c r="A605" s="77" t="s">
        <v>1191</v>
      </c>
      <c r="B605" s="78" t="s">
        <v>1192</v>
      </c>
      <c r="C605" s="77" t="s">
        <v>1303</v>
      </c>
      <c r="D605" s="146">
        <v>16.5</v>
      </c>
      <c r="E605" s="82">
        <v>6057</v>
      </c>
      <c r="F605" s="83" t="s">
        <v>2088</v>
      </c>
      <c r="G605" s="79">
        <v>0</v>
      </c>
      <c r="H605" s="80">
        <v>1</v>
      </c>
      <c r="I605" s="79">
        <v>580</v>
      </c>
      <c r="J605" s="81">
        <v>0</v>
      </c>
      <c r="K605" s="81">
        <v>0</v>
      </c>
    </row>
    <row r="606" spans="1:11" ht="12.75">
      <c r="A606" s="77" t="s">
        <v>41</v>
      </c>
      <c r="B606" s="78" t="s">
        <v>44</v>
      </c>
      <c r="C606" s="77" t="s">
        <v>726</v>
      </c>
      <c r="D606" s="146">
        <v>119</v>
      </c>
      <c r="E606" s="82">
        <v>76595</v>
      </c>
      <c r="F606" s="83" t="s">
        <v>132</v>
      </c>
      <c r="G606" s="79">
        <v>63487</v>
      </c>
      <c r="H606" s="80">
        <v>21</v>
      </c>
      <c r="I606" s="79">
        <v>23361</v>
      </c>
      <c r="J606" s="81">
        <v>0</v>
      </c>
      <c r="K606" s="81">
        <v>0</v>
      </c>
    </row>
    <row r="607" spans="1:11" ht="12.75">
      <c r="A607" s="77" t="s">
        <v>1193</v>
      </c>
      <c r="B607" s="78" t="s">
        <v>1194</v>
      </c>
      <c r="C607" s="77" t="s">
        <v>1195</v>
      </c>
      <c r="D607" s="146">
        <v>32</v>
      </c>
      <c r="E607" s="82">
        <v>2279</v>
      </c>
      <c r="F607" s="83" t="s">
        <v>128</v>
      </c>
      <c r="G607" s="79">
        <v>0</v>
      </c>
      <c r="H607" s="80">
        <v>3</v>
      </c>
      <c r="I607" s="79">
        <v>3775</v>
      </c>
      <c r="J607" s="81">
        <v>0</v>
      </c>
      <c r="K607" s="81">
        <v>0</v>
      </c>
    </row>
    <row r="608" spans="1:11" ht="12.75">
      <c r="A608" s="77" t="s">
        <v>1196</v>
      </c>
      <c r="B608" s="78" t="s">
        <v>1197</v>
      </c>
      <c r="C608" s="77" t="s">
        <v>1198</v>
      </c>
      <c r="D608" s="146">
        <v>2</v>
      </c>
      <c r="E608" s="82">
        <v>1800</v>
      </c>
      <c r="F608" s="83" t="s">
        <v>131</v>
      </c>
      <c r="G608" s="79">
        <v>0</v>
      </c>
      <c r="H608" s="80">
        <v>1</v>
      </c>
      <c r="I608" s="79">
        <v>500</v>
      </c>
      <c r="J608" s="81">
        <v>0</v>
      </c>
      <c r="K608" s="81">
        <v>0</v>
      </c>
    </row>
    <row r="609" spans="1:11" ht="12.75">
      <c r="A609" s="77" t="s">
        <v>1199</v>
      </c>
      <c r="B609" s="78" t="s">
        <v>1200</v>
      </c>
      <c r="C609" s="77" t="s">
        <v>1201</v>
      </c>
      <c r="D609" s="146">
        <v>5</v>
      </c>
      <c r="E609" s="82">
        <v>2100</v>
      </c>
      <c r="F609" s="83" t="s">
        <v>128</v>
      </c>
      <c r="G609" s="79">
        <v>0</v>
      </c>
      <c r="H609" s="80">
        <v>2</v>
      </c>
      <c r="I609" s="79">
        <v>138</v>
      </c>
      <c r="J609" s="81">
        <v>0</v>
      </c>
      <c r="K609" s="81">
        <v>0</v>
      </c>
    </row>
    <row r="610" spans="1:11" ht="12.75">
      <c r="A610" s="77" t="s">
        <v>293</v>
      </c>
      <c r="B610" s="78" t="s">
        <v>727</v>
      </c>
      <c r="C610" s="77" t="s">
        <v>728</v>
      </c>
      <c r="D610" s="146">
        <v>230</v>
      </c>
      <c r="E610" s="82">
        <v>84358</v>
      </c>
      <c r="F610" s="83" t="s">
        <v>128</v>
      </c>
      <c r="G610" s="79">
        <v>0</v>
      </c>
      <c r="H610" s="80">
        <v>5</v>
      </c>
      <c r="I610" s="79">
        <v>11628</v>
      </c>
      <c r="J610" s="81">
        <v>0</v>
      </c>
      <c r="K610" s="81">
        <v>0</v>
      </c>
    </row>
    <row r="611" spans="1:11" ht="12.75">
      <c r="A611" s="77" t="s">
        <v>1080</v>
      </c>
      <c r="B611" s="78" t="s">
        <v>729</v>
      </c>
      <c r="C611" s="77" t="s">
        <v>1081</v>
      </c>
      <c r="D611" s="146">
        <v>249</v>
      </c>
      <c r="E611" s="82">
        <v>48500</v>
      </c>
      <c r="F611" s="83" t="s">
        <v>128</v>
      </c>
      <c r="G611" s="79">
        <v>13130</v>
      </c>
      <c r="H611" s="80">
        <v>7</v>
      </c>
      <c r="I611" s="79">
        <v>12040</v>
      </c>
      <c r="J611" s="81">
        <v>0</v>
      </c>
      <c r="K611" s="81">
        <v>0</v>
      </c>
    </row>
    <row r="612" spans="1:11" s="2" customFormat="1" ht="12.75">
      <c r="A612" s="19" t="s">
        <v>89</v>
      </c>
      <c r="B612" s="62">
        <v>8</v>
      </c>
      <c r="C612" s="19"/>
      <c r="D612" s="155">
        <f>SUM(D604:D611)</f>
        <v>728.5</v>
      </c>
      <c r="E612" s="21">
        <f>SUM(E604:E611)</f>
        <v>396689</v>
      </c>
      <c r="F612" s="29"/>
      <c r="G612" s="21">
        <f>SUM(G604:G611)</f>
        <v>76617</v>
      </c>
      <c r="H612" s="21">
        <f>SUM(H604:H611)</f>
        <v>48</v>
      </c>
      <c r="I612" s="21">
        <f>SUM(I604:I611)</f>
        <v>62122</v>
      </c>
      <c r="J612" s="21">
        <f>SUM(J604:J611)</f>
        <v>0</v>
      </c>
      <c r="K612" s="21">
        <f>SUM(K604:K611)</f>
        <v>0</v>
      </c>
    </row>
    <row r="613" ht="15" customHeight="1">
      <c r="D613" s="149"/>
    </row>
    <row r="614" spans="1:11" s="2" customFormat="1" ht="16.5">
      <c r="A614" s="51" t="s">
        <v>356</v>
      </c>
      <c r="B614" s="65"/>
      <c r="C614" s="9"/>
      <c r="D614" s="152"/>
      <c r="E614" s="10"/>
      <c r="F614" s="11"/>
      <c r="G614" s="12"/>
      <c r="H614" s="10"/>
      <c r="I614" s="12"/>
      <c r="J614" s="13"/>
      <c r="K614" s="13"/>
    </row>
    <row r="615" spans="4:11" ht="12.75" customHeight="1">
      <c r="D615" s="161" t="s">
        <v>191</v>
      </c>
      <c r="E615" s="5" t="s">
        <v>192</v>
      </c>
      <c r="G615" s="5" t="s">
        <v>268</v>
      </c>
      <c r="H615" s="5" t="s">
        <v>193</v>
      </c>
      <c r="I615" s="5" t="s">
        <v>194</v>
      </c>
      <c r="J615" s="170" t="s">
        <v>195</v>
      </c>
      <c r="K615" s="170"/>
    </row>
    <row r="616" spans="1:11" ht="12.75">
      <c r="A616" s="15" t="s">
        <v>196</v>
      </c>
      <c r="B616" s="66" t="s">
        <v>191</v>
      </c>
      <c r="C616" s="15" t="s">
        <v>197</v>
      </c>
      <c r="D616" s="162" t="s">
        <v>198</v>
      </c>
      <c r="E616" s="16" t="s">
        <v>199</v>
      </c>
      <c r="F616" s="17" t="s">
        <v>200</v>
      </c>
      <c r="G616" s="16" t="s">
        <v>201</v>
      </c>
      <c r="H616" s="16" t="s">
        <v>202</v>
      </c>
      <c r="I616" s="16" t="s">
        <v>203</v>
      </c>
      <c r="J616" s="18" t="s">
        <v>204</v>
      </c>
      <c r="K616" s="18" t="s">
        <v>205</v>
      </c>
    </row>
    <row r="617" spans="1:11" ht="12.75">
      <c r="A617" s="77" t="s">
        <v>2001</v>
      </c>
      <c r="B617" s="78" t="s">
        <v>6</v>
      </c>
      <c r="C617" s="77" t="s">
        <v>733</v>
      </c>
      <c r="D617" s="146">
        <v>322</v>
      </c>
      <c r="E617" s="82">
        <v>346675</v>
      </c>
      <c r="F617" s="83" t="s">
        <v>120</v>
      </c>
      <c r="G617" s="79">
        <v>205072</v>
      </c>
      <c r="H617" s="80">
        <v>8</v>
      </c>
      <c r="I617" s="79">
        <v>17547</v>
      </c>
      <c r="J617" s="81">
        <v>0</v>
      </c>
      <c r="K617" s="81">
        <v>0</v>
      </c>
    </row>
    <row r="618" spans="1:11" ht="12.75">
      <c r="A618" s="77" t="s">
        <v>2001</v>
      </c>
      <c r="B618" s="78" t="s">
        <v>1460</v>
      </c>
      <c r="C618" s="77" t="s">
        <v>1461</v>
      </c>
      <c r="D618" s="146">
        <v>72</v>
      </c>
      <c r="E618" s="82">
        <v>180184</v>
      </c>
      <c r="F618" s="83" t="s">
        <v>123</v>
      </c>
      <c r="G618" s="79">
        <v>64293</v>
      </c>
      <c r="H618" s="80">
        <v>5</v>
      </c>
      <c r="I618" s="79">
        <v>9145</v>
      </c>
      <c r="J618" s="81">
        <v>0</v>
      </c>
      <c r="K618" s="81">
        <v>0</v>
      </c>
    </row>
    <row r="619" spans="1:11" ht="12.75">
      <c r="A619" s="77" t="s">
        <v>1203</v>
      </c>
      <c r="B619" s="78" t="s">
        <v>479</v>
      </c>
      <c r="C619" s="77" t="s">
        <v>1202</v>
      </c>
      <c r="D619" s="146">
        <v>157.1</v>
      </c>
      <c r="E619" s="82">
        <v>1109961</v>
      </c>
      <c r="F619" s="83" t="s">
        <v>123</v>
      </c>
      <c r="G619" s="79">
        <v>525095</v>
      </c>
      <c r="H619" s="80">
        <v>15</v>
      </c>
      <c r="I619" s="79">
        <v>37395</v>
      </c>
      <c r="J619" s="81">
        <v>0</v>
      </c>
      <c r="K619" s="81">
        <v>1</v>
      </c>
    </row>
    <row r="620" spans="1:11" ht="12.75">
      <c r="A620" s="77" t="s">
        <v>163</v>
      </c>
      <c r="B620" s="78" t="s">
        <v>169</v>
      </c>
      <c r="C620" s="77" t="s">
        <v>732</v>
      </c>
      <c r="D620" s="146">
        <v>133</v>
      </c>
      <c r="E620" s="82">
        <v>646264</v>
      </c>
      <c r="F620" s="83" t="s">
        <v>120</v>
      </c>
      <c r="G620" s="79">
        <v>518821</v>
      </c>
      <c r="H620" s="80">
        <v>16</v>
      </c>
      <c r="I620" s="79">
        <v>34673</v>
      </c>
      <c r="J620" s="81">
        <v>0</v>
      </c>
      <c r="K620" s="81">
        <v>1</v>
      </c>
    </row>
    <row r="621" spans="1:11" ht="12.75">
      <c r="A621" s="84" t="s">
        <v>163</v>
      </c>
      <c r="B621" s="85" t="s">
        <v>168</v>
      </c>
      <c r="C621" s="84" t="s">
        <v>731</v>
      </c>
      <c r="D621" s="147">
        <v>75</v>
      </c>
      <c r="E621" s="86">
        <v>658170</v>
      </c>
      <c r="F621" s="87" t="s">
        <v>127</v>
      </c>
      <c r="G621" s="88">
        <v>313810</v>
      </c>
      <c r="H621" s="89">
        <v>9</v>
      </c>
      <c r="I621" s="88">
        <v>18392</v>
      </c>
      <c r="J621" s="90">
        <v>0</v>
      </c>
      <c r="K621" s="90">
        <v>0</v>
      </c>
    </row>
    <row r="622" spans="4:6" ht="12.75">
      <c r="D622" s="149"/>
      <c r="F622" s="14" t="s">
        <v>123</v>
      </c>
    </row>
    <row r="623" spans="1:11" ht="12.75">
      <c r="A623" s="34"/>
      <c r="B623" s="67"/>
      <c r="C623" s="34"/>
      <c r="D623" s="148"/>
      <c r="E623" s="39"/>
      <c r="F623" s="35" t="s">
        <v>119</v>
      </c>
      <c r="G623" s="36"/>
      <c r="H623" s="37"/>
      <c r="I623" s="36"/>
      <c r="J623" s="38"/>
      <c r="K623" s="38"/>
    </row>
    <row r="624" spans="1:11" ht="12.75">
      <c r="A624" s="77" t="s">
        <v>443</v>
      </c>
      <c r="B624" s="78" t="s">
        <v>237</v>
      </c>
      <c r="C624" s="77" t="s">
        <v>734</v>
      </c>
      <c r="D624" s="146">
        <v>309</v>
      </c>
      <c r="E624" s="82">
        <v>31457</v>
      </c>
      <c r="F624" s="83" t="s">
        <v>123</v>
      </c>
      <c r="G624" s="79">
        <v>0</v>
      </c>
      <c r="H624" s="80">
        <v>6</v>
      </c>
      <c r="I624" s="79">
        <v>2290</v>
      </c>
      <c r="J624" s="81">
        <v>0</v>
      </c>
      <c r="K624" s="81">
        <v>0</v>
      </c>
    </row>
    <row r="625" spans="1:11" ht="12.75">
      <c r="A625" s="77" t="s">
        <v>443</v>
      </c>
      <c r="B625" s="78" t="s">
        <v>1204</v>
      </c>
      <c r="C625" s="77" t="s">
        <v>1205</v>
      </c>
      <c r="D625" s="146">
        <v>14</v>
      </c>
      <c r="E625" s="82">
        <v>110542</v>
      </c>
      <c r="F625" s="83" t="s">
        <v>123</v>
      </c>
      <c r="G625" s="79">
        <v>68130</v>
      </c>
      <c r="H625" s="80">
        <v>1</v>
      </c>
      <c r="I625" s="79">
        <v>10</v>
      </c>
      <c r="J625" s="81">
        <v>0</v>
      </c>
      <c r="K625" s="81">
        <v>0</v>
      </c>
    </row>
    <row r="626" spans="1:11" ht="12.75">
      <c r="A626" s="77" t="s">
        <v>443</v>
      </c>
      <c r="B626" s="78" t="s">
        <v>395</v>
      </c>
      <c r="C626" s="77" t="s">
        <v>735</v>
      </c>
      <c r="D626" s="146">
        <v>51</v>
      </c>
      <c r="E626" s="82">
        <v>196176</v>
      </c>
      <c r="F626" s="83" t="s">
        <v>123</v>
      </c>
      <c r="G626" s="79">
        <v>120908</v>
      </c>
      <c r="H626" s="80">
        <v>1</v>
      </c>
      <c r="I626" s="79">
        <v>10</v>
      </c>
      <c r="J626" s="81">
        <v>0</v>
      </c>
      <c r="K626" s="81">
        <v>0</v>
      </c>
    </row>
    <row r="627" spans="1:11" ht="12.75">
      <c r="A627" s="77" t="s">
        <v>443</v>
      </c>
      <c r="B627" s="78">
        <v>36080302</v>
      </c>
      <c r="C627" s="77" t="s">
        <v>1758</v>
      </c>
      <c r="D627" s="146">
        <v>35</v>
      </c>
      <c r="E627" s="82">
        <v>750033</v>
      </c>
      <c r="F627" s="83" t="s">
        <v>123</v>
      </c>
      <c r="G627" s="79">
        <v>462264</v>
      </c>
      <c r="H627" s="80">
        <v>1</v>
      </c>
      <c r="I627" s="79">
        <v>10</v>
      </c>
      <c r="J627" s="81">
        <v>0</v>
      </c>
      <c r="K627" s="81">
        <v>0</v>
      </c>
    </row>
    <row r="628" spans="1:11" ht="12.75">
      <c r="A628" s="77" t="s">
        <v>443</v>
      </c>
      <c r="B628" s="78" t="s">
        <v>1462</v>
      </c>
      <c r="C628" s="77" t="s">
        <v>1947</v>
      </c>
      <c r="D628" s="146">
        <v>17</v>
      </c>
      <c r="E628" s="82">
        <v>20068</v>
      </c>
      <c r="F628" s="83" t="s">
        <v>123</v>
      </c>
      <c r="G628" s="79">
        <v>14292</v>
      </c>
      <c r="H628" s="80">
        <v>1</v>
      </c>
      <c r="I628" s="79">
        <v>10</v>
      </c>
      <c r="J628" s="81">
        <v>0</v>
      </c>
      <c r="K628" s="81">
        <v>0</v>
      </c>
    </row>
    <row r="629" spans="1:11" ht="12.75">
      <c r="A629" s="77" t="s">
        <v>443</v>
      </c>
      <c r="B629" s="78" t="s">
        <v>397</v>
      </c>
      <c r="C629" s="77" t="s">
        <v>737</v>
      </c>
      <c r="D629" s="146">
        <v>76.1</v>
      </c>
      <c r="E629" s="82">
        <v>163832</v>
      </c>
      <c r="F629" s="83" t="s">
        <v>123</v>
      </c>
      <c r="G629" s="79">
        <v>116680</v>
      </c>
      <c r="H629" s="80">
        <v>11</v>
      </c>
      <c r="I629" s="79">
        <v>14674</v>
      </c>
      <c r="J629" s="81">
        <v>0</v>
      </c>
      <c r="K629" s="81">
        <v>0</v>
      </c>
    </row>
    <row r="630" spans="1:11" ht="12.75">
      <c r="A630" s="77" t="s">
        <v>443</v>
      </c>
      <c r="B630" s="78" t="s">
        <v>942</v>
      </c>
      <c r="C630" s="77" t="s">
        <v>943</v>
      </c>
      <c r="D630" s="146">
        <v>130</v>
      </c>
      <c r="E630" s="82">
        <v>423057</v>
      </c>
      <c r="F630" s="83" t="s">
        <v>123</v>
      </c>
      <c r="G630" s="79">
        <v>260741</v>
      </c>
      <c r="H630" s="80">
        <v>22</v>
      </c>
      <c r="I630" s="79">
        <v>39204</v>
      </c>
      <c r="J630" s="81">
        <v>0</v>
      </c>
      <c r="K630" s="81">
        <v>1</v>
      </c>
    </row>
    <row r="631" spans="1:11" ht="12.75">
      <c r="A631" s="77" t="s">
        <v>443</v>
      </c>
      <c r="B631" s="78" t="s">
        <v>399</v>
      </c>
      <c r="C631" s="77" t="s">
        <v>739</v>
      </c>
      <c r="D631" s="146">
        <v>232</v>
      </c>
      <c r="E631" s="82">
        <v>79316</v>
      </c>
      <c r="F631" s="83" t="s">
        <v>123</v>
      </c>
      <c r="G631" s="79">
        <v>46243</v>
      </c>
      <c r="H631" s="80">
        <v>11</v>
      </c>
      <c r="I631" s="79">
        <v>13242</v>
      </c>
      <c r="J631" s="81">
        <v>0</v>
      </c>
      <c r="K631" s="81">
        <v>0</v>
      </c>
    </row>
    <row r="632" spans="1:11" ht="12.75">
      <c r="A632" s="77" t="s">
        <v>443</v>
      </c>
      <c r="B632" s="78" t="s">
        <v>398</v>
      </c>
      <c r="C632" s="77" t="s">
        <v>738</v>
      </c>
      <c r="D632" s="146">
        <v>123</v>
      </c>
      <c r="E632" s="82">
        <v>21109</v>
      </c>
      <c r="F632" s="83" t="s">
        <v>127</v>
      </c>
      <c r="G632" s="79">
        <v>0</v>
      </c>
      <c r="H632" s="80">
        <v>4</v>
      </c>
      <c r="I632" s="79">
        <v>6669</v>
      </c>
      <c r="J632" s="81">
        <v>0</v>
      </c>
      <c r="K632" s="81">
        <v>0</v>
      </c>
    </row>
    <row r="633" spans="1:11" ht="12.75">
      <c r="A633" s="77" t="s">
        <v>443</v>
      </c>
      <c r="B633" s="78" t="s">
        <v>396</v>
      </c>
      <c r="C633" s="77" t="s">
        <v>736</v>
      </c>
      <c r="D633" s="146">
        <v>149.5</v>
      </c>
      <c r="E633" s="82">
        <v>790570</v>
      </c>
      <c r="F633" s="83" t="s">
        <v>123</v>
      </c>
      <c r="G633" s="79">
        <v>563037</v>
      </c>
      <c r="H633" s="80">
        <v>20</v>
      </c>
      <c r="I633" s="79">
        <v>31556</v>
      </c>
      <c r="J633" s="81">
        <v>0</v>
      </c>
      <c r="K633" s="81">
        <v>1</v>
      </c>
    </row>
    <row r="634" spans="1:11" ht="12.75">
      <c r="A634" s="84" t="s">
        <v>740</v>
      </c>
      <c r="B634" s="85" t="s">
        <v>741</v>
      </c>
      <c r="C634" s="84" t="s">
        <v>1082</v>
      </c>
      <c r="D634" s="147">
        <v>103</v>
      </c>
      <c r="E634" s="86">
        <v>581417</v>
      </c>
      <c r="F634" s="87" t="s">
        <v>127</v>
      </c>
      <c r="G634" s="88">
        <v>261678</v>
      </c>
      <c r="H634" s="89">
        <v>14</v>
      </c>
      <c r="I634" s="88">
        <v>30436</v>
      </c>
      <c r="J634" s="90">
        <v>0</v>
      </c>
      <c r="K634" s="90">
        <v>0</v>
      </c>
    </row>
    <row r="635" spans="4:6" ht="12.75">
      <c r="D635" s="149"/>
      <c r="F635" s="14" t="s">
        <v>123</v>
      </c>
    </row>
    <row r="636" spans="1:11" ht="12.75">
      <c r="A636" s="34"/>
      <c r="B636" s="67"/>
      <c r="C636" s="34"/>
      <c r="D636" s="148"/>
      <c r="E636" s="39"/>
      <c r="F636" s="35" t="s">
        <v>121</v>
      </c>
      <c r="G636" s="36"/>
      <c r="H636" s="37"/>
      <c r="I636" s="36"/>
      <c r="J636" s="38"/>
      <c r="K636" s="38"/>
    </row>
    <row r="637" spans="1:11" ht="12.75">
      <c r="A637" s="77" t="s">
        <v>267</v>
      </c>
      <c r="B637" s="78">
        <v>36910302</v>
      </c>
      <c r="C637" s="77" t="s">
        <v>1759</v>
      </c>
      <c r="D637" s="146">
        <v>126</v>
      </c>
      <c r="E637" s="82">
        <v>210401</v>
      </c>
      <c r="F637" s="83" t="s">
        <v>123</v>
      </c>
      <c r="G637" s="79">
        <v>117201</v>
      </c>
      <c r="H637" s="80">
        <v>3</v>
      </c>
      <c r="I637" s="79">
        <v>7411</v>
      </c>
      <c r="J637" s="81">
        <v>0</v>
      </c>
      <c r="K637" s="81">
        <v>0</v>
      </c>
    </row>
    <row r="638" spans="1:11" ht="12.75">
      <c r="A638" s="77" t="s">
        <v>267</v>
      </c>
      <c r="B638" s="78" t="s">
        <v>457</v>
      </c>
      <c r="C638" s="77" t="s">
        <v>730</v>
      </c>
      <c r="D638" s="146">
        <v>241</v>
      </c>
      <c r="E638" s="82">
        <v>820966</v>
      </c>
      <c r="F638" s="83" t="s">
        <v>123</v>
      </c>
      <c r="G638" s="79">
        <v>481638</v>
      </c>
      <c r="H638" s="80">
        <v>12</v>
      </c>
      <c r="I638" s="79">
        <v>36039</v>
      </c>
      <c r="J638" s="81">
        <v>0</v>
      </c>
      <c r="K638" s="81">
        <v>0</v>
      </c>
    </row>
    <row r="639" spans="1:11" ht="12.75">
      <c r="A639" s="91" t="s">
        <v>524</v>
      </c>
      <c r="B639" s="92" t="s">
        <v>525</v>
      </c>
      <c r="C639" s="91" t="s">
        <v>944</v>
      </c>
      <c r="D639" s="150">
        <v>191</v>
      </c>
      <c r="E639" s="93">
        <v>1225372</v>
      </c>
      <c r="F639" s="94" t="s">
        <v>123</v>
      </c>
      <c r="G639" s="95">
        <v>578995</v>
      </c>
      <c r="H639" s="96">
        <v>33</v>
      </c>
      <c r="I639" s="95">
        <v>60377</v>
      </c>
      <c r="J639" s="97">
        <v>0</v>
      </c>
      <c r="K639" s="97">
        <v>3</v>
      </c>
    </row>
    <row r="640" spans="1:11" s="2" customFormat="1" ht="12.75">
      <c r="A640" s="19" t="s">
        <v>90</v>
      </c>
      <c r="B640" s="62">
        <v>19</v>
      </c>
      <c r="C640" s="19"/>
      <c r="D640" s="151">
        <f>SUM(D617:D639)</f>
        <v>2556.7</v>
      </c>
      <c r="E640" s="21">
        <f>SUM(E617:E639)</f>
        <v>8365570</v>
      </c>
      <c r="F640" s="29"/>
      <c r="G640" s="21">
        <f>SUM(G617:G639)</f>
        <v>4718898</v>
      </c>
      <c r="H640" s="21">
        <f>SUM(H617:H639)</f>
        <v>193</v>
      </c>
      <c r="I640" s="21">
        <f>SUM(I617:I639)</f>
        <v>359090</v>
      </c>
      <c r="J640" s="21">
        <f>SUM(J617:J639)</f>
        <v>0</v>
      </c>
      <c r="K640" s="21">
        <f>SUM(K617:K639)</f>
        <v>7</v>
      </c>
    </row>
    <row r="641" spans="4:6" ht="15" customHeight="1">
      <c r="D641" s="149"/>
      <c r="F641" s="25"/>
    </row>
    <row r="642" spans="1:11" s="2" customFormat="1" ht="16.5">
      <c r="A642" s="51" t="s">
        <v>357</v>
      </c>
      <c r="B642" s="65"/>
      <c r="C642" s="9"/>
      <c r="D642" s="152"/>
      <c r="E642" s="10"/>
      <c r="F642" s="11"/>
      <c r="G642" s="12"/>
      <c r="H642" s="10"/>
      <c r="I642" s="12"/>
      <c r="J642" s="13"/>
      <c r="K642" s="13"/>
    </row>
    <row r="643" spans="4:11" ht="12.75" customHeight="1">
      <c r="D643" s="161" t="s">
        <v>191</v>
      </c>
      <c r="E643" s="5" t="s">
        <v>192</v>
      </c>
      <c r="G643" s="5" t="s">
        <v>268</v>
      </c>
      <c r="H643" s="5" t="s">
        <v>193</v>
      </c>
      <c r="I643" s="5" t="s">
        <v>194</v>
      </c>
      <c r="J643" s="170" t="s">
        <v>195</v>
      </c>
      <c r="K643" s="170"/>
    </row>
    <row r="644" spans="1:11" ht="12.75">
      <c r="A644" s="15" t="s">
        <v>196</v>
      </c>
      <c r="B644" s="66" t="s">
        <v>191</v>
      </c>
      <c r="C644" s="15" t="s">
        <v>197</v>
      </c>
      <c r="D644" s="162" t="s">
        <v>198</v>
      </c>
      <c r="E644" s="16" t="s">
        <v>199</v>
      </c>
      <c r="F644" s="17" t="s">
        <v>200</v>
      </c>
      <c r="G644" s="16" t="s">
        <v>201</v>
      </c>
      <c r="H644" s="16" t="s">
        <v>202</v>
      </c>
      <c r="I644" s="16" t="s">
        <v>203</v>
      </c>
      <c r="J644" s="18" t="s">
        <v>204</v>
      </c>
      <c r="K644" s="18" t="s">
        <v>205</v>
      </c>
    </row>
    <row r="645" spans="1:11" ht="12.75">
      <c r="A645" s="70" t="s">
        <v>1760</v>
      </c>
      <c r="B645" s="128">
        <v>37080305</v>
      </c>
      <c r="C645" s="70" t="s">
        <v>1761</v>
      </c>
      <c r="D645" s="154">
        <v>84</v>
      </c>
      <c r="E645" s="129">
        <v>0</v>
      </c>
      <c r="F645" s="73" t="s">
        <v>123</v>
      </c>
      <c r="G645" s="74">
        <v>0</v>
      </c>
      <c r="H645" s="75">
        <v>5</v>
      </c>
      <c r="I645" s="100">
        <v>656</v>
      </c>
      <c r="J645" s="76">
        <v>0</v>
      </c>
      <c r="K645" s="76">
        <v>0</v>
      </c>
    </row>
    <row r="646" spans="1:11" ht="12.75">
      <c r="A646" s="77" t="s">
        <v>1760</v>
      </c>
      <c r="B646" s="85">
        <v>37070301</v>
      </c>
      <c r="C646" s="84" t="s">
        <v>1762</v>
      </c>
      <c r="D646" s="149">
        <v>74</v>
      </c>
      <c r="E646" s="86">
        <v>0</v>
      </c>
      <c r="F646" s="14" t="s">
        <v>123</v>
      </c>
      <c r="G646" s="79">
        <v>0</v>
      </c>
      <c r="H646" s="89">
        <v>5</v>
      </c>
      <c r="I646" s="26">
        <v>1506</v>
      </c>
      <c r="J646" s="90">
        <v>0</v>
      </c>
      <c r="K646" s="81">
        <v>0</v>
      </c>
    </row>
    <row r="647" spans="1:11" ht="12.75">
      <c r="A647" s="1" t="s">
        <v>270</v>
      </c>
      <c r="B647" s="85" t="s">
        <v>742</v>
      </c>
      <c r="C647" s="84" t="s">
        <v>2002</v>
      </c>
      <c r="D647" s="147">
        <v>104</v>
      </c>
      <c r="E647" s="86">
        <v>0</v>
      </c>
      <c r="F647" s="87" t="s">
        <v>127</v>
      </c>
      <c r="G647" s="88">
        <v>68253</v>
      </c>
      <c r="H647" s="89">
        <v>6</v>
      </c>
      <c r="I647" s="88">
        <v>5336</v>
      </c>
      <c r="J647" s="90">
        <v>0</v>
      </c>
      <c r="K647" s="90">
        <v>0</v>
      </c>
    </row>
    <row r="648" spans="4:6" ht="12.75">
      <c r="D648" s="149"/>
      <c r="F648" s="14" t="s">
        <v>123</v>
      </c>
    </row>
    <row r="649" spans="4:6" ht="12.75">
      <c r="D649" s="149"/>
      <c r="F649" s="14" t="s">
        <v>128</v>
      </c>
    </row>
    <row r="650" spans="1:11" ht="12.75">
      <c r="A650" s="34"/>
      <c r="B650" s="67"/>
      <c r="C650" s="34"/>
      <c r="D650" s="148"/>
      <c r="E650" s="39"/>
      <c r="F650" s="35" t="s">
        <v>119</v>
      </c>
      <c r="G650" s="36"/>
      <c r="H650" s="37"/>
      <c r="I650" s="36"/>
      <c r="J650" s="38"/>
      <c r="K650" s="38"/>
    </row>
    <row r="651" spans="1:11" ht="12.75">
      <c r="A651" s="34" t="s">
        <v>270</v>
      </c>
      <c r="B651" s="67">
        <v>37070303</v>
      </c>
      <c r="C651" s="34" t="s">
        <v>2003</v>
      </c>
      <c r="D651" s="148">
        <v>80</v>
      </c>
      <c r="E651" s="39">
        <v>108520</v>
      </c>
      <c r="F651" s="35" t="s">
        <v>123</v>
      </c>
      <c r="G651" s="36">
        <v>89172</v>
      </c>
      <c r="H651" s="37">
        <v>6</v>
      </c>
      <c r="I651" s="36">
        <v>7177</v>
      </c>
      <c r="J651" s="38">
        <v>0</v>
      </c>
      <c r="K651" s="38">
        <v>0</v>
      </c>
    </row>
    <row r="652" spans="1:11" ht="12.75">
      <c r="A652" s="77" t="s">
        <v>270</v>
      </c>
      <c r="B652" s="78" t="s">
        <v>1463</v>
      </c>
      <c r="C652" s="77" t="s">
        <v>1464</v>
      </c>
      <c r="D652" s="146">
        <v>228</v>
      </c>
      <c r="E652" s="82">
        <v>0</v>
      </c>
      <c r="F652" s="83" t="s">
        <v>123</v>
      </c>
      <c r="G652" s="79">
        <v>0</v>
      </c>
      <c r="H652" s="80">
        <v>6</v>
      </c>
      <c r="I652" s="79">
        <v>15541</v>
      </c>
      <c r="J652" s="81">
        <v>0</v>
      </c>
      <c r="K652" s="81">
        <v>1</v>
      </c>
    </row>
    <row r="653" spans="1:11" ht="12.75">
      <c r="A653" s="77" t="s">
        <v>270</v>
      </c>
      <c r="B653" s="78" t="s">
        <v>298</v>
      </c>
      <c r="C653" s="77" t="s">
        <v>426</v>
      </c>
      <c r="D653" s="146">
        <v>205</v>
      </c>
      <c r="E653" s="82">
        <v>471080</v>
      </c>
      <c r="F653" s="83" t="s">
        <v>123</v>
      </c>
      <c r="G653" s="79">
        <v>534999</v>
      </c>
      <c r="H653" s="80">
        <v>13</v>
      </c>
      <c r="I653" s="79">
        <v>28799</v>
      </c>
      <c r="J653" s="81">
        <v>0</v>
      </c>
      <c r="K653" s="81">
        <v>0</v>
      </c>
    </row>
    <row r="654" spans="1:11" ht="12.75">
      <c r="A654" s="77" t="s">
        <v>270</v>
      </c>
      <c r="B654" s="78" t="s">
        <v>750</v>
      </c>
      <c r="C654" s="77" t="s">
        <v>1763</v>
      </c>
      <c r="D654" s="146">
        <v>100</v>
      </c>
      <c r="E654" s="82">
        <v>595256</v>
      </c>
      <c r="F654" s="83" t="s">
        <v>123</v>
      </c>
      <c r="G654" s="79">
        <v>1229901</v>
      </c>
      <c r="H654" s="80">
        <v>18</v>
      </c>
      <c r="I654" s="79">
        <v>36391</v>
      </c>
      <c r="J654" s="81">
        <v>0</v>
      </c>
      <c r="K654" s="81">
        <v>0</v>
      </c>
    </row>
    <row r="655" spans="1:11" ht="12.75">
      <c r="A655" s="77" t="s">
        <v>1168</v>
      </c>
      <c r="B655" s="78" t="s">
        <v>1465</v>
      </c>
      <c r="C655" s="77" t="s">
        <v>1466</v>
      </c>
      <c r="D655" s="146">
        <v>239</v>
      </c>
      <c r="E655" s="82">
        <v>471171</v>
      </c>
      <c r="F655" s="83" t="s">
        <v>123</v>
      </c>
      <c r="G655" s="79">
        <v>358468</v>
      </c>
      <c r="H655" s="80">
        <v>9</v>
      </c>
      <c r="I655" s="79">
        <v>20516</v>
      </c>
      <c r="J655" s="81">
        <v>0</v>
      </c>
      <c r="K655" s="81">
        <v>0</v>
      </c>
    </row>
    <row r="656" spans="1:11" ht="12.75">
      <c r="A656" s="77" t="s">
        <v>1168</v>
      </c>
      <c r="B656" s="78" t="s">
        <v>743</v>
      </c>
      <c r="C656" s="77" t="s">
        <v>1304</v>
      </c>
      <c r="D656" s="146">
        <v>243</v>
      </c>
      <c r="E656" s="82">
        <v>649529</v>
      </c>
      <c r="F656" s="83" t="s">
        <v>123</v>
      </c>
      <c r="G656" s="79">
        <v>737618</v>
      </c>
      <c r="H656" s="80">
        <v>10</v>
      </c>
      <c r="I656" s="79">
        <v>21982</v>
      </c>
      <c r="J656" s="81">
        <v>0</v>
      </c>
      <c r="K656" s="81">
        <v>0</v>
      </c>
    </row>
    <row r="657" spans="1:11" ht="12.75">
      <c r="A657" s="77" t="s">
        <v>279</v>
      </c>
      <c r="B657" s="78" t="s">
        <v>280</v>
      </c>
      <c r="C657" s="77" t="s">
        <v>281</v>
      </c>
      <c r="D657" s="146">
        <v>23</v>
      </c>
      <c r="E657" s="82">
        <v>4664</v>
      </c>
      <c r="F657" s="83" t="s">
        <v>126</v>
      </c>
      <c r="G657" s="79">
        <v>0</v>
      </c>
      <c r="H657" s="80">
        <v>1</v>
      </c>
      <c r="I657" s="79">
        <v>1222</v>
      </c>
      <c r="J657" s="81">
        <v>0</v>
      </c>
      <c r="K657" s="81">
        <v>0</v>
      </c>
    </row>
    <row r="658" spans="1:11" ht="13.5" customHeight="1">
      <c r="A658" s="77" t="s">
        <v>279</v>
      </c>
      <c r="B658" s="78" t="s">
        <v>282</v>
      </c>
      <c r="C658" s="77" t="s">
        <v>283</v>
      </c>
      <c r="D658" s="146">
        <v>146</v>
      </c>
      <c r="E658" s="82">
        <v>47276</v>
      </c>
      <c r="F658" s="83" t="s">
        <v>125</v>
      </c>
      <c r="G658" s="79">
        <v>0</v>
      </c>
      <c r="H658" s="80">
        <v>5</v>
      </c>
      <c r="I658" s="79">
        <v>8940</v>
      </c>
      <c r="J658" s="81">
        <v>0</v>
      </c>
      <c r="K658" s="81">
        <v>0</v>
      </c>
    </row>
    <row r="659" spans="1:11" ht="12.75">
      <c r="A659" s="77" t="s">
        <v>744</v>
      </c>
      <c r="B659" s="78" t="s">
        <v>745</v>
      </c>
      <c r="C659" s="77" t="s">
        <v>2004</v>
      </c>
      <c r="D659" s="146">
        <v>5</v>
      </c>
      <c r="E659" s="82">
        <v>1580</v>
      </c>
      <c r="F659" s="83" t="s">
        <v>125</v>
      </c>
      <c r="G659" s="79">
        <v>0</v>
      </c>
      <c r="H659" s="80">
        <v>2</v>
      </c>
      <c r="I659" s="79">
        <v>290</v>
      </c>
      <c r="J659" s="81">
        <v>0</v>
      </c>
      <c r="K659" s="81">
        <v>0</v>
      </c>
    </row>
    <row r="660" spans="1:11" ht="12.75">
      <c r="A660" s="77" t="s">
        <v>744</v>
      </c>
      <c r="B660" s="78" t="s">
        <v>1467</v>
      </c>
      <c r="C660" s="77" t="s">
        <v>2005</v>
      </c>
      <c r="D660" s="146">
        <v>5</v>
      </c>
      <c r="E660" s="82">
        <v>7800</v>
      </c>
      <c r="F660" s="83" t="s">
        <v>123</v>
      </c>
      <c r="G660" s="79">
        <v>6317</v>
      </c>
      <c r="H660" s="80">
        <v>2</v>
      </c>
      <c r="I660" s="79">
        <v>3285</v>
      </c>
      <c r="J660" s="81">
        <v>0</v>
      </c>
      <c r="K660" s="81">
        <v>0</v>
      </c>
    </row>
    <row r="661" spans="1:11" ht="12.75">
      <c r="A661" s="77" t="s">
        <v>744</v>
      </c>
      <c r="B661" s="78" t="s">
        <v>950</v>
      </c>
      <c r="C661" s="77" t="s">
        <v>746</v>
      </c>
      <c r="D661" s="146">
        <v>5</v>
      </c>
      <c r="E661" s="82">
        <v>0</v>
      </c>
      <c r="F661" s="83" t="s">
        <v>123</v>
      </c>
      <c r="G661" s="79">
        <v>0</v>
      </c>
      <c r="H661" s="80">
        <v>2</v>
      </c>
      <c r="I661" s="79">
        <v>80</v>
      </c>
      <c r="J661" s="81">
        <v>0</v>
      </c>
      <c r="K661" s="81">
        <v>0</v>
      </c>
    </row>
    <row r="662" spans="1:11" ht="12.75">
      <c r="A662" s="84" t="s">
        <v>234</v>
      </c>
      <c r="B662" s="85" t="s">
        <v>747</v>
      </c>
      <c r="C662" s="84" t="s">
        <v>1083</v>
      </c>
      <c r="D662" s="147">
        <v>203</v>
      </c>
      <c r="E662" s="86">
        <v>127012</v>
      </c>
      <c r="F662" s="87" t="s">
        <v>127</v>
      </c>
      <c r="G662" s="88">
        <v>175292</v>
      </c>
      <c r="H662" s="89">
        <v>5</v>
      </c>
      <c r="I662" s="88">
        <v>11806</v>
      </c>
      <c r="J662" s="90">
        <v>0</v>
      </c>
      <c r="K662" s="90">
        <v>0</v>
      </c>
    </row>
    <row r="663" spans="1:11" ht="12.75">
      <c r="A663" s="34"/>
      <c r="B663" s="67"/>
      <c r="C663" s="34"/>
      <c r="D663" s="148"/>
      <c r="E663" s="39"/>
      <c r="F663" s="35" t="s">
        <v>123</v>
      </c>
      <c r="G663" s="36"/>
      <c r="H663" s="37"/>
      <c r="I663" s="36"/>
      <c r="J663" s="38"/>
      <c r="K663" s="38"/>
    </row>
    <row r="664" spans="1:11" ht="12.75">
      <c r="A664" s="34" t="s">
        <v>1764</v>
      </c>
      <c r="B664" s="67">
        <v>37162802</v>
      </c>
      <c r="C664" s="34" t="s">
        <v>2006</v>
      </c>
      <c r="D664" s="148">
        <v>11</v>
      </c>
      <c r="E664" s="39">
        <v>4400</v>
      </c>
      <c r="F664" s="35" t="s">
        <v>123</v>
      </c>
      <c r="G664" s="36">
        <v>0</v>
      </c>
      <c r="H664" s="37">
        <v>1</v>
      </c>
      <c r="I664" s="36">
        <v>176</v>
      </c>
      <c r="J664" s="38">
        <v>0</v>
      </c>
      <c r="K664" s="38">
        <v>0</v>
      </c>
    </row>
    <row r="665" spans="1:11" ht="12.75">
      <c r="A665" s="77" t="s">
        <v>579</v>
      </c>
      <c r="B665" s="78" t="s">
        <v>580</v>
      </c>
      <c r="C665" s="77" t="s">
        <v>581</v>
      </c>
      <c r="D665" s="146">
        <v>5</v>
      </c>
      <c r="E665" s="82">
        <v>0</v>
      </c>
      <c r="F665" s="83" t="s">
        <v>125</v>
      </c>
      <c r="G665" s="79">
        <v>0</v>
      </c>
      <c r="H665" s="80">
        <v>1</v>
      </c>
      <c r="I665" s="79">
        <v>40</v>
      </c>
      <c r="J665" s="81">
        <v>0</v>
      </c>
      <c r="K665" s="81">
        <v>0</v>
      </c>
    </row>
    <row r="666" spans="1:11" ht="12.75">
      <c r="A666" s="77" t="s">
        <v>1807</v>
      </c>
      <c r="B666" s="78">
        <v>37960301</v>
      </c>
      <c r="C666" s="77" t="s">
        <v>2007</v>
      </c>
      <c r="D666" s="146">
        <v>308</v>
      </c>
      <c r="E666" s="82">
        <v>896</v>
      </c>
      <c r="F666" s="83" t="s">
        <v>123</v>
      </c>
      <c r="G666" s="79">
        <v>0</v>
      </c>
      <c r="H666" s="80">
        <v>1</v>
      </c>
      <c r="I666" s="79">
        <v>40</v>
      </c>
      <c r="J666" s="81">
        <v>0</v>
      </c>
      <c r="K666" s="81">
        <v>0</v>
      </c>
    </row>
    <row r="667" spans="1:11" ht="12.75">
      <c r="A667" s="77" t="s">
        <v>442</v>
      </c>
      <c r="B667" s="78" t="s">
        <v>748</v>
      </c>
      <c r="C667" s="77" t="s">
        <v>749</v>
      </c>
      <c r="D667" s="146">
        <v>41</v>
      </c>
      <c r="E667" s="82">
        <v>22439</v>
      </c>
      <c r="F667" s="83" t="s">
        <v>125</v>
      </c>
      <c r="G667" s="79">
        <v>0</v>
      </c>
      <c r="H667" s="80">
        <v>4</v>
      </c>
      <c r="I667" s="79">
        <v>3017</v>
      </c>
      <c r="J667" s="81">
        <v>0</v>
      </c>
      <c r="K667" s="81">
        <v>0</v>
      </c>
    </row>
    <row r="668" spans="1:11" ht="12.75">
      <c r="A668" s="77" t="s">
        <v>1084</v>
      </c>
      <c r="B668" s="78" t="s">
        <v>526</v>
      </c>
      <c r="C668" s="77" t="s">
        <v>527</v>
      </c>
      <c r="D668" s="146">
        <v>46</v>
      </c>
      <c r="E668" s="82">
        <v>14895</v>
      </c>
      <c r="F668" s="83" t="s">
        <v>126</v>
      </c>
      <c r="G668" s="79">
        <v>0</v>
      </c>
      <c r="H668" s="80">
        <v>2</v>
      </c>
      <c r="I668" s="79">
        <v>596</v>
      </c>
      <c r="J668" s="81">
        <v>0</v>
      </c>
      <c r="K668" s="81">
        <v>0</v>
      </c>
    </row>
    <row r="669" spans="1:11" ht="12.75">
      <c r="A669" s="77" t="s">
        <v>1765</v>
      </c>
      <c r="B669" s="78">
        <v>37082802</v>
      </c>
      <c r="C669" s="77" t="s">
        <v>1766</v>
      </c>
      <c r="D669" s="146">
        <v>5</v>
      </c>
      <c r="E669" s="82">
        <v>500</v>
      </c>
      <c r="F669" s="83" t="s">
        <v>125</v>
      </c>
      <c r="G669" s="79">
        <v>0</v>
      </c>
      <c r="H669" s="80">
        <v>1</v>
      </c>
      <c r="I669" s="79">
        <v>20</v>
      </c>
      <c r="J669" s="81">
        <v>0</v>
      </c>
      <c r="K669" s="81">
        <v>0</v>
      </c>
    </row>
    <row r="670" spans="1:11" ht="12.75">
      <c r="A670" s="77" t="s">
        <v>221</v>
      </c>
      <c r="B670" s="78" t="s">
        <v>945</v>
      </c>
      <c r="C670" s="77" t="s">
        <v>946</v>
      </c>
      <c r="D670" s="146">
        <v>127</v>
      </c>
      <c r="E670" s="82">
        <v>0</v>
      </c>
      <c r="F670" s="83" t="s">
        <v>125</v>
      </c>
      <c r="G670" s="79">
        <v>0</v>
      </c>
      <c r="H670" s="80">
        <v>2</v>
      </c>
      <c r="I670" s="79">
        <v>3367</v>
      </c>
      <c r="J670" s="81">
        <v>0</v>
      </c>
      <c r="K670" s="81">
        <v>0</v>
      </c>
    </row>
    <row r="671" spans="1:11" ht="12.75">
      <c r="A671" s="84" t="s">
        <v>221</v>
      </c>
      <c r="B671" s="63">
        <v>37980305</v>
      </c>
      <c r="C671" s="77" t="s">
        <v>1767</v>
      </c>
      <c r="D671" s="147">
        <v>97</v>
      </c>
      <c r="E671" s="86">
        <v>116687</v>
      </c>
      <c r="F671" s="83" t="s">
        <v>125</v>
      </c>
      <c r="G671" s="26">
        <v>0</v>
      </c>
      <c r="H671" s="80">
        <v>4</v>
      </c>
      <c r="I671" s="88">
        <v>10216</v>
      </c>
      <c r="J671" s="90">
        <v>0</v>
      </c>
      <c r="K671" s="90">
        <v>0</v>
      </c>
    </row>
    <row r="672" spans="1:11" ht="12.75">
      <c r="A672" s="84" t="s">
        <v>221</v>
      </c>
      <c r="B672" s="85" t="s">
        <v>1206</v>
      </c>
      <c r="C672" s="1" t="s">
        <v>1207</v>
      </c>
      <c r="D672" s="147">
        <v>157</v>
      </c>
      <c r="E672" s="86">
        <v>284200</v>
      </c>
      <c r="F672" s="14" t="s">
        <v>125</v>
      </c>
      <c r="G672" s="88">
        <v>0</v>
      </c>
      <c r="H672" s="27">
        <v>7</v>
      </c>
      <c r="I672" s="88">
        <v>16653</v>
      </c>
      <c r="J672" s="90">
        <v>0</v>
      </c>
      <c r="K672" s="90">
        <v>0</v>
      </c>
    </row>
    <row r="673" spans="1:11" ht="12.75">
      <c r="A673" s="34"/>
      <c r="B673" s="67"/>
      <c r="C673" s="34"/>
      <c r="D673" s="148"/>
      <c r="E673" s="39"/>
      <c r="F673" s="35" t="s">
        <v>121</v>
      </c>
      <c r="G673" s="36"/>
      <c r="H673" s="37"/>
      <c r="I673" s="36"/>
      <c r="J673" s="38"/>
      <c r="K673" s="38"/>
    </row>
    <row r="674" spans="1:11" ht="12.75">
      <c r="A674" s="34" t="s">
        <v>663</v>
      </c>
      <c r="B674" s="67" t="s">
        <v>1470</v>
      </c>
      <c r="C674" s="34" t="s">
        <v>500</v>
      </c>
      <c r="D674" s="148">
        <v>103</v>
      </c>
      <c r="E674" s="39">
        <v>54783</v>
      </c>
      <c r="F674" s="35" t="s">
        <v>125</v>
      </c>
      <c r="G674" s="36">
        <v>0</v>
      </c>
      <c r="H674" s="37">
        <v>10</v>
      </c>
      <c r="I674" s="36">
        <v>20480</v>
      </c>
      <c r="J674" s="38">
        <v>0</v>
      </c>
      <c r="K674" s="38">
        <v>0</v>
      </c>
    </row>
    <row r="675" spans="1:11" ht="12.75">
      <c r="A675" s="34" t="s">
        <v>663</v>
      </c>
      <c r="B675" s="67" t="s">
        <v>1468</v>
      </c>
      <c r="C675" s="34" t="s">
        <v>1469</v>
      </c>
      <c r="D675" s="148">
        <v>76</v>
      </c>
      <c r="E675" s="39">
        <v>1394</v>
      </c>
      <c r="F675" s="35" t="s">
        <v>125</v>
      </c>
      <c r="G675" s="36">
        <v>0</v>
      </c>
      <c r="H675" s="37">
        <v>5</v>
      </c>
      <c r="I675" s="36">
        <v>1430</v>
      </c>
      <c r="J675" s="38">
        <v>0</v>
      </c>
      <c r="K675" s="38">
        <v>0</v>
      </c>
    </row>
    <row r="676" spans="1:11" ht="12.75">
      <c r="A676" s="77" t="s">
        <v>663</v>
      </c>
      <c r="B676" s="78" t="s">
        <v>947</v>
      </c>
      <c r="C676" s="77" t="s">
        <v>948</v>
      </c>
      <c r="D676" s="146">
        <v>617</v>
      </c>
      <c r="E676" s="82">
        <v>120183</v>
      </c>
      <c r="F676" s="83" t="s">
        <v>125</v>
      </c>
      <c r="G676" s="79">
        <v>0</v>
      </c>
      <c r="H676" s="80">
        <v>7</v>
      </c>
      <c r="I676" s="79">
        <v>6390</v>
      </c>
      <c r="J676" s="81">
        <v>0</v>
      </c>
      <c r="K676" s="81">
        <v>0</v>
      </c>
    </row>
    <row r="677" spans="1:11" ht="12.75">
      <c r="A677" s="77" t="s">
        <v>663</v>
      </c>
      <c r="B677" s="78" t="s">
        <v>551</v>
      </c>
      <c r="C677" s="77" t="s">
        <v>552</v>
      </c>
      <c r="D677" s="146">
        <v>129</v>
      </c>
      <c r="E677" s="82">
        <v>26511</v>
      </c>
      <c r="F677" s="83" t="s">
        <v>125</v>
      </c>
      <c r="G677" s="79">
        <v>0</v>
      </c>
      <c r="H677" s="80">
        <v>5</v>
      </c>
      <c r="I677" s="79">
        <v>900</v>
      </c>
      <c r="J677" s="81">
        <v>0</v>
      </c>
      <c r="K677" s="81">
        <v>0</v>
      </c>
    </row>
    <row r="678" spans="1:11" ht="12.75">
      <c r="A678" s="77" t="s">
        <v>663</v>
      </c>
      <c r="B678" s="78" t="s">
        <v>751</v>
      </c>
      <c r="C678" s="77" t="s">
        <v>752</v>
      </c>
      <c r="D678" s="146">
        <v>37</v>
      </c>
      <c r="E678" s="82">
        <v>157350</v>
      </c>
      <c r="F678" s="83" t="s">
        <v>125</v>
      </c>
      <c r="G678" s="79">
        <v>0</v>
      </c>
      <c r="H678" s="80">
        <v>3</v>
      </c>
      <c r="I678" s="79">
        <v>4495</v>
      </c>
      <c r="J678" s="81">
        <v>0</v>
      </c>
      <c r="K678" s="81">
        <v>0</v>
      </c>
    </row>
    <row r="679" spans="1:11" ht="12.75">
      <c r="A679" s="77" t="s">
        <v>663</v>
      </c>
      <c r="B679" s="78" t="s">
        <v>753</v>
      </c>
      <c r="C679" s="77" t="s">
        <v>752</v>
      </c>
      <c r="D679" s="146">
        <v>45</v>
      </c>
      <c r="E679" s="82">
        <v>0</v>
      </c>
      <c r="F679" s="83" t="s">
        <v>125</v>
      </c>
      <c r="G679" s="79">
        <v>0</v>
      </c>
      <c r="H679" s="80">
        <v>4</v>
      </c>
      <c r="I679" s="79">
        <v>7841</v>
      </c>
      <c r="J679" s="81">
        <v>0</v>
      </c>
      <c r="K679" s="81">
        <v>0</v>
      </c>
    </row>
    <row r="680" spans="1:11" ht="12.75">
      <c r="A680" s="91" t="s">
        <v>949</v>
      </c>
      <c r="B680" s="92">
        <v>37940305</v>
      </c>
      <c r="C680" s="91" t="s">
        <v>1768</v>
      </c>
      <c r="D680" s="150">
        <v>36</v>
      </c>
      <c r="E680" s="93">
        <v>40000</v>
      </c>
      <c r="F680" s="94" t="s">
        <v>125</v>
      </c>
      <c r="G680" s="95">
        <v>0</v>
      </c>
      <c r="H680" s="96">
        <v>2</v>
      </c>
      <c r="I680" s="95">
        <v>4058</v>
      </c>
      <c r="J680" s="97">
        <v>0</v>
      </c>
      <c r="K680" s="97">
        <v>0</v>
      </c>
    </row>
    <row r="681" spans="1:11" s="2" customFormat="1" ht="12.75">
      <c r="A681" s="19" t="s">
        <v>91</v>
      </c>
      <c r="B681" s="62">
        <v>31</v>
      </c>
      <c r="C681" s="19"/>
      <c r="D681" s="155">
        <f>SUM(D645:D680)</f>
        <v>3584</v>
      </c>
      <c r="E681" s="21">
        <f>SUM(E645:E680)</f>
        <v>3328126</v>
      </c>
      <c r="F681" s="29"/>
      <c r="G681" s="21">
        <f>SUM(G645:G680)</f>
        <v>3200020</v>
      </c>
      <c r="H681" s="21">
        <f>SUM(H645:H680)</f>
        <v>154</v>
      </c>
      <c r="I681" s="21">
        <f>SUM(I645:I680)</f>
        <v>243246</v>
      </c>
      <c r="J681" s="21">
        <f>SUM(J645:J680)</f>
        <v>0</v>
      </c>
      <c r="K681" s="21">
        <f>SUM(K645:K680)</f>
        <v>1</v>
      </c>
    </row>
    <row r="682" ht="15" customHeight="1">
      <c r="D682" s="149"/>
    </row>
    <row r="683" spans="1:11" s="2" customFormat="1" ht="16.5">
      <c r="A683" s="51" t="s">
        <v>358</v>
      </c>
      <c r="B683" s="65"/>
      <c r="C683" s="9"/>
      <c r="D683" s="152"/>
      <c r="E683" s="10"/>
      <c r="F683" s="11"/>
      <c r="G683" s="12"/>
      <c r="H683" s="10"/>
      <c r="I683" s="12"/>
      <c r="J683" s="13"/>
      <c r="K683" s="13"/>
    </row>
    <row r="684" spans="4:11" ht="12.75" customHeight="1">
      <c r="D684" s="161" t="s">
        <v>191</v>
      </c>
      <c r="E684" s="5" t="s">
        <v>192</v>
      </c>
      <c r="G684" s="5" t="s">
        <v>268</v>
      </c>
      <c r="H684" s="5" t="s">
        <v>193</v>
      </c>
      <c r="I684" s="5" t="s">
        <v>194</v>
      </c>
      <c r="J684" s="170" t="s">
        <v>195</v>
      </c>
      <c r="K684" s="170"/>
    </row>
    <row r="685" spans="1:11" ht="12.75">
      <c r="A685" s="15" t="s">
        <v>196</v>
      </c>
      <c r="B685" s="66" t="s">
        <v>191</v>
      </c>
      <c r="C685" s="15" t="s">
        <v>197</v>
      </c>
      <c r="D685" s="162" t="s">
        <v>198</v>
      </c>
      <c r="E685" s="16" t="s">
        <v>199</v>
      </c>
      <c r="F685" s="17" t="s">
        <v>200</v>
      </c>
      <c r="G685" s="16" t="s">
        <v>201</v>
      </c>
      <c r="H685" s="16" t="s">
        <v>202</v>
      </c>
      <c r="I685" s="16" t="s">
        <v>203</v>
      </c>
      <c r="J685" s="18" t="s">
        <v>204</v>
      </c>
      <c r="K685" s="18" t="s">
        <v>205</v>
      </c>
    </row>
    <row r="686" spans="1:11" ht="12.75">
      <c r="A686" s="98" t="s">
        <v>156</v>
      </c>
      <c r="B686" s="99" t="s">
        <v>157</v>
      </c>
      <c r="C686" s="98" t="s">
        <v>754</v>
      </c>
      <c r="D686" s="154">
        <v>58</v>
      </c>
      <c r="E686" s="72">
        <v>60795</v>
      </c>
      <c r="F686" s="73" t="s">
        <v>121</v>
      </c>
      <c r="G686" s="100">
        <v>0</v>
      </c>
      <c r="H686" s="101">
        <v>3</v>
      </c>
      <c r="I686" s="100">
        <v>434</v>
      </c>
      <c r="J686" s="102">
        <v>0</v>
      </c>
      <c r="K686" s="102">
        <v>0</v>
      </c>
    </row>
    <row r="687" spans="1:11" ht="12.75">
      <c r="A687" s="34" t="s">
        <v>156</v>
      </c>
      <c r="B687" s="67" t="s">
        <v>1471</v>
      </c>
      <c r="C687" s="34" t="s">
        <v>1472</v>
      </c>
      <c r="D687" s="148">
        <v>170</v>
      </c>
      <c r="E687" s="39">
        <v>263970</v>
      </c>
      <c r="F687" s="35" t="s">
        <v>133</v>
      </c>
      <c r="G687" s="36">
        <v>0</v>
      </c>
      <c r="H687" s="37">
        <v>24</v>
      </c>
      <c r="I687" s="36">
        <v>2648</v>
      </c>
      <c r="J687" s="38">
        <v>0</v>
      </c>
      <c r="K687" s="38">
        <v>0</v>
      </c>
    </row>
    <row r="688" spans="1:11" ht="12.75">
      <c r="A688" s="77" t="s">
        <v>163</v>
      </c>
      <c r="B688" s="78" t="s">
        <v>170</v>
      </c>
      <c r="C688" s="77" t="s">
        <v>755</v>
      </c>
      <c r="D688" s="146">
        <v>194.1</v>
      </c>
      <c r="E688" s="82">
        <v>550</v>
      </c>
      <c r="F688" s="83" t="s">
        <v>123</v>
      </c>
      <c r="G688" s="79">
        <v>0</v>
      </c>
      <c r="H688" s="80">
        <v>1</v>
      </c>
      <c r="I688" s="79">
        <v>24</v>
      </c>
      <c r="J688" s="81">
        <v>0</v>
      </c>
      <c r="K688" s="81">
        <v>0</v>
      </c>
    </row>
    <row r="689" spans="1:11" ht="12.75">
      <c r="A689" s="84" t="s">
        <v>267</v>
      </c>
      <c r="B689" s="85" t="s">
        <v>1085</v>
      </c>
      <c r="C689" s="84" t="s">
        <v>1086</v>
      </c>
      <c r="D689" s="147">
        <v>196</v>
      </c>
      <c r="E689" s="86">
        <v>650</v>
      </c>
      <c r="F689" s="87" t="s">
        <v>123</v>
      </c>
      <c r="G689" s="88">
        <v>0</v>
      </c>
      <c r="H689" s="89">
        <v>1</v>
      </c>
      <c r="I689" s="88">
        <v>37</v>
      </c>
      <c r="J689" s="90">
        <v>0</v>
      </c>
      <c r="K689" s="90">
        <v>0</v>
      </c>
    </row>
    <row r="690" spans="1:11" ht="12.75">
      <c r="A690" s="84" t="s">
        <v>267</v>
      </c>
      <c r="B690" s="85" t="s">
        <v>428</v>
      </c>
      <c r="C690" s="84" t="s">
        <v>756</v>
      </c>
      <c r="D690" s="147">
        <v>1065</v>
      </c>
      <c r="E690" s="86">
        <v>2123513</v>
      </c>
      <c r="F690" s="87" t="s">
        <v>123</v>
      </c>
      <c r="G690" s="88">
        <v>1096029</v>
      </c>
      <c r="H690" s="89">
        <v>47</v>
      </c>
      <c r="I690" s="88">
        <v>126967</v>
      </c>
      <c r="J690" s="90">
        <v>0</v>
      </c>
      <c r="K690" s="90">
        <v>0</v>
      </c>
    </row>
    <row r="691" spans="1:11" ht="12.75">
      <c r="A691" s="34"/>
      <c r="B691" s="67"/>
      <c r="C691" s="34"/>
      <c r="D691" s="148"/>
      <c r="E691" s="39"/>
      <c r="F691" s="35" t="s">
        <v>124</v>
      </c>
      <c r="G691" s="36"/>
      <c r="H691" s="37"/>
      <c r="I691" s="36"/>
      <c r="J691" s="38"/>
      <c r="K691" s="38"/>
    </row>
    <row r="692" spans="1:11" ht="12.75">
      <c r="A692" s="77" t="s">
        <v>267</v>
      </c>
      <c r="B692" s="78" t="s">
        <v>429</v>
      </c>
      <c r="C692" s="77" t="s">
        <v>757</v>
      </c>
      <c r="D692" s="146">
        <v>462</v>
      </c>
      <c r="E692" s="82">
        <v>985104</v>
      </c>
      <c r="F692" s="83" t="s">
        <v>123</v>
      </c>
      <c r="G692" s="79">
        <v>670245</v>
      </c>
      <c r="H692" s="80">
        <v>14</v>
      </c>
      <c r="I692" s="79">
        <v>31237</v>
      </c>
      <c r="J692" s="81">
        <v>0</v>
      </c>
      <c r="K692" s="81">
        <v>0</v>
      </c>
    </row>
    <row r="693" spans="1:11" ht="12.75">
      <c r="A693" s="91" t="s">
        <v>951</v>
      </c>
      <c r="B693" s="92" t="s">
        <v>952</v>
      </c>
      <c r="C693" s="91" t="s">
        <v>953</v>
      </c>
      <c r="D693" s="150">
        <v>5</v>
      </c>
      <c r="E693" s="93">
        <v>22</v>
      </c>
      <c r="F693" s="94" t="s">
        <v>119</v>
      </c>
      <c r="G693" s="95">
        <v>0</v>
      </c>
      <c r="H693" s="96">
        <v>1</v>
      </c>
      <c r="I693" s="95">
        <v>10</v>
      </c>
      <c r="J693" s="97">
        <v>0</v>
      </c>
      <c r="K693" s="97">
        <v>0</v>
      </c>
    </row>
    <row r="694" spans="1:11" s="2" customFormat="1" ht="12.75">
      <c r="A694" s="19" t="s">
        <v>92</v>
      </c>
      <c r="B694" s="62">
        <v>7</v>
      </c>
      <c r="C694" s="19"/>
      <c r="D694" s="155">
        <f>SUM(D686:D693)</f>
        <v>2150.1</v>
      </c>
      <c r="E694" s="21">
        <f>SUM(E686:E693)</f>
        <v>3434604</v>
      </c>
      <c r="F694" s="29"/>
      <c r="G694" s="21">
        <f>SUM(G686:G693)</f>
        <v>1766274</v>
      </c>
      <c r="H694" s="21">
        <f>SUM(H686:H693)</f>
        <v>91</v>
      </c>
      <c r="I694" s="21">
        <f>SUM(I686:I693)</f>
        <v>161357</v>
      </c>
      <c r="J694" s="21">
        <f>SUM(J686:J693)</f>
        <v>0</v>
      </c>
      <c r="K694" s="21">
        <f>SUM(K686:K693)</f>
        <v>0</v>
      </c>
    </row>
    <row r="695" ht="15" customHeight="1">
      <c r="D695" s="149"/>
    </row>
    <row r="696" spans="1:11" s="2" customFormat="1" ht="16.5">
      <c r="A696" s="51" t="s">
        <v>359</v>
      </c>
      <c r="B696" s="65"/>
      <c r="C696" s="9"/>
      <c r="D696" s="152"/>
      <c r="E696" s="10"/>
      <c r="F696" s="11"/>
      <c r="G696" s="12"/>
      <c r="H696" s="10"/>
      <c r="I696" s="12"/>
      <c r="J696" s="13"/>
      <c r="K696" s="13"/>
    </row>
    <row r="697" spans="4:11" ht="12.75" customHeight="1">
      <c r="D697" s="161" t="s">
        <v>191</v>
      </c>
      <c r="E697" s="5" t="s">
        <v>192</v>
      </c>
      <c r="G697" s="5" t="s">
        <v>268</v>
      </c>
      <c r="H697" s="5" t="s">
        <v>193</v>
      </c>
      <c r="I697" s="5" t="s">
        <v>194</v>
      </c>
      <c r="J697" s="170" t="s">
        <v>195</v>
      </c>
      <c r="K697" s="170"/>
    </row>
    <row r="698" spans="1:11" ht="12.75">
      <c r="A698" s="15" t="s">
        <v>196</v>
      </c>
      <c r="B698" s="66" t="s">
        <v>191</v>
      </c>
      <c r="C698" s="15" t="s">
        <v>197</v>
      </c>
      <c r="D698" s="162" t="s">
        <v>198</v>
      </c>
      <c r="E698" s="16" t="s">
        <v>199</v>
      </c>
      <c r="F698" s="17" t="s">
        <v>200</v>
      </c>
      <c r="G698" s="16" t="s">
        <v>201</v>
      </c>
      <c r="H698" s="16" t="s">
        <v>202</v>
      </c>
      <c r="I698" s="16" t="s">
        <v>203</v>
      </c>
      <c r="J698" s="18" t="s">
        <v>204</v>
      </c>
      <c r="K698" s="18" t="s">
        <v>205</v>
      </c>
    </row>
    <row r="699" spans="1:11" ht="12.75">
      <c r="A699" s="98" t="s">
        <v>486</v>
      </c>
      <c r="B699" s="99" t="s">
        <v>487</v>
      </c>
      <c r="C699" s="98" t="s">
        <v>758</v>
      </c>
      <c r="D699" s="154">
        <v>22</v>
      </c>
      <c r="E699" s="72">
        <v>550</v>
      </c>
      <c r="F699" s="73" t="s">
        <v>123</v>
      </c>
      <c r="G699" s="100">
        <v>0</v>
      </c>
      <c r="H699" s="101">
        <v>3</v>
      </c>
      <c r="I699" s="100">
        <v>40</v>
      </c>
      <c r="J699" s="102">
        <v>0</v>
      </c>
      <c r="K699" s="102">
        <v>0</v>
      </c>
    </row>
    <row r="700" spans="1:11" ht="12.75">
      <c r="A700" s="77" t="s">
        <v>1208</v>
      </c>
      <c r="B700" s="78" t="s">
        <v>1209</v>
      </c>
      <c r="C700" s="77" t="s">
        <v>1210</v>
      </c>
      <c r="D700" s="146">
        <v>64</v>
      </c>
      <c r="E700" s="82">
        <v>0</v>
      </c>
      <c r="F700" s="83" t="s">
        <v>123</v>
      </c>
      <c r="G700" s="79">
        <v>0</v>
      </c>
      <c r="H700" s="80">
        <v>1</v>
      </c>
      <c r="I700" s="79">
        <v>10</v>
      </c>
      <c r="J700" s="81">
        <v>0</v>
      </c>
      <c r="K700" s="81">
        <v>0</v>
      </c>
    </row>
    <row r="701" spans="1:11" ht="12.75">
      <c r="A701" s="77" t="s">
        <v>443</v>
      </c>
      <c r="B701" s="78" t="s">
        <v>239</v>
      </c>
      <c r="C701" s="77" t="s">
        <v>1211</v>
      </c>
      <c r="D701" s="146">
        <v>109</v>
      </c>
      <c r="E701" s="82">
        <v>261000</v>
      </c>
      <c r="F701" s="83" t="s">
        <v>124</v>
      </c>
      <c r="G701" s="79">
        <v>204600</v>
      </c>
      <c r="H701" s="80">
        <v>4</v>
      </c>
      <c r="I701" s="79">
        <v>7793</v>
      </c>
      <c r="J701" s="81">
        <v>0</v>
      </c>
      <c r="K701" s="81">
        <v>0</v>
      </c>
    </row>
    <row r="702" spans="1:11" ht="12.75">
      <c r="A702" s="84" t="s">
        <v>443</v>
      </c>
      <c r="B702" s="85" t="s">
        <v>238</v>
      </c>
      <c r="C702" s="84" t="s">
        <v>1087</v>
      </c>
      <c r="D702" s="147">
        <v>49</v>
      </c>
      <c r="E702" s="86">
        <v>265000</v>
      </c>
      <c r="F702" s="87" t="s">
        <v>123</v>
      </c>
      <c r="G702" s="88">
        <v>352300</v>
      </c>
      <c r="H702" s="89">
        <v>4</v>
      </c>
      <c r="I702" s="88">
        <v>7796</v>
      </c>
      <c r="J702" s="90">
        <v>0</v>
      </c>
      <c r="K702" s="90">
        <v>0</v>
      </c>
    </row>
    <row r="703" spans="1:11" ht="12.75">
      <c r="A703" s="34"/>
      <c r="B703" s="67"/>
      <c r="C703" s="34"/>
      <c r="D703" s="148"/>
      <c r="E703" s="39"/>
      <c r="F703" s="35" t="s">
        <v>119</v>
      </c>
      <c r="G703" s="36"/>
      <c r="H703" s="37"/>
      <c r="I703" s="36"/>
      <c r="J703" s="38"/>
      <c r="K703" s="38"/>
    </row>
    <row r="704" spans="1:11" ht="12.75">
      <c r="A704" s="77" t="s">
        <v>443</v>
      </c>
      <c r="B704" s="78" t="s">
        <v>240</v>
      </c>
      <c r="C704" s="77" t="s">
        <v>1088</v>
      </c>
      <c r="D704" s="146">
        <v>114</v>
      </c>
      <c r="E704" s="82">
        <v>261000</v>
      </c>
      <c r="F704" s="83" t="s">
        <v>123</v>
      </c>
      <c r="G704" s="79">
        <v>0</v>
      </c>
      <c r="H704" s="80">
        <v>19</v>
      </c>
      <c r="I704" s="79">
        <v>36311</v>
      </c>
      <c r="J704" s="81">
        <v>0</v>
      </c>
      <c r="K704" s="81">
        <v>1</v>
      </c>
    </row>
    <row r="705" spans="1:11" ht="12.75">
      <c r="A705" s="77" t="s">
        <v>443</v>
      </c>
      <c r="B705" s="78" t="s">
        <v>241</v>
      </c>
      <c r="C705" s="77" t="s">
        <v>1089</v>
      </c>
      <c r="D705" s="146">
        <v>137.6</v>
      </c>
      <c r="E705" s="82">
        <v>0</v>
      </c>
      <c r="F705" s="83" t="s">
        <v>123</v>
      </c>
      <c r="G705" s="79">
        <v>24750</v>
      </c>
      <c r="H705" s="80">
        <v>2</v>
      </c>
      <c r="I705" s="79">
        <v>60</v>
      </c>
      <c r="J705" s="81">
        <v>0</v>
      </c>
      <c r="K705" s="81">
        <v>0</v>
      </c>
    </row>
    <row r="706" spans="1:11" ht="12.75">
      <c r="A706" s="77" t="s">
        <v>443</v>
      </c>
      <c r="B706" s="78" t="s">
        <v>37</v>
      </c>
      <c r="C706" s="77" t="s">
        <v>2089</v>
      </c>
      <c r="D706" s="146">
        <v>88.3</v>
      </c>
      <c r="E706" s="82">
        <v>494100</v>
      </c>
      <c r="F706" s="83" t="s">
        <v>123</v>
      </c>
      <c r="G706" s="79">
        <v>270700</v>
      </c>
      <c r="H706" s="80">
        <v>7</v>
      </c>
      <c r="I706" s="79">
        <v>8516</v>
      </c>
      <c r="J706" s="81">
        <v>0</v>
      </c>
      <c r="K706" s="81">
        <v>0</v>
      </c>
    </row>
    <row r="707" spans="1:11" ht="12" customHeight="1">
      <c r="A707" s="84" t="s">
        <v>329</v>
      </c>
      <c r="B707" s="85" t="s">
        <v>330</v>
      </c>
      <c r="C707" s="84" t="s">
        <v>954</v>
      </c>
      <c r="D707" s="147">
        <v>211.7</v>
      </c>
      <c r="E707" s="86">
        <v>399168</v>
      </c>
      <c r="F707" s="87" t="s">
        <v>123</v>
      </c>
      <c r="G707" s="88">
        <v>330846</v>
      </c>
      <c r="H707" s="89">
        <v>15</v>
      </c>
      <c r="I707" s="88">
        <v>17957</v>
      </c>
      <c r="J707" s="90">
        <v>0</v>
      </c>
      <c r="K707" s="90">
        <v>0</v>
      </c>
    </row>
    <row r="708" spans="1:11" ht="12.75">
      <c r="A708" s="34"/>
      <c r="B708" s="67"/>
      <c r="C708" s="34"/>
      <c r="D708" s="148"/>
      <c r="E708" s="39"/>
      <c r="F708" s="35" t="s">
        <v>121</v>
      </c>
      <c r="G708" s="36"/>
      <c r="H708" s="37"/>
      <c r="I708" s="36"/>
      <c r="J708" s="38"/>
      <c r="K708" s="38"/>
    </row>
    <row r="709" spans="1:11" ht="12.75">
      <c r="A709" s="77" t="s">
        <v>329</v>
      </c>
      <c r="B709" s="78" t="s">
        <v>331</v>
      </c>
      <c r="C709" s="77" t="s">
        <v>955</v>
      </c>
      <c r="D709" s="146">
        <v>65</v>
      </c>
      <c r="E709" s="82">
        <v>500</v>
      </c>
      <c r="F709" s="83" t="s">
        <v>123</v>
      </c>
      <c r="G709" s="79">
        <v>0</v>
      </c>
      <c r="H709" s="80">
        <v>1</v>
      </c>
      <c r="I709" s="79">
        <v>2230</v>
      </c>
      <c r="J709" s="81">
        <v>0</v>
      </c>
      <c r="K709" s="81">
        <v>0</v>
      </c>
    </row>
    <row r="710" spans="1:11" ht="12.75">
      <c r="A710" s="77" t="s">
        <v>265</v>
      </c>
      <c r="B710" s="78" t="s">
        <v>266</v>
      </c>
      <c r="C710" s="77" t="s">
        <v>1090</v>
      </c>
      <c r="D710" s="146">
        <v>50.1</v>
      </c>
      <c r="E710" s="82">
        <v>1264</v>
      </c>
      <c r="F710" s="83" t="s">
        <v>129</v>
      </c>
      <c r="G710" s="79">
        <v>150</v>
      </c>
      <c r="H710" s="80">
        <v>13</v>
      </c>
      <c r="I710" s="79">
        <v>22572</v>
      </c>
      <c r="J710" s="81">
        <v>0</v>
      </c>
      <c r="K710" s="81">
        <v>0</v>
      </c>
    </row>
    <row r="711" spans="1:11" ht="12.75">
      <c r="A711" s="91" t="s">
        <v>1015</v>
      </c>
      <c r="B711" s="92" t="s">
        <v>759</v>
      </c>
      <c r="C711" s="91" t="s">
        <v>760</v>
      </c>
      <c r="D711" s="150">
        <v>23</v>
      </c>
      <c r="E711" s="93">
        <v>2040</v>
      </c>
      <c r="F711" s="94" t="s">
        <v>126</v>
      </c>
      <c r="G711" s="95">
        <v>0</v>
      </c>
      <c r="H711" s="96">
        <v>2</v>
      </c>
      <c r="I711" s="95">
        <v>210</v>
      </c>
      <c r="J711" s="97">
        <v>0</v>
      </c>
      <c r="K711" s="97">
        <v>0</v>
      </c>
    </row>
    <row r="712" spans="1:11" s="2" customFormat="1" ht="12.75">
      <c r="A712" s="19" t="s">
        <v>93</v>
      </c>
      <c r="B712" s="62">
        <v>11</v>
      </c>
      <c r="C712" s="19"/>
      <c r="D712" s="155">
        <f>SUM(D699:D711)</f>
        <v>933.6999999999999</v>
      </c>
      <c r="E712" s="21">
        <f>SUM(E699:E711)</f>
        <v>1684622</v>
      </c>
      <c r="F712" s="29"/>
      <c r="G712" s="21">
        <f>SUM(G699:G711)</f>
        <v>1183346</v>
      </c>
      <c r="H712" s="21">
        <f>SUM(H699:H711)</f>
        <v>71</v>
      </c>
      <c r="I712" s="21">
        <f>SUM(I699:I711)</f>
        <v>103495</v>
      </c>
      <c r="J712" s="21">
        <f>SUM(J699:J711)</f>
        <v>0</v>
      </c>
      <c r="K712" s="21">
        <f>SUM(K699:K711)</f>
        <v>1</v>
      </c>
    </row>
    <row r="713" ht="15" customHeight="1">
      <c r="D713" s="149"/>
    </row>
    <row r="714" spans="1:11" s="2" customFormat="1" ht="16.5">
      <c r="A714" s="51" t="s">
        <v>360</v>
      </c>
      <c r="B714" s="65"/>
      <c r="C714" s="9"/>
      <c r="D714" s="152"/>
      <c r="E714" s="10"/>
      <c r="F714" s="11"/>
      <c r="G714" s="12"/>
      <c r="H714" s="10"/>
      <c r="I714" s="12"/>
      <c r="J714" s="13"/>
      <c r="K714" s="13"/>
    </row>
    <row r="715" spans="4:11" ht="12.75" customHeight="1">
      <c r="D715" s="161" t="s">
        <v>191</v>
      </c>
      <c r="E715" s="5" t="s">
        <v>192</v>
      </c>
      <c r="G715" s="5" t="s">
        <v>268</v>
      </c>
      <c r="H715" s="5" t="s">
        <v>193</v>
      </c>
      <c r="I715" s="5" t="s">
        <v>194</v>
      </c>
      <c r="J715" s="170" t="s">
        <v>195</v>
      </c>
      <c r="K715" s="170"/>
    </row>
    <row r="716" spans="1:11" ht="12.75">
      <c r="A716" s="15" t="s">
        <v>196</v>
      </c>
      <c r="B716" s="66" t="s">
        <v>191</v>
      </c>
      <c r="C716" s="15" t="s">
        <v>197</v>
      </c>
      <c r="D716" s="162" t="s">
        <v>198</v>
      </c>
      <c r="E716" s="16" t="s">
        <v>199</v>
      </c>
      <c r="F716" s="17" t="s">
        <v>200</v>
      </c>
      <c r="G716" s="16" t="s">
        <v>201</v>
      </c>
      <c r="H716" s="16" t="s">
        <v>202</v>
      </c>
      <c r="I716" s="16" t="s">
        <v>203</v>
      </c>
      <c r="J716" s="18" t="s">
        <v>204</v>
      </c>
      <c r="K716" s="18" t="s">
        <v>205</v>
      </c>
    </row>
    <row r="717" spans="1:11" ht="12.75">
      <c r="A717" s="98" t="s">
        <v>272</v>
      </c>
      <c r="B717" s="99" t="s">
        <v>273</v>
      </c>
      <c r="C717" s="98" t="s">
        <v>761</v>
      </c>
      <c r="D717" s="154">
        <v>162</v>
      </c>
      <c r="E717" s="72">
        <v>210782</v>
      </c>
      <c r="F717" s="73" t="s">
        <v>128</v>
      </c>
      <c r="G717" s="100">
        <v>169437</v>
      </c>
      <c r="H717" s="101">
        <v>16</v>
      </c>
      <c r="I717" s="100">
        <v>32165</v>
      </c>
      <c r="J717" s="102">
        <v>0</v>
      </c>
      <c r="K717" s="102">
        <v>0</v>
      </c>
    </row>
    <row r="718" spans="1:11" ht="12.75">
      <c r="A718" s="77" t="s">
        <v>284</v>
      </c>
      <c r="B718" s="78" t="s">
        <v>285</v>
      </c>
      <c r="C718" s="77" t="s">
        <v>762</v>
      </c>
      <c r="D718" s="146">
        <v>175.2</v>
      </c>
      <c r="E718" s="82">
        <v>293622</v>
      </c>
      <c r="F718" s="83" t="s">
        <v>125</v>
      </c>
      <c r="G718" s="79">
        <v>0</v>
      </c>
      <c r="H718" s="80">
        <v>17</v>
      </c>
      <c r="I718" s="79">
        <v>37960</v>
      </c>
      <c r="J718" s="81">
        <v>0</v>
      </c>
      <c r="K718" s="81">
        <v>2</v>
      </c>
    </row>
    <row r="719" spans="1:11" ht="12.75">
      <c r="A719" s="84" t="s">
        <v>763</v>
      </c>
      <c r="B719" s="85" t="s">
        <v>764</v>
      </c>
      <c r="C719" s="84" t="s">
        <v>1016</v>
      </c>
      <c r="D719" s="147">
        <v>87</v>
      </c>
      <c r="E719" s="86">
        <v>106157</v>
      </c>
      <c r="F719" s="87" t="s">
        <v>128</v>
      </c>
      <c r="G719" s="88">
        <v>60722</v>
      </c>
      <c r="H719" s="89">
        <v>18</v>
      </c>
      <c r="I719" s="88">
        <v>13017</v>
      </c>
      <c r="J719" s="90">
        <v>0</v>
      </c>
      <c r="K719" s="90">
        <v>0</v>
      </c>
    </row>
    <row r="720" spans="4:6" ht="12.75">
      <c r="D720" s="149"/>
      <c r="F720" s="14" t="s">
        <v>125</v>
      </c>
    </row>
    <row r="721" spans="1:9" ht="12.75">
      <c r="A721" s="34"/>
      <c r="B721" s="67"/>
      <c r="C721" s="34"/>
      <c r="D721" s="148"/>
      <c r="E721" s="39"/>
      <c r="F721" s="35" t="s">
        <v>121</v>
      </c>
      <c r="G721" s="36"/>
      <c r="H721" s="37"/>
      <c r="I721" s="36"/>
    </row>
    <row r="722" spans="1:11" ht="12.75">
      <c r="A722" s="84" t="s">
        <v>1769</v>
      </c>
      <c r="B722" s="85">
        <v>40010802</v>
      </c>
      <c r="C722" s="84" t="s">
        <v>2008</v>
      </c>
      <c r="D722" s="146">
        <v>5</v>
      </c>
      <c r="E722" s="86">
        <v>2000</v>
      </c>
      <c r="F722" s="87" t="s">
        <v>119</v>
      </c>
      <c r="G722" s="79">
        <v>0</v>
      </c>
      <c r="H722" s="89">
        <v>1</v>
      </c>
      <c r="I722" s="79">
        <v>10</v>
      </c>
      <c r="J722" s="90">
        <v>0</v>
      </c>
      <c r="K722" s="90">
        <v>0</v>
      </c>
    </row>
    <row r="723" spans="1:11" ht="12.75">
      <c r="A723" s="84" t="s">
        <v>1936</v>
      </c>
      <c r="B723" s="78">
        <v>40090301</v>
      </c>
      <c r="C723" s="84" t="s">
        <v>1937</v>
      </c>
      <c r="D723" s="149">
        <v>252</v>
      </c>
      <c r="E723" s="86">
        <v>9213</v>
      </c>
      <c r="F723" s="87" t="s">
        <v>121</v>
      </c>
      <c r="G723" s="26">
        <v>0</v>
      </c>
      <c r="H723" s="89">
        <v>6</v>
      </c>
      <c r="I723" s="26">
        <v>245</v>
      </c>
      <c r="J723" s="90">
        <v>0</v>
      </c>
      <c r="K723" s="90">
        <v>0</v>
      </c>
    </row>
    <row r="724" spans="1:11" ht="12.75">
      <c r="A724" s="77" t="s">
        <v>1770</v>
      </c>
      <c r="B724" s="63">
        <v>40050801</v>
      </c>
      <c r="C724" s="77" t="s">
        <v>1771</v>
      </c>
      <c r="D724" s="146">
        <v>5</v>
      </c>
      <c r="E724" s="82">
        <v>350</v>
      </c>
      <c r="F724" s="83" t="s">
        <v>121</v>
      </c>
      <c r="G724" s="79">
        <v>0</v>
      </c>
      <c r="H724" s="80">
        <v>2</v>
      </c>
      <c r="I724" s="79">
        <v>56</v>
      </c>
      <c r="J724" s="81">
        <v>0</v>
      </c>
      <c r="K724" s="81">
        <v>0</v>
      </c>
    </row>
    <row r="725" spans="1:11" ht="12.75">
      <c r="A725" s="84" t="s">
        <v>14</v>
      </c>
      <c r="B725" s="85" t="s">
        <v>15</v>
      </c>
      <c r="C725" s="1" t="s">
        <v>765</v>
      </c>
      <c r="D725" s="147">
        <v>25</v>
      </c>
      <c r="E725" s="24">
        <v>3000</v>
      </c>
      <c r="F725" s="14" t="s">
        <v>119</v>
      </c>
      <c r="G725" s="88">
        <v>0</v>
      </c>
      <c r="H725" s="27">
        <v>3</v>
      </c>
      <c r="I725" s="88">
        <v>400</v>
      </c>
      <c r="J725" s="90">
        <v>0</v>
      </c>
      <c r="K725" s="90">
        <v>0</v>
      </c>
    </row>
    <row r="726" spans="1:11" ht="12.75">
      <c r="A726" s="34"/>
      <c r="B726" s="67"/>
      <c r="C726" s="34"/>
      <c r="D726" s="148"/>
      <c r="E726" s="39"/>
      <c r="F726" s="35" t="s">
        <v>121</v>
      </c>
      <c r="G726" s="36"/>
      <c r="H726" s="37"/>
      <c r="I726" s="36"/>
      <c r="J726" s="38"/>
      <c r="K726" s="38"/>
    </row>
    <row r="727" spans="1:11" ht="12.75">
      <c r="A727" s="77" t="s">
        <v>14</v>
      </c>
      <c r="B727" s="63" t="s">
        <v>766</v>
      </c>
      <c r="C727" s="77" t="s">
        <v>1017</v>
      </c>
      <c r="D727" s="146">
        <v>5</v>
      </c>
      <c r="E727" s="82">
        <v>7000</v>
      </c>
      <c r="F727" s="83" t="s">
        <v>121</v>
      </c>
      <c r="G727" s="26">
        <v>0</v>
      </c>
      <c r="H727" s="27">
        <v>3</v>
      </c>
      <c r="I727" s="79">
        <v>600</v>
      </c>
      <c r="J727" s="81">
        <v>0</v>
      </c>
      <c r="K727" s="81">
        <v>0</v>
      </c>
    </row>
    <row r="728" spans="1:11" ht="12.75">
      <c r="A728" s="84" t="s">
        <v>1212</v>
      </c>
      <c r="B728" s="85" t="s">
        <v>1213</v>
      </c>
      <c r="C728" s="84" t="s">
        <v>1214</v>
      </c>
      <c r="D728" s="147">
        <v>74</v>
      </c>
      <c r="E728" s="86">
        <v>709</v>
      </c>
      <c r="F728" s="87" t="s">
        <v>125</v>
      </c>
      <c r="G728" s="88">
        <v>0</v>
      </c>
      <c r="H728" s="89">
        <v>2</v>
      </c>
      <c r="I728" s="88">
        <v>40</v>
      </c>
      <c r="J728" s="90">
        <v>0</v>
      </c>
      <c r="K728" s="90">
        <v>0</v>
      </c>
    </row>
    <row r="729" spans="1:11" ht="12.75">
      <c r="A729" s="34"/>
      <c r="B729" s="67"/>
      <c r="C729" s="34"/>
      <c r="D729" s="148"/>
      <c r="E729" s="39"/>
      <c r="F729" s="35" t="s">
        <v>121</v>
      </c>
      <c r="G729" s="36"/>
      <c r="H729" s="37"/>
      <c r="I729" s="36"/>
      <c r="J729" s="38"/>
      <c r="K729" s="38"/>
    </row>
    <row r="730" spans="1:11" ht="12.75">
      <c r="A730" s="77" t="s">
        <v>956</v>
      </c>
      <c r="B730" s="78" t="s">
        <v>957</v>
      </c>
      <c r="C730" s="77" t="s">
        <v>2009</v>
      </c>
      <c r="D730" s="146">
        <v>19</v>
      </c>
      <c r="E730" s="82">
        <v>760</v>
      </c>
      <c r="F730" s="83" t="s">
        <v>121</v>
      </c>
      <c r="G730" s="79">
        <v>0</v>
      </c>
      <c r="H730" s="80">
        <v>1</v>
      </c>
      <c r="I730" s="79">
        <v>10</v>
      </c>
      <c r="J730" s="81">
        <v>0</v>
      </c>
      <c r="K730" s="81">
        <v>0</v>
      </c>
    </row>
    <row r="731" spans="1:11" ht="12.75">
      <c r="A731" s="77" t="s">
        <v>1772</v>
      </c>
      <c r="B731" s="78">
        <v>40060803</v>
      </c>
      <c r="C731" s="77" t="s">
        <v>1773</v>
      </c>
      <c r="D731" s="146">
        <v>5</v>
      </c>
      <c r="E731" s="82">
        <v>210</v>
      </c>
      <c r="F731" s="83" t="s">
        <v>121</v>
      </c>
      <c r="G731" s="79">
        <v>0</v>
      </c>
      <c r="H731" s="80">
        <v>1</v>
      </c>
      <c r="I731" s="79">
        <v>18</v>
      </c>
      <c r="J731" s="81">
        <v>0</v>
      </c>
      <c r="K731" s="81">
        <v>0</v>
      </c>
    </row>
    <row r="732" spans="1:11" ht="12.75">
      <c r="A732" s="77" t="s">
        <v>1208</v>
      </c>
      <c r="B732" s="78" t="s">
        <v>960</v>
      </c>
      <c r="C732" s="77" t="s">
        <v>961</v>
      </c>
      <c r="D732" s="146">
        <v>143</v>
      </c>
      <c r="E732" s="82">
        <v>493361</v>
      </c>
      <c r="F732" s="83" t="s">
        <v>128</v>
      </c>
      <c r="G732" s="79">
        <v>313810</v>
      </c>
      <c r="H732" s="80">
        <v>9</v>
      </c>
      <c r="I732" s="79">
        <v>18884</v>
      </c>
      <c r="J732" s="81">
        <v>0</v>
      </c>
      <c r="K732" s="81">
        <v>0</v>
      </c>
    </row>
    <row r="733" spans="1:11" ht="12.75">
      <c r="A733" s="84" t="s">
        <v>174</v>
      </c>
      <c r="B733" s="85" t="s">
        <v>1215</v>
      </c>
      <c r="C733" s="84" t="s">
        <v>1216</v>
      </c>
      <c r="D733" s="147">
        <v>61</v>
      </c>
      <c r="E733" s="86">
        <v>67480</v>
      </c>
      <c r="F733" s="87" t="s">
        <v>121</v>
      </c>
      <c r="G733" s="88">
        <v>0</v>
      </c>
      <c r="H733" s="89">
        <v>3</v>
      </c>
      <c r="I733" s="88">
        <v>1120</v>
      </c>
      <c r="J733" s="90">
        <v>0</v>
      </c>
      <c r="K733" s="90">
        <v>0</v>
      </c>
    </row>
    <row r="734" spans="1:11" ht="12.75">
      <c r="A734" s="34"/>
      <c r="B734" s="67"/>
      <c r="C734" s="34"/>
      <c r="D734" s="148"/>
      <c r="E734" s="39"/>
      <c r="F734" s="35" t="s">
        <v>125</v>
      </c>
      <c r="G734" s="36"/>
      <c r="H734" s="37"/>
      <c r="I734" s="36"/>
      <c r="J734" s="38"/>
      <c r="K734" s="38"/>
    </row>
    <row r="735" spans="1:11" ht="12.75">
      <c r="A735" s="77" t="s">
        <v>174</v>
      </c>
      <c r="B735" s="78" t="s">
        <v>175</v>
      </c>
      <c r="C735" s="77" t="s">
        <v>176</v>
      </c>
      <c r="D735" s="146">
        <v>192.6</v>
      </c>
      <c r="E735" s="82">
        <v>0</v>
      </c>
      <c r="F735" s="83" t="s">
        <v>121</v>
      </c>
      <c r="G735" s="79">
        <v>0</v>
      </c>
      <c r="H735" s="80">
        <v>3</v>
      </c>
      <c r="I735" s="79">
        <v>1592</v>
      </c>
      <c r="J735" s="81">
        <v>0</v>
      </c>
      <c r="K735" s="81">
        <v>0</v>
      </c>
    </row>
    <row r="736" spans="1:11" ht="12.75">
      <c r="A736" s="77" t="s">
        <v>618</v>
      </c>
      <c r="B736" s="78" t="s">
        <v>557</v>
      </c>
      <c r="C736" s="77" t="s">
        <v>767</v>
      </c>
      <c r="D736" s="146">
        <v>54.1</v>
      </c>
      <c r="E736" s="82">
        <v>134150</v>
      </c>
      <c r="F736" s="83" t="s">
        <v>128</v>
      </c>
      <c r="G736" s="79">
        <v>86640</v>
      </c>
      <c r="H736" s="80">
        <v>7</v>
      </c>
      <c r="I736" s="79">
        <v>10152</v>
      </c>
      <c r="J736" s="81">
        <v>0</v>
      </c>
      <c r="K736" s="81">
        <v>0</v>
      </c>
    </row>
    <row r="737" spans="1:11" ht="12.75">
      <c r="A737" s="77" t="s">
        <v>618</v>
      </c>
      <c r="B737" s="78">
        <v>64730304</v>
      </c>
      <c r="C737" s="77" t="s">
        <v>767</v>
      </c>
      <c r="D737" s="146">
        <v>93</v>
      </c>
      <c r="E737" s="82">
        <v>34045</v>
      </c>
      <c r="F737" s="83" t="s">
        <v>128</v>
      </c>
      <c r="G737" s="79">
        <v>37302</v>
      </c>
      <c r="H737" s="80">
        <v>6</v>
      </c>
      <c r="I737" s="79">
        <v>3589</v>
      </c>
      <c r="J737" s="81">
        <v>0</v>
      </c>
      <c r="K737" s="81">
        <v>0</v>
      </c>
    </row>
    <row r="738" spans="1:11" ht="12.75">
      <c r="A738" s="77" t="s">
        <v>2010</v>
      </c>
      <c r="B738" s="78" t="s">
        <v>1473</v>
      </c>
      <c r="C738" s="77" t="s">
        <v>1474</v>
      </c>
      <c r="D738" s="146">
        <v>164</v>
      </c>
      <c r="E738" s="82">
        <v>203974</v>
      </c>
      <c r="F738" s="83" t="s">
        <v>128</v>
      </c>
      <c r="G738" s="79">
        <v>178463</v>
      </c>
      <c r="H738" s="80">
        <v>6</v>
      </c>
      <c r="I738" s="79">
        <v>9270</v>
      </c>
      <c r="J738" s="81">
        <v>0</v>
      </c>
      <c r="K738" s="81">
        <v>0</v>
      </c>
    </row>
    <row r="739" spans="1:11" ht="12.75">
      <c r="A739" s="77" t="s">
        <v>959</v>
      </c>
      <c r="B739" s="78" t="s">
        <v>958</v>
      </c>
      <c r="C739" s="77" t="s">
        <v>2011</v>
      </c>
      <c r="D739" s="146">
        <v>1364</v>
      </c>
      <c r="E739" s="82">
        <v>249955</v>
      </c>
      <c r="F739" s="83" t="s">
        <v>125</v>
      </c>
      <c r="G739" s="79">
        <v>22124</v>
      </c>
      <c r="H739" s="80">
        <v>7</v>
      </c>
      <c r="I739" s="79">
        <v>13137</v>
      </c>
      <c r="J739" s="81">
        <v>0</v>
      </c>
      <c r="K739" s="81">
        <v>0</v>
      </c>
    </row>
    <row r="740" spans="1:11" ht="12.75">
      <c r="A740" s="84" t="s">
        <v>1774</v>
      </c>
      <c r="B740" s="85">
        <v>40052804</v>
      </c>
      <c r="C740" s="84" t="s">
        <v>2012</v>
      </c>
      <c r="D740" s="147">
        <v>5</v>
      </c>
      <c r="E740" s="86">
        <v>2200</v>
      </c>
      <c r="F740" s="87" t="s">
        <v>722</v>
      </c>
      <c r="G740" s="88">
        <v>0</v>
      </c>
      <c r="H740" s="89">
        <v>1</v>
      </c>
      <c r="I740" s="88">
        <v>10</v>
      </c>
      <c r="J740" s="90">
        <v>0</v>
      </c>
      <c r="K740" s="90">
        <v>0</v>
      </c>
    </row>
    <row r="741" spans="1:11" ht="12.75">
      <c r="A741" s="84" t="s">
        <v>2013</v>
      </c>
      <c r="B741" s="85" t="s">
        <v>1475</v>
      </c>
      <c r="C741" s="84" t="s">
        <v>2014</v>
      </c>
      <c r="D741" s="147">
        <v>5</v>
      </c>
      <c r="E741" s="86">
        <v>9132</v>
      </c>
      <c r="F741" s="87" t="s">
        <v>2088</v>
      </c>
      <c r="G741" s="88">
        <v>0</v>
      </c>
      <c r="H741" s="89">
        <v>2</v>
      </c>
      <c r="I741" s="88">
        <v>1580</v>
      </c>
      <c r="J741" s="90">
        <v>0</v>
      </c>
      <c r="K741" s="90">
        <v>0</v>
      </c>
    </row>
    <row r="742" spans="1:11" ht="12.75">
      <c r="A742" s="84" t="s">
        <v>419</v>
      </c>
      <c r="B742" s="85" t="s">
        <v>420</v>
      </c>
      <c r="C742" s="84" t="s">
        <v>768</v>
      </c>
      <c r="D742" s="147">
        <v>113.5</v>
      </c>
      <c r="E742" s="86">
        <v>0</v>
      </c>
      <c r="F742" s="87" t="s">
        <v>128</v>
      </c>
      <c r="G742" s="88">
        <v>0</v>
      </c>
      <c r="H742" s="89">
        <v>2</v>
      </c>
      <c r="I742" s="88">
        <v>10</v>
      </c>
      <c r="J742" s="90">
        <v>0</v>
      </c>
      <c r="K742" s="90">
        <v>0</v>
      </c>
    </row>
    <row r="743" spans="1:11" ht="12.75">
      <c r="A743" s="34"/>
      <c r="B743" s="67"/>
      <c r="C743" s="34"/>
      <c r="D743" s="148"/>
      <c r="E743" s="39"/>
      <c r="F743" s="35" t="s">
        <v>119</v>
      </c>
      <c r="G743" s="36"/>
      <c r="H743" s="37"/>
      <c r="I743" s="36"/>
      <c r="J743" s="38"/>
      <c r="K743" s="38"/>
    </row>
    <row r="744" spans="1:11" ht="12.75">
      <c r="A744" s="77" t="s">
        <v>1775</v>
      </c>
      <c r="B744" s="78" t="s">
        <v>1289</v>
      </c>
      <c r="C744" s="77" t="s">
        <v>1290</v>
      </c>
      <c r="D744" s="146">
        <v>1325</v>
      </c>
      <c r="E744" s="82">
        <v>345459</v>
      </c>
      <c r="F744" s="83" t="s">
        <v>128</v>
      </c>
      <c r="G744" s="79">
        <v>170539</v>
      </c>
      <c r="H744" s="80">
        <v>22</v>
      </c>
      <c r="I744" s="79">
        <v>51574</v>
      </c>
      <c r="J744" s="81">
        <v>0</v>
      </c>
      <c r="K744" s="81">
        <v>0</v>
      </c>
    </row>
    <row r="745" spans="1:11" ht="12.75">
      <c r="A745" s="77" t="s">
        <v>267</v>
      </c>
      <c r="B745" s="78" t="s">
        <v>770</v>
      </c>
      <c r="C745" s="77" t="s">
        <v>771</v>
      </c>
      <c r="D745" s="146">
        <v>317</v>
      </c>
      <c r="E745" s="82">
        <v>344963</v>
      </c>
      <c r="F745" s="83" t="s">
        <v>128</v>
      </c>
      <c r="G745" s="79">
        <v>225517</v>
      </c>
      <c r="H745" s="80">
        <v>11</v>
      </c>
      <c r="I745" s="79">
        <v>22229</v>
      </c>
      <c r="J745" s="81">
        <v>0</v>
      </c>
      <c r="K745" s="81">
        <v>0</v>
      </c>
    </row>
    <row r="746" spans="1:11" ht="12.75">
      <c r="A746" s="77" t="s">
        <v>267</v>
      </c>
      <c r="B746" s="78" t="s">
        <v>291</v>
      </c>
      <c r="C746" s="77" t="s">
        <v>769</v>
      </c>
      <c r="D746" s="146">
        <v>63.9</v>
      </c>
      <c r="E746" s="82">
        <v>798</v>
      </c>
      <c r="F746" s="83" t="s">
        <v>125</v>
      </c>
      <c r="G746" s="79">
        <v>0</v>
      </c>
      <c r="H746" s="80">
        <v>1</v>
      </c>
      <c r="I746" s="79">
        <v>10</v>
      </c>
      <c r="J746" s="81">
        <v>0</v>
      </c>
      <c r="K746" s="81">
        <v>0</v>
      </c>
    </row>
    <row r="747" spans="1:11" ht="12.75">
      <c r="A747" s="77" t="s">
        <v>267</v>
      </c>
      <c r="B747" s="78">
        <v>40970302</v>
      </c>
      <c r="C747" s="77" t="s">
        <v>1091</v>
      </c>
      <c r="D747" s="146">
        <v>52</v>
      </c>
      <c r="E747" s="82">
        <v>482827</v>
      </c>
      <c r="F747" s="83" t="s">
        <v>128</v>
      </c>
      <c r="G747" s="79">
        <v>501158</v>
      </c>
      <c r="H747" s="80">
        <v>13</v>
      </c>
      <c r="I747" s="79">
        <v>30825</v>
      </c>
      <c r="J747" s="81">
        <v>0</v>
      </c>
      <c r="K747" s="81">
        <v>0</v>
      </c>
    </row>
    <row r="748" spans="1:11" ht="12.75">
      <c r="A748" s="84" t="s">
        <v>293</v>
      </c>
      <c r="B748" s="85" t="s">
        <v>772</v>
      </c>
      <c r="C748" s="84" t="s">
        <v>773</v>
      </c>
      <c r="D748" s="147">
        <v>162</v>
      </c>
      <c r="E748" s="86">
        <v>385583</v>
      </c>
      <c r="F748" s="87" t="s">
        <v>128</v>
      </c>
      <c r="G748" s="88">
        <v>252742</v>
      </c>
      <c r="H748" s="89">
        <v>12</v>
      </c>
      <c r="I748" s="88">
        <v>46263</v>
      </c>
      <c r="J748" s="90">
        <v>0</v>
      </c>
      <c r="K748" s="90">
        <v>3</v>
      </c>
    </row>
    <row r="749" spans="1:11" ht="12.75">
      <c r="A749" s="34"/>
      <c r="B749" s="67"/>
      <c r="C749" s="34"/>
      <c r="D749" s="148"/>
      <c r="E749" s="39"/>
      <c r="F749" s="35" t="s">
        <v>119</v>
      </c>
      <c r="G749" s="36"/>
      <c r="H749" s="37"/>
      <c r="I749" s="36"/>
      <c r="J749" s="38"/>
      <c r="K749" s="38"/>
    </row>
    <row r="750" spans="1:11" ht="12.75">
      <c r="A750" s="77" t="s">
        <v>295</v>
      </c>
      <c r="B750" s="78" t="s">
        <v>296</v>
      </c>
      <c r="C750" s="77" t="s">
        <v>767</v>
      </c>
      <c r="D750" s="146">
        <v>106.4</v>
      </c>
      <c r="E750" s="82">
        <v>1161</v>
      </c>
      <c r="F750" s="83" t="s">
        <v>125</v>
      </c>
      <c r="G750" s="79">
        <v>0</v>
      </c>
      <c r="H750" s="80">
        <v>1</v>
      </c>
      <c r="I750" s="79">
        <v>23</v>
      </c>
      <c r="J750" s="81">
        <v>0</v>
      </c>
      <c r="K750" s="81">
        <v>0</v>
      </c>
    </row>
    <row r="751" spans="1:11" ht="12.75">
      <c r="A751" s="84" t="s">
        <v>1776</v>
      </c>
      <c r="B751" s="85">
        <v>40000804</v>
      </c>
      <c r="C751" s="84" t="s">
        <v>1777</v>
      </c>
      <c r="D751" s="147">
        <v>5</v>
      </c>
      <c r="E751" s="86">
        <v>115</v>
      </c>
      <c r="F751" s="87" t="s">
        <v>119</v>
      </c>
      <c r="G751" s="88">
        <v>0</v>
      </c>
      <c r="H751" s="89">
        <v>1</v>
      </c>
      <c r="I751" s="88">
        <v>13</v>
      </c>
      <c r="J751" s="90">
        <v>0</v>
      </c>
      <c r="K751" s="90">
        <v>0</v>
      </c>
    </row>
    <row r="752" spans="1:11" ht="12.75">
      <c r="A752" s="84" t="s">
        <v>517</v>
      </c>
      <c r="B752" s="85" t="s">
        <v>518</v>
      </c>
      <c r="C752" s="84" t="s">
        <v>458</v>
      </c>
      <c r="D752" s="147">
        <v>117</v>
      </c>
      <c r="E752" s="86">
        <v>3800</v>
      </c>
      <c r="F752" s="87" t="s">
        <v>125</v>
      </c>
      <c r="G752" s="88">
        <v>0</v>
      </c>
      <c r="H752" s="89">
        <v>5</v>
      </c>
      <c r="I752" s="88">
        <v>2520</v>
      </c>
      <c r="J752" s="90">
        <v>0</v>
      </c>
      <c r="K752" s="90">
        <v>0</v>
      </c>
    </row>
    <row r="753" spans="1:11" ht="12.75">
      <c r="A753" s="34"/>
      <c r="B753" s="67"/>
      <c r="C753" s="34"/>
      <c r="D753" s="148"/>
      <c r="E753" s="39"/>
      <c r="F753" s="35" t="s">
        <v>119</v>
      </c>
      <c r="G753" s="36"/>
      <c r="H753" s="37"/>
      <c r="I753" s="36"/>
      <c r="J753" s="38"/>
      <c r="K753" s="38"/>
    </row>
    <row r="754" spans="1:11" ht="12.75">
      <c r="A754" s="1" t="s">
        <v>2015</v>
      </c>
      <c r="B754" s="63">
        <v>40010801</v>
      </c>
      <c r="C754" s="1" t="s">
        <v>1778</v>
      </c>
      <c r="D754" s="149">
        <v>3</v>
      </c>
      <c r="E754" s="24">
        <v>788</v>
      </c>
      <c r="F754" s="14" t="s">
        <v>121</v>
      </c>
      <c r="G754" s="26">
        <v>0</v>
      </c>
      <c r="H754" s="27">
        <v>1</v>
      </c>
      <c r="I754" s="26">
        <v>45</v>
      </c>
      <c r="J754" s="28">
        <v>0</v>
      </c>
      <c r="K754" s="28">
        <v>0</v>
      </c>
    </row>
    <row r="755" spans="1:11" ht="12.75">
      <c r="A755" s="91" t="s">
        <v>2098</v>
      </c>
      <c r="B755" s="92" t="s">
        <v>774</v>
      </c>
      <c r="C755" s="91" t="s">
        <v>2097</v>
      </c>
      <c r="D755" s="150">
        <v>138</v>
      </c>
      <c r="E755" s="93">
        <v>400372</v>
      </c>
      <c r="F755" s="94" t="s">
        <v>128</v>
      </c>
      <c r="G755" s="95">
        <v>178675</v>
      </c>
      <c r="H755" s="96">
        <v>19</v>
      </c>
      <c r="I755" s="95">
        <v>47255</v>
      </c>
      <c r="J755" s="97">
        <v>0</v>
      </c>
      <c r="K755" s="97">
        <v>2</v>
      </c>
    </row>
    <row r="756" spans="1:11" s="2" customFormat="1" ht="12.75">
      <c r="A756" s="19" t="s">
        <v>94</v>
      </c>
      <c r="B756" s="62">
        <v>31</v>
      </c>
      <c r="C756" s="19"/>
      <c r="D756" s="155">
        <f>SUM(D717:D755)</f>
        <v>5298.699999999999</v>
      </c>
      <c r="E756" s="21">
        <f>SUM(E717:E755)</f>
        <v>3793966</v>
      </c>
      <c r="F756" s="29"/>
      <c r="G756" s="21">
        <f>SUM(G717:G755)</f>
        <v>2197129</v>
      </c>
      <c r="H756" s="21">
        <f>SUM(H717:H755)</f>
        <v>202</v>
      </c>
      <c r="I756" s="21">
        <f>SUM(I717:I755)</f>
        <v>344622</v>
      </c>
      <c r="J756" s="21">
        <f>SUM(J717:J755)</f>
        <v>0</v>
      </c>
      <c r="K756" s="21">
        <f>SUM(K717:K755)</f>
        <v>7</v>
      </c>
    </row>
    <row r="757" ht="15" customHeight="1">
      <c r="D757" s="149"/>
    </row>
    <row r="758" spans="1:11" s="2" customFormat="1" ht="16.5">
      <c r="A758" s="51" t="s">
        <v>361</v>
      </c>
      <c r="B758" s="65"/>
      <c r="C758" s="9"/>
      <c r="D758" s="152"/>
      <c r="E758" s="10"/>
      <c r="F758" s="11"/>
      <c r="G758" s="12"/>
      <c r="H758" s="10"/>
      <c r="I758" s="12"/>
      <c r="J758" s="13"/>
      <c r="K758" s="13"/>
    </row>
    <row r="759" spans="4:11" ht="12.75" customHeight="1">
      <c r="D759" s="161" t="s">
        <v>191</v>
      </c>
      <c r="E759" s="5" t="s">
        <v>192</v>
      </c>
      <c r="G759" s="5" t="s">
        <v>268</v>
      </c>
      <c r="H759" s="5" t="s">
        <v>193</v>
      </c>
      <c r="I759" s="5" t="s">
        <v>194</v>
      </c>
      <c r="J759" s="170" t="s">
        <v>195</v>
      </c>
      <c r="K759" s="170"/>
    </row>
    <row r="760" spans="1:11" ht="12.75">
      <c r="A760" s="15" t="s">
        <v>196</v>
      </c>
      <c r="B760" s="66" t="s">
        <v>191</v>
      </c>
      <c r="C760" s="15" t="s">
        <v>197</v>
      </c>
      <c r="D760" s="162" t="s">
        <v>198</v>
      </c>
      <c r="E760" s="16" t="s">
        <v>199</v>
      </c>
      <c r="F760" s="17" t="s">
        <v>200</v>
      </c>
      <c r="G760" s="16" t="s">
        <v>201</v>
      </c>
      <c r="H760" s="16" t="s">
        <v>202</v>
      </c>
      <c r="I760" s="16" t="s">
        <v>203</v>
      </c>
      <c r="J760" s="18" t="s">
        <v>204</v>
      </c>
      <c r="K760" s="18" t="s">
        <v>205</v>
      </c>
    </row>
    <row r="761" spans="1:11" ht="12.75">
      <c r="A761" s="70" t="s">
        <v>1779</v>
      </c>
      <c r="B761" s="128">
        <v>41162801</v>
      </c>
      <c r="C761" s="70" t="s">
        <v>1779</v>
      </c>
      <c r="D761" s="145">
        <v>1</v>
      </c>
      <c r="E761" s="129">
        <v>4800</v>
      </c>
      <c r="F761" s="130" t="s">
        <v>119</v>
      </c>
      <c r="G761" s="74">
        <v>0</v>
      </c>
      <c r="H761" s="75">
        <v>1</v>
      </c>
      <c r="I761" s="74">
        <v>114</v>
      </c>
      <c r="J761" s="76">
        <v>0</v>
      </c>
      <c r="K761" s="76">
        <v>0</v>
      </c>
    </row>
    <row r="762" spans="1:11" ht="12.75">
      <c r="A762" s="77" t="s">
        <v>2016</v>
      </c>
      <c r="B762" s="78" t="s">
        <v>1476</v>
      </c>
      <c r="C762" s="77" t="s">
        <v>1477</v>
      </c>
      <c r="D762" s="146">
        <v>1</v>
      </c>
      <c r="E762" s="82">
        <v>2250</v>
      </c>
      <c r="F762" s="83" t="s">
        <v>119</v>
      </c>
      <c r="G762" s="79">
        <v>0</v>
      </c>
      <c r="H762" s="80">
        <v>1</v>
      </c>
      <c r="I762" s="79">
        <v>0</v>
      </c>
      <c r="J762" s="81">
        <v>0</v>
      </c>
      <c r="K762" s="81">
        <v>0</v>
      </c>
    </row>
    <row r="763" spans="1:11" ht="12.75">
      <c r="A763" s="77" t="s">
        <v>148</v>
      </c>
      <c r="B763" s="67" t="s">
        <v>775</v>
      </c>
      <c r="C763" s="77" t="s">
        <v>776</v>
      </c>
      <c r="D763" s="146">
        <v>42</v>
      </c>
      <c r="E763" s="82">
        <v>52249</v>
      </c>
      <c r="F763" s="83" t="s">
        <v>131</v>
      </c>
      <c r="G763" s="79">
        <v>21158</v>
      </c>
      <c r="H763" s="80">
        <v>3</v>
      </c>
      <c r="I763" s="79">
        <v>3549</v>
      </c>
      <c r="J763" s="38">
        <v>0</v>
      </c>
      <c r="K763" s="38">
        <v>0</v>
      </c>
    </row>
    <row r="764" spans="1:11" ht="12.75">
      <c r="A764" s="77" t="s">
        <v>148</v>
      </c>
      <c r="B764" s="67" t="s">
        <v>1478</v>
      </c>
      <c r="C764" s="77" t="s">
        <v>2017</v>
      </c>
      <c r="D764" s="146">
        <v>101</v>
      </c>
      <c r="E764" s="82">
        <v>523</v>
      </c>
      <c r="F764" s="83" t="s">
        <v>128</v>
      </c>
      <c r="G764" s="79">
        <v>0</v>
      </c>
      <c r="H764" s="80">
        <v>1</v>
      </c>
      <c r="I764" s="79">
        <v>36</v>
      </c>
      <c r="J764" s="38">
        <v>0</v>
      </c>
      <c r="K764" s="38">
        <v>0</v>
      </c>
    </row>
    <row r="765" spans="1:11" ht="12.75">
      <c r="A765" s="77" t="s">
        <v>148</v>
      </c>
      <c r="B765" s="67" t="s">
        <v>1479</v>
      </c>
      <c r="C765" s="77" t="s">
        <v>1480</v>
      </c>
      <c r="D765" s="146">
        <v>41</v>
      </c>
      <c r="E765" s="82">
        <v>221845</v>
      </c>
      <c r="F765" s="83" t="s">
        <v>128</v>
      </c>
      <c r="G765" s="79">
        <v>201845</v>
      </c>
      <c r="H765" s="80">
        <v>7</v>
      </c>
      <c r="I765" s="79">
        <v>16001</v>
      </c>
      <c r="J765" s="38">
        <v>0</v>
      </c>
      <c r="K765" s="38">
        <v>0</v>
      </c>
    </row>
    <row r="766" spans="1:11" ht="12.75">
      <c r="A766" s="77" t="s">
        <v>618</v>
      </c>
      <c r="B766" s="67" t="s">
        <v>1780</v>
      </c>
      <c r="C766" s="77" t="s">
        <v>1781</v>
      </c>
      <c r="D766" s="146">
        <v>196</v>
      </c>
      <c r="E766" s="82">
        <v>500</v>
      </c>
      <c r="F766" s="83" t="s">
        <v>123</v>
      </c>
      <c r="G766" s="79">
        <v>28438</v>
      </c>
      <c r="H766" s="80">
        <v>1</v>
      </c>
      <c r="I766" s="79">
        <v>32</v>
      </c>
      <c r="J766" s="38">
        <v>0</v>
      </c>
      <c r="K766" s="38">
        <v>0</v>
      </c>
    </row>
    <row r="767" spans="1:11" ht="12.75">
      <c r="A767" s="77" t="s">
        <v>618</v>
      </c>
      <c r="B767" s="78" t="s">
        <v>560</v>
      </c>
      <c r="C767" s="77" t="s">
        <v>561</v>
      </c>
      <c r="D767" s="146">
        <v>321.7</v>
      </c>
      <c r="E767" s="82">
        <v>216129</v>
      </c>
      <c r="F767" s="83" t="s">
        <v>123</v>
      </c>
      <c r="G767" s="79">
        <v>103530</v>
      </c>
      <c r="H767" s="80">
        <v>13</v>
      </c>
      <c r="I767" s="79">
        <v>23097</v>
      </c>
      <c r="J767" s="81">
        <v>0</v>
      </c>
      <c r="K767" s="81">
        <v>0</v>
      </c>
    </row>
    <row r="768" spans="1:11" ht="12.75">
      <c r="A768" s="77" t="s">
        <v>618</v>
      </c>
      <c r="B768" s="78" t="s">
        <v>558</v>
      </c>
      <c r="C768" s="77" t="s">
        <v>559</v>
      </c>
      <c r="D768" s="146">
        <v>939.3</v>
      </c>
      <c r="E768" s="82">
        <v>483701</v>
      </c>
      <c r="F768" s="83" t="s">
        <v>125</v>
      </c>
      <c r="G768" s="79">
        <v>0</v>
      </c>
      <c r="H768" s="80">
        <v>17</v>
      </c>
      <c r="I768" s="79">
        <v>2030</v>
      </c>
      <c r="J768" s="81">
        <v>0</v>
      </c>
      <c r="K768" s="81">
        <v>0</v>
      </c>
    </row>
    <row r="769" spans="1:11" ht="12.75">
      <c r="A769" s="77" t="s">
        <v>1481</v>
      </c>
      <c r="B769" s="67" t="s">
        <v>1482</v>
      </c>
      <c r="C769" s="77" t="s">
        <v>1483</v>
      </c>
      <c r="D769" s="146">
        <v>108</v>
      </c>
      <c r="E769" s="82">
        <v>252964</v>
      </c>
      <c r="F769" s="83" t="s">
        <v>123</v>
      </c>
      <c r="G769" s="79">
        <v>177438</v>
      </c>
      <c r="H769" s="80">
        <v>1</v>
      </c>
      <c r="I769" s="79">
        <v>0</v>
      </c>
      <c r="J769" s="38">
        <v>0</v>
      </c>
      <c r="K769" s="38">
        <v>0</v>
      </c>
    </row>
    <row r="770" spans="1:11" s="2" customFormat="1" ht="12.75">
      <c r="A770" s="19" t="s">
        <v>95</v>
      </c>
      <c r="B770" s="62">
        <v>9</v>
      </c>
      <c r="C770" s="19"/>
      <c r="D770" s="155">
        <f>SUM(D761:D769)</f>
        <v>1751</v>
      </c>
      <c r="E770" s="21">
        <f>SUM(E761:E769)</f>
        <v>1234961</v>
      </c>
      <c r="F770" s="29"/>
      <c r="G770" s="21">
        <f>SUM(G761:G769)</f>
        <v>532409</v>
      </c>
      <c r="H770" s="21">
        <f>SUM(H761:H769)</f>
        <v>45</v>
      </c>
      <c r="I770" s="21">
        <f>SUM(I761:I769)</f>
        <v>44859</v>
      </c>
      <c r="J770" s="21">
        <f>SUM(J761:J769)</f>
        <v>0</v>
      </c>
      <c r="K770" s="21">
        <f>SUM(K761:K769)</f>
        <v>0</v>
      </c>
    </row>
    <row r="771" ht="15" customHeight="1">
      <c r="D771" s="149"/>
    </row>
    <row r="772" spans="1:11" s="2" customFormat="1" ht="16.5">
      <c r="A772" s="51" t="s">
        <v>362</v>
      </c>
      <c r="B772" s="65"/>
      <c r="C772" s="9"/>
      <c r="D772" s="152"/>
      <c r="E772" s="10"/>
      <c r="F772" s="11"/>
      <c r="G772" s="12"/>
      <c r="H772" s="10"/>
      <c r="I772" s="12"/>
      <c r="J772" s="13"/>
      <c r="K772" s="13"/>
    </row>
    <row r="773" spans="4:11" ht="12.75" customHeight="1">
      <c r="D773" s="161" t="s">
        <v>191</v>
      </c>
      <c r="E773" s="5" t="s">
        <v>192</v>
      </c>
      <c r="G773" s="5" t="s">
        <v>268</v>
      </c>
      <c r="H773" s="5" t="s">
        <v>193</v>
      </c>
      <c r="I773" s="5" t="s">
        <v>194</v>
      </c>
      <c r="J773" s="170" t="s">
        <v>195</v>
      </c>
      <c r="K773" s="170"/>
    </row>
    <row r="774" spans="1:11" ht="12.75">
      <c r="A774" s="15" t="s">
        <v>196</v>
      </c>
      <c r="B774" s="66" t="s">
        <v>191</v>
      </c>
      <c r="C774" s="15" t="s">
        <v>197</v>
      </c>
      <c r="D774" s="162" t="s">
        <v>198</v>
      </c>
      <c r="E774" s="16" t="s">
        <v>199</v>
      </c>
      <c r="F774" s="17" t="s">
        <v>200</v>
      </c>
      <c r="G774" s="16" t="s">
        <v>201</v>
      </c>
      <c r="H774" s="16" t="s">
        <v>202</v>
      </c>
      <c r="I774" s="16" t="s">
        <v>203</v>
      </c>
      <c r="J774" s="18" t="s">
        <v>204</v>
      </c>
      <c r="K774" s="18" t="s">
        <v>205</v>
      </c>
    </row>
    <row r="775" spans="1:11" ht="12.75">
      <c r="A775" s="1" t="s">
        <v>1092</v>
      </c>
      <c r="B775" s="63">
        <v>42122801</v>
      </c>
      <c r="C775" s="1" t="s">
        <v>1093</v>
      </c>
      <c r="D775" s="149">
        <v>5</v>
      </c>
      <c r="E775" s="26">
        <v>5600</v>
      </c>
      <c r="F775" s="14" t="s">
        <v>131</v>
      </c>
      <c r="G775" s="26">
        <v>0</v>
      </c>
      <c r="H775" s="26">
        <v>1</v>
      </c>
      <c r="I775" s="26">
        <v>100</v>
      </c>
      <c r="J775" s="28">
        <v>0</v>
      </c>
      <c r="K775" s="28">
        <v>0</v>
      </c>
    </row>
    <row r="776" spans="4:8" ht="12.75">
      <c r="D776" s="149"/>
      <c r="E776" s="26"/>
      <c r="F776" s="14" t="s">
        <v>128</v>
      </c>
      <c r="H776" s="26"/>
    </row>
    <row r="777" spans="1:8" ht="12.75">
      <c r="A777" s="34"/>
      <c r="B777" s="67"/>
      <c r="D777" s="149"/>
      <c r="E777" s="26"/>
      <c r="F777" s="35" t="s">
        <v>119</v>
      </c>
      <c r="G777" s="36"/>
      <c r="H777" s="36"/>
    </row>
    <row r="778" spans="1:11" ht="12.75">
      <c r="A778" s="77" t="s">
        <v>460</v>
      </c>
      <c r="B778" s="63">
        <v>42172801</v>
      </c>
      <c r="C778" s="77" t="s">
        <v>2019</v>
      </c>
      <c r="D778" s="146">
        <v>5</v>
      </c>
      <c r="E778" s="79">
        <v>6960</v>
      </c>
      <c r="F778" s="83" t="s">
        <v>128</v>
      </c>
      <c r="G778" s="26">
        <v>0</v>
      </c>
      <c r="H778" s="26">
        <v>2</v>
      </c>
      <c r="I778" s="79">
        <v>733</v>
      </c>
      <c r="J778" s="81">
        <v>0</v>
      </c>
      <c r="K778" s="81">
        <v>0</v>
      </c>
    </row>
    <row r="779" spans="1:11" ht="12.75">
      <c r="A779" s="1" t="s">
        <v>460</v>
      </c>
      <c r="B779" s="85" t="s">
        <v>461</v>
      </c>
      <c r="C779" s="84" t="s">
        <v>462</v>
      </c>
      <c r="D779" s="147">
        <v>15</v>
      </c>
      <c r="E779" s="86">
        <v>1860</v>
      </c>
      <c r="F779" s="14" t="s">
        <v>128</v>
      </c>
      <c r="G779" s="88">
        <v>0</v>
      </c>
      <c r="H779" s="89">
        <v>2</v>
      </c>
      <c r="I779" s="88">
        <v>196</v>
      </c>
      <c r="J779" s="90">
        <v>0</v>
      </c>
      <c r="K779" s="90">
        <v>0</v>
      </c>
    </row>
    <row r="780" spans="1:10" ht="12.75">
      <c r="A780" s="34"/>
      <c r="B780" s="67"/>
      <c r="D780" s="148"/>
      <c r="E780" s="39"/>
      <c r="F780" s="35" t="s">
        <v>121</v>
      </c>
      <c r="G780" s="36"/>
      <c r="I780" s="36"/>
      <c r="J780" s="38"/>
    </row>
    <row r="781" spans="1:11" ht="12.75">
      <c r="A781" s="84" t="s">
        <v>230</v>
      </c>
      <c r="B781" s="85" t="s">
        <v>231</v>
      </c>
      <c r="C781" s="84" t="s">
        <v>232</v>
      </c>
      <c r="D781" s="147">
        <v>33.6</v>
      </c>
      <c r="E781" s="86">
        <v>50293</v>
      </c>
      <c r="F781" s="87" t="s">
        <v>128</v>
      </c>
      <c r="G781" s="88">
        <v>0</v>
      </c>
      <c r="H781" s="89">
        <v>5</v>
      </c>
      <c r="I781" s="88">
        <v>5642</v>
      </c>
      <c r="J781" s="90">
        <v>0</v>
      </c>
      <c r="K781" s="90">
        <v>0</v>
      </c>
    </row>
    <row r="782" spans="1:11" ht="12.75">
      <c r="A782" s="34"/>
      <c r="B782" s="67"/>
      <c r="C782" s="34"/>
      <c r="D782" s="148"/>
      <c r="E782" s="39"/>
      <c r="F782" s="35" t="s">
        <v>119</v>
      </c>
      <c r="G782" s="36"/>
      <c r="H782" s="37"/>
      <c r="I782" s="36"/>
      <c r="J782" s="38"/>
      <c r="K782" s="38"/>
    </row>
    <row r="783" spans="1:11" ht="12.75">
      <c r="A783" s="77" t="s">
        <v>1018</v>
      </c>
      <c r="B783" s="78" t="s">
        <v>549</v>
      </c>
      <c r="C783" s="77" t="s">
        <v>550</v>
      </c>
      <c r="D783" s="146">
        <v>31.5</v>
      </c>
      <c r="E783" s="82">
        <v>9650</v>
      </c>
      <c r="F783" s="83" t="s">
        <v>125</v>
      </c>
      <c r="G783" s="79">
        <v>0</v>
      </c>
      <c r="H783" s="80">
        <v>2</v>
      </c>
      <c r="I783" s="79">
        <v>980</v>
      </c>
      <c r="J783" s="81">
        <v>0</v>
      </c>
      <c r="K783" s="81">
        <v>0</v>
      </c>
    </row>
    <row r="784" spans="1:11" ht="12.75">
      <c r="A784" s="77" t="s">
        <v>1018</v>
      </c>
      <c r="B784" s="78" t="s">
        <v>1484</v>
      </c>
      <c r="C784" s="77" t="s">
        <v>1485</v>
      </c>
      <c r="D784" s="146">
        <v>5</v>
      </c>
      <c r="E784" s="82">
        <v>980</v>
      </c>
      <c r="F784" s="83" t="s">
        <v>121</v>
      </c>
      <c r="G784" s="79">
        <v>0</v>
      </c>
      <c r="H784" s="80">
        <v>2</v>
      </c>
      <c r="I784" s="79">
        <v>360</v>
      </c>
      <c r="J784" s="81">
        <v>0</v>
      </c>
      <c r="K784" s="81">
        <v>0</v>
      </c>
    </row>
    <row r="785" spans="1:11" ht="12.75">
      <c r="A785" s="77" t="s">
        <v>148</v>
      </c>
      <c r="B785" s="78" t="s">
        <v>777</v>
      </c>
      <c r="C785" s="77" t="s">
        <v>152</v>
      </c>
      <c r="D785" s="146">
        <v>76</v>
      </c>
      <c r="E785" s="82">
        <v>146748</v>
      </c>
      <c r="F785" s="83" t="s">
        <v>121</v>
      </c>
      <c r="G785" s="79">
        <v>0</v>
      </c>
      <c r="H785" s="80">
        <v>7</v>
      </c>
      <c r="I785" s="79">
        <v>11263</v>
      </c>
      <c r="J785" s="81">
        <v>0</v>
      </c>
      <c r="K785" s="81">
        <v>0</v>
      </c>
    </row>
    <row r="786" spans="1:11" ht="12.75">
      <c r="A786" s="77" t="s">
        <v>2018</v>
      </c>
      <c r="B786" s="78">
        <v>42042804</v>
      </c>
      <c r="C786" s="77" t="s">
        <v>1094</v>
      </c>
      <c r="D786" s="146">
        <v>15</v>
      </c>
      <c r="E786" s="82">
        <v>9119</v>
      </c>
      <c r="F786" s="83" t="s">
        <v>119</v>
      </c>
      <c r="G786" s="79">
        <v>0</v>
      </c>
      <c r="H786" s="80">
        <v>1</v>
      </c>
      <c r="I786" s="79">
        <v>2460</v>
      </c>
      <c r="J786" s="81">
        <v>0</v>
      </c>
      <c r="K786" s="81">
        <v>0</v>
      </c>
    </row>
    <row r="787" spans="1:11" ht="12.75">
      <c r="A787" s="91" t="s">
        <v>55</v>
      </c>
      <c r="B787" s="92" t="s">
        <v>56</v>
      </c>
      <c r="C787" s="91" t="s">
        <v>57</v>
      </c>
      <c r="D787" s="150">
        <v>110</v>
      </c>
      <c r="E787" s="93">
        <v>19071</v>
      </c>
      <c r="F787" s="94" t="s">
        <v>125</v>
      </c>
      <c r="G787" s="95">
        <v>0</v>
      </c>
      <c r="H787" s="96">
        <v>3</v>
      </c>
      <c r="I787" s="95">
        <v>3825</v>
      </c>
      <c r="J787" s="97">
        <v>0</v>
      </c>
      <c r="K787" s="97">
        <v>0</v>
      </c>
    </row>
    <row r="788" spans="1:11" s="2" customFormat="1" ht="12.75">
      <c r="A788" s="19" t="s">
        <v>96</v>
      </c>
      <c r="B788" s="62">
        <v>9</v>
      </c>
      <c r="C788" s="19"/>
      <c r="D788" s="155">
        <f>SUM(D775:D787)</f>
        <v>296.1</v>
      </c>
      <c r="E788" s="21">
        <f>SUM(E775:E787)</f>
        <v>250281</v>
      </c>
      <c r="F788" s="29"/>
      <c r="G788" s="21">
        <f>SUM(G775:G787)</f>
        <v>0</v>
      </c>
      <c r="H788" s="21">
        <f>SUM(H775:H787)</f>
        <v>25</v>
      </c>
      <c r="I788" s="21">
        <f>SUM(I775:I787)</f>
        <v>25559</v>
      </c>
      <c r="J788" s="21">
        <f>SUM(J775:J787)</f>
        <v>0</v>
      </c>
      <c r="K788" s="21">
        <f>SUM(K775:K787)</f>
        <v>0</v>
      </c>
    </row>
    <row r="789" spans="4:6" ht="15" customHeight="1">
      <c r="D789" s="149"/>
      <c r="F789" s="25"/>
    </row>
    <row r="790" spans="1:11" s="2" customFormat="1" ht="16.5">
      <c r="A790" s="51" t="s">
        <v>363</v>
      </c>
      <c r="B790" s="65"/>
      <c r="C790" s="9"/>
      <c r="D790" s="152"/>
      <c r="E790" s="10"/>
      <c r="F790" s="11"/>
      <c r="G790" s="12"/>
      <c r="H790" s="10"/>
      <c r="I790" s="12"/>
      <c r="J790" s="13"/>
      <c r="K790" s="13"/>
    </row>
    <row r="791" spans="4:11" ht="12.75" customHeight="1">
      <c r="D791" s="161" t="s">
        <v>191</v>
      </c>
      <c r="E791" s="5" t="s">
        <v>192</v>
      </c>
      <c r="G791" s="5" t="s">
        <v>268</v>
      </c>
      <c r="H791" s="5" t="s">
        <v>193</v>
      </c>
      <c r="I791" s="5" t="s">
        <v>194</v>
      </c>
      <c r="J791" s="170" t="s">
        <v>195</v>
      </c>
      <c r="K791" s="170"/>
    </row>
    <row r="792" spans="1:11" ht="12.75">
      <c r="A792" s="15" t="s">
        <v>196</v>
      </c>
      <c r="B792" s="66" t="s">
        <v>191</v>
      </c>
      <c r="C792" s="15" t="s">
        <v>197</v>
      </c>
      <c r="D792" s="162" t="s">
        <v>198</v>
      </c>
      <c r="E792" s="16" t="s">
        <v>199</v>
      </c>
      <c r="F792" s="17" t="s">
        <v>200</v>
      </c>
      <c r="G792" s="16" t="s">
        <v>201</v>
      </c>
      <c r="H792" s="16" t="s">
        <v>202</v>
      </c>
      <c r="I792" s="16" t="s">
        <v>203</v>
      </c>
      <c r="J792" s="18" t="s">
        <v>204</v>
      </c>
      <c r="K792" s="18" t="s">
        <v>205</v>
      </c>
    </row>
    <row r="793" spans="1:11" ht="12.75">
      <c r="A793" s="98" t="s">
        <v>463</v>
      </c>
      <c r="B793" s="99" t="s">
        <v>464</v>
      </c>
      <c r="C793" s="98" t="s">
        <v>465</v>
      </c>
      <c r="D793" s="154">
        <v>89.7</v>
      </c>
      <c r="E793" s="72">
        <v>89127</v>
      </c>
      <c r="F793" s="73" t="s">
        <v>126</v>
      </c>
      <c r="G793" s="100">
        <v>0</v>
      </c>
      <c r="H793" s="101">
        <v>21</v>
      </c>
      <c r="I793" s="100">
        <v>11412</v>
      </c>
      <c r="J793" s="102">
        <v>0</v>
      </c>
      <c r="K793" s="102">
        <v>0</v>
      </c>
    </row>
    <row r="794" spans="1:11" ht="12.75">
      <c r="A794" s="34" t="s">
        <v>2020</v>
      </c>
      <c r="B794" s="67" t="s">
        <v>1486</v>
      </c>
      <c r="C794" s="34" t="s">
        <v>1487</v>
      </c>
      <c r="D794" s="148">
        <v>17</v>
      </c>
      <c r="E794" s="39">
        <v>49628</v>
      </c>
      <c r="F794" s="35" t="s">
        <v>125</v>
      </c>
      <c r="G794" s="36">
        <v>0</v>
      </c>
      <c r="H794" s="37">
        <v>1</v>
      </c>
      <c r="I794" s="36">
        <v>188</v>
      </c>
      <c r="J794" s="38">
        <v>0</v>
      </c>
      <c r="K794" s="38">
        <v>0</v>
      </c>
    </row>
    <row r="795" spans="1:11" ht="12.75">
      <c r="A795" s="77" t="s">
        <v>2023</v>
      </c>
      <c r="B795" s="78" t="s">
        <v>4</v>
      </c>
      <c r="C795" s="77" t="s">
        <v>2022</v>
      </c>
      <c r="D795" s="146">
        <v>41</v>
      </c>
      <c r="E795" s="82">
        <v>6807</v>
      </c>
      <c r="F795" s="83" t="s">
        <v>126</v>
      </c>
      <c r="G795" s="79">
        <v>0</v>
      </c>
      <c r="H795" s="80">
        <v>5</v>
      </c>
      <c r="I795" s="79">
        <v>5199</v>
      </c>
      <c r="J795" s="81">
        <v>0</v>
      </c>
      <c r="K795" s="81">
        <v>0</v>
      </c>
    </row>
    <row r="796" spans="1:11" ht="12.75">
      <c r="A796" s="77" t="s">
        <v>9</v>
      </c>
      <c r="B796" s="78" t="s">
        <v>10</v>
      </c>
      <c r="C796" s="77" t="s">
        <v>11</v>
      </c>
      <c r="D796" s="146">
        <v>9</v>
      </c>
      <c r="E796" s="82">
        <v>4200</v>
      </c>
      <c r="F796" s="83" t="s">
        <v>125</v>
      </c>
      <c r="G796" s="79">
        <v>0</v>
      </c>
      <c r="H796" s="80">
        <v>3</v>
      </c>
      <c r="I796" s="79">
        <v>140</v>
      </c>
      <c r="J796" s="81">
        <v>0</v>
      </c>
      <c r="K796" s="81">
        <v>0</v>
      </c>
    </row>
    <row r="797" spans="1:11" ht="12.75">
      <c r="A797" s="77" t="s">
        <v>2021</v>
      </c>
      <c r="B797" s="78" t="s">
        <v>962</v>
      </c>
      <c r="C797" s="77" t="s">
        <v>963</v>
      </c>
      <c r="D797" s="146">
        <v>52</v>
      </c>
      <c r="E797" s="82">
        <v>33269</v>
      </c>
      <c r="F797" s="83" t="s">
        <v>125</v>
      </c>
      <c r="G797" s="79">
        <v>0</v>
      </c>
      <c r="H797" s="80">
        <v>4</v>
      </c>
      <c r="I797" s="79">
        <v>8181</v>
      </c>
      <c r="J797" s="81">
        <v>0</v>
      </c>
      <c r="K797" s="81">
        <v>0</v>
      </c>
    </row>
    <row r="798" spans="1:11" ht="12.75">
      <c r="A798" s="77" t="s">
        <v>2021</v>
      </c>
      <c r="B798" s="78">
        <v>43122801</v>
      </c>
      <c r="C798" s="77" t="s">
        <v>1782</v>
      </c>
      <c r="D798" s="146">
        <v>73</v>
      </c>
      <c r="E798" s="82">
        <v>22599</v>
      </c>
      <c r="F798" s="83" t="s">
        <v>125</v>
      </c>
      <c r="G798" s="79">
        <v>0</v>
      </c>
      <c r="H798" s="80">
        <v>4</v>
      </c>
      <c r="I798" s="79">
        <v>8181</v>
      </c>
      <c r="J798" s="81">
        <v>0</v>
      </c>
      <c r="K798" s="81">
        <v>0</v>
      </c>
    </row>
    <row r="799" spans="1:11" ht="12.75">
      <c r="A799" s="77" t="s">
        <v>576</v>
      </c>
      <c r="B799" s="78" t="s">
        <v>1488</v>
      </c>
      <c r="C799" s="77" t="s">
        <v>1489</v>
      </c>
      <c r="D799" s="146">
        <v>43</v>
      </c>
      <c r="E799" s="82">
        <v>410987</v>
      </c>
      <c r="F799" s="83" t="s">
        <v>125</v>
      </c>
      <c r="G799" s="79">
        <v>0</v>
      </c>
      <c r="H799" s="80">
        <v>19</v>
      </c>
      <c r="I799" s="79">
        <v>31150</v>
      </c>
      <c r="J799" s="81">
        <v>0</v>
      </c>
      <c r="K799" s="81">
        <v>0</v>
      </c>
    </row>
    <row r="800" spans="1:11" ht="12.75">
      <c r="A800" s="1" t="s">
        <v>576</v>
      </c>
      <c r="B800" s="63" t="s">
        <v>577</v>
      </c>
      <c r="C800" s="1" t="s">
        <v>578</v>
      </c>
      <c r="D800" s="149">
        <v>57</v>
      </c>
      <c r="E800" s="24">
        <v>102747</v>
      </c>
      <c r="F800" s="14" t="s">
        <v>125</v>
      </c>
      <c r="G800" s="26">
        <v>0</v>
      </c>
      <c r="H800" s="27">
        <v>19</v>
      </c>
      <c r="I800" s="26">
        <v>7788</v>
      </c>
      <c r="J800" s="28">
        <v>0</v>
      </c>
      <c r="K800" s="28">
        <v>0</v>
      </c>
    </row>
    <row r="801" spans="4:10" ht="12.75">
      <c r="D801" s="149"/>
      <c r="E801" s="39"/>
      <c r="F801" s="14" t="s">
        <v>121</v>
      </c>
      <c r="I801" s="36"/>
      <c r="J801" s="38"/>
    </row>
    <row r="802" spans="1:11" ht="12.75">
      <c r="A802" s="77" t="s">
        <v>1783</v>
      </c>
      <c r="B802" s="78">
        <v>43992803</v>
      </c>
      <c r="C802" s="77" t="s">
        <v>2024</v>
      </c>
      <c r="D802" s="146">
        <v>10</v>
      </c>
      <c r="E802" s="82">
        <v>500</v>
      </c>
      <c r="F802" s="83" t="s">
        <v>125</v>
      </c>
      <c r="G802" s="79">
        <v>0</v>
      </c>
      <c r="H802" s="80">
        <v>1</v>
      </c>
      <c r="I802" s="79">
        <v>30</v>
      </c>
      <c r="J802" s="81">
        <v>0</v>
      </c>
      <c r="K802" s="81">
        <v>0</v>
      </c>
    </row>
    <row r="803" spans="1:11" ht="12.75">
      <c r="A803" s="77" t="s">
        <v>336</v>
      </c>
      <c r="B803" s="78">
        <v>43820603</v>
      </c>
      <c r="C803" s="77" t="s">
        <v>1784</v>
      </c>
      <c r="D803" s="146">
        <v>12</v>
      </c>
      <c r="E803" s="24">
        <v>900</v>
      </c>
      <c r="F803" s="83" t="s">
        <v>119</v>
      </c>
      <c r="G803" s="79">
        <v>0</v>
      </c>
      <c r="H803" s="80">
        <v>2</v>
      </c>
      <c r="I803" s="26">
        <v>40</v>
      </c>
      <c r="J803" s="28">
        <v>0</v>
      </c>
      <c r="K803" s="81">
        <v>0</v>
      </c>
    </row>
    <row r="804" spans="1:11" ht="12.75">
      <c r="A804" s="77" t="s">
        <v>336</v>
      </c>
      <c r="B804" s="78" t="s">
        <v>337</v>
      </c>
      <c r="C804" s="77" t="s">
        <v>338</v>
      </c>
      <c r="D804" s="146">
        <v>28</v>
      </c>
      <c r="E804" s="82">
        <v>1550</v>
      </c>
      <c r="F804" s="83" t="s">
        <v>125</v>
      </c>
      <c r="G804" s="79">
        <v>0</v>
      </c>
      <c r="H804" s="80">
        <v>2</v>
      </c>
      <c r="I804" s="79">
        <v>60</v>
      </c>
      <c r="J804" s="81">
        <v>0</v>
      </c>
      <c r="K804" s="81">
        <v>0</v>
      </c>
    </row>
    <row r="805" spans="1:11" ht="12.75">
      <c r="A805" s="77" t="s">
        <v>663</v>
      </c>
      <c r="B805" s="78">
        <v>4379305</v>
      </c>
      <c r="C805" s="77" t="s">
        <v>1785</v>
      </c>
      <c r="D805" s="146">
        <v>165</v>
      </c>
      <c r="E805" s="82">
        <v>0</v>
      </c>
      <c r="F805" s="83" t="s">
        <v>125</v>
      </c>
      <c r="G805" s="79">
        <v>0</v>
      </c>
      <c r="H805" s="80">
        <v>3</v>
      </c>
      <c r="I805" s="79">
        <v>6712</v>
      </c>
      <c r="J805" s="81">
        <v>0</v>
      </c>
      <c r="K805" s="81">
        <v>0</v>
      </c>
    </row>
    <row r="806" spans="1:11" ht="12.75">
      <c r="A806" s="77" t="s">
        <v>61</v>
      </c>
      <c r="B806" s="78">
        <v>43020302</v>
      </c>
      <c r="C806" s="77" t="s">
        <v>2025</v>
      </c>
      <c r="D806" s="146">
        <v>45</v>
      </c>
      <c r="E806" s="82">
        <v>0</v>
      </c>
      <c r="F806" s="83" t="s">
        <v>128</v>
      </c>
      <c r="G806" s="79">
        <v>0</v>
      </c>
      <c r="H806" s="80">
        <v>1</v>
      </c>
      <c r="I806" s="79">
        <v>1500</v>
      </c>
      <c r="J806" s="81">
        <v>0</v>
      </c>
      <c r="K806" s="81">
        <v>0</v>
      </c>
    </row>
    <row r="807" spans="1:11" ht="12.75">
      <c r="A807" s="77" t="s">
        <v>61</v>
      </c>
      <c r="B807" s="78" t="s">
        <v>1786</v>
      </c>
      <c r="C807" s="77" t="s">
        <v>2026</v>
      </c>
      <c r="D807" s="146">
        <v>40</v>
      </c>
      <c r="E807" s="82">
        <v>0</v>
      </c>
      <c r="F807" s="83" t="s">
        <v>128</v>
      </c>
      <c r="G807" s="79">
        <v>0</v>
      </c>
      <c r="H807" s="80">
        <v>3</v>
      </c>
      <c r="I807" s="79">
        <v>4800</v>
      </c>
      <c r="J807" s="81">
        <v>0</v>
      </c>
      <c r="K807" s="81">
        <v>0</v>
      </c>
    </row>
    <row r="808" spans="1:11" ht="12.75">
      <c r="A808" s="77" t="s">
        <v>61</v>
      </c>
      <c r="B808" s="78" t="s">
        <v>778</v>
      </c>
      <c r="C808" s="77" t="s">
        <v>779</v>
      </c>
      <c r="D808" s="146">
        <v>76</v>
      </c>
      <c r="E808" s="82">
        <v>120000</v>
      </c>
      <c r="F808" s="83" t="s">
        <v>128</v>
      </c>
      <c r="G808" s="79">
        <v>58592</v>
      </c>
      <c r="H808" s="80">
        <v>4</v>
      </c>
      <c r="I808" s="79">
        <v>6400</v>
      </c>
      <c r="J808" s="81">
        <v>0</v>
      </c>
      <c r="K808" s="81">
        <v>0</v>
      </c>
    </row>
    <row r="809" spans="1:11" s="2" customFormat="1" ht="12.75">
      <c r="A809" s="19" t="s">
        <v>97</v>
      </c>
      <c r="B809" s="62">
        <v>15</v>
      </c>
      <c r="C809" s="19"/>
      <c r="D809" s="155">
        <f>SUM(D793:D808)</f>
        <v>757.7</v>
      </c>
      <c r="E809" s="21">
        <f>SUM(E793:E808)</f>
        <v>842314</v>
      </c>
      <c r="F809" s="29"/>
      <c r="G809" s="21">
        <f>SUM(G793:G808)</f>
        <v>58592</v>
      </c>
      <c r="H809" s="21">
        <f>SUM(H793:H808)</f>
        <v>92</v>
      </c>
      <c r="I809" s="21">
        <f>SUM(I793:I808)</f>
        <v>91781</v>
      </c>
      <c r="J809" s="21">
        <f>SUM(J793:J808)</f>
        <v>0</v>
      </c>
      <c r="K809" s="21">
        <f>SUM(K793:K808)</f>
        <v>0</v>
      </c>
    </row>
    <row r="810" ht="15" customHeight="1">
      <c r="D810" s="149"/>
    </row>
    <row r="811" spans="1:4" ht="16.5">
      <c r="A811" s="51" t="s">
        <v>1095</v>
      </c>
      <c r="D811" s="149"/>
    </row>
    <row r="812" spans="4:5" ht="12.75" customHeight="1">
      <c r="D812" s="161" t="s">
        <v>191</v>
      </c>
      <c r="E812" s="5" t="s">
        <v>192</v>
      </c>
    </row>
    <row r="813" spans="1:11" ht="12.75">
      <c r="A813" s="15" t="s">
        <v>196</v>
      </c>
      <c r="B813" s="66" t="s">
        <v>191</v>
      </c>
      <c r="C813" s="15" t="s">
        <v>197</v>
      </c>
      <c r="D813" s="162" t="s">
        <v>198</v>
      </c>
      <c r="E813" s="16" t="s">
        <v>199</v>
      </c>
      <c r="F813" s="17" t="s">
        <v>200</v>
      </c>
      <c r="G813" s="16" t="s">
        <v>201</v>
      </c>
      <c r="H813" s="16" t="s">
        <v>202</v>
      </c>
      <c r="I813" s="16" t="s">
        <v>203</v>
      </c>
      <c r="J813" s="18" t="s">
        <v>204</v>
      </c>
      <c r="K813" s="18" t="s">
        <v>205</v>
      </c>
    </row>
    <row r="814" spans="1:11" ht="12.75">
      <c r="A814" s="98" t="s">
        <v>1787</v>
      </c>
      <c r="B814" s="99">
        <v>68890805</v>
      </c>
      <c r="C814" s="98" t="s">
        <v>1788</v>
      </c>
      <c r="D814" s="154">
        <v>5</v>
      </c>
      <c r="E814" s="72">
        <v>180</v>
      </c>
      <c r="F814" s="73" t="s">
        <v>119</v>
      </c>
      <c r="G814" s="100">
        <v>0</v>
      </c>
      <c r="H814" s="101">
        <v>0</v>
      </c>
      <c r="I814" s="100">
        <v>0</v>
      </c>
      <c r="J814" s="102">
        <v>0</v>
      </c>
      <c r="K814" s="102">
        <v>0</v>
      </c>
    </row>
    <row r="815" spans="1:11" ht="12.75">
      <c r="A815" s="77" t="s">
        <v>148</v>
      </c>
      <c r="B815" s="78">
        <v>44030301</v>
      </c>
      <c r="C815" s="77" t="s">
        <v>1097</v>
      </c>
      <c r="D815" s="146">
        <v>48</v>
      </c>
      <c r="E815" s="82">
        <v>23106</v>
      </c>
      <c r="F815" s="83" t="s">
        <v>123</v>
      </c>
      <c r="G815" s="79">
        <v>19193</v>
      </c>
      <c r="H815" s="80">
        <v>4</v>
      </c>
      <c r="I815" s="79">
        <v>8573</v>
      </c>
      <c r="J815" s="81">
        <v>0</v>
      </c>
      <c r="K815" s="81">
        <v>0</v>
      </c>
    </row>
    <row r="816" spans="1:11" ht="12.75">
      <c r="A816" s="77" t="s">
        <v>148</v>
      </c>
      <c r="B816" s="78">
        <v>44930301</v>
      </c>
      <c r="C816" s="77" t="s">
        <v>1099</v>
      </c>
      <c r="D816" s="146">
        <v>174</v>
      </c>
      <c r="E816" s="82">
        <v>465875</v>
      </c>
      <c r="F816" s="83" t="s">
        <v>123</v>
      </c>
      <c r="G816" s="79">
        <v>255850</v>
      </c>
      <c r="H816" s="80">
        <v>10</v>
      </c>
      <c r="I816" s="79">
        <v>25644</v>
      </c>
      <c r="J816" s="81">
        <v>0</v>
      </c>
      <c r="K816" s="81">
        <v>0</v>
      </c>
    </row>
    <row r="817" spans="1:11" ht="12.75">
      <c r="A817" s="77" t="s">
        <v>148</v>
      </c>
      <c r="B817" s="78" t="s">
        <v>1100</v>
      </c>
      <c r="C817" s="77" t="s">
        <v>1101</v>
      </c>
      <c r="D817" s="146">
        <v>115</v>
      </c>
      <c r="E817" s="82">
        <v>16708</v>
      </c>
      <c r="F817" s="83" t="s">
        <v>123</v>
      </c>
      <c r="G817" s="79">
        <v>48391</v>
      </c>
      <c r="H817" s="80">
        <v>10</v>
      </c>
      <c r="I817" s="79">
        <v>1825</v>
      </c>
      <c r="J817" s="81">
        <v>0</v>
      </c>
      <c r="K817" s="81">
        <v>0</v>
      </c>
    </row>
    <row r="818" spans="1:11" ht="12.75">
      <c r="A818" s="77" t="s">
        <v>1292</v>
      </c>
      <c r="B818" s="78">
        <v>44940801</v>
      </c>
      <c r="C818" s="77" t="s">
        <v>1098</v>
      </c>
      <c r="D818" s="146">
        <v>5</v>
      </c>
      <c r="E818" s="82">
        <v>1760</v>
      </c>
      <c r="F818" s="83" t="s">
        <v>119</v>
      </c>
      <c r="G818" s="79">
        <v>0</v>
      </c>
      <c r="H818" s="80">
        <v>0</v>
      </c>
      <c r="I818" s="79">
        <v>0</v>
      </c>
      <c r="J818" s="81">
        <v>0</v>
      </c>
      <c r="K818" s="81">
        <v>0</v>
      </c>
    </row>
    <row r="819" spans="1:11" ht="12.75">
      <c r="A819" s="77" t="s">
        <v>1490</v>
      </c>
      <c r="B819" s="78" t="s">
        <v>1491</v>
      </c>
      <c r="C819" s="77" t="s">
        <v>1492</v>
      </c>
      <c r="D819" s="146">
        <v>2</v>
      </c>
      <c r="E819" s="82">
        <v>10000</v>
      </c>
      <c r="F819" s="83" t="s">
        <v>119</v>
      </c>
      <c r="G819" s="79">
        <v>0</v>
      </c>
      <c r="H819" s="80">
        <v>4</v>
      </c>
      <c r="I819" s="79">
        <v>900</v>
      </c>
      <c r="J819" s="81">
        <v>0</v>
      </c>
      <c r="K819" s="81">
        <v>0</v>
      </c>
    </row>
    <row r="820" spans="1:11" ht="12.75">
      <c r="A820" s="77" t="s">
        <v>1493</v>
      </c>
      <c r="B820" s="78" t="s">
        <v>1494</v>
      </c>
      <c r="C820" s="77" t="s">
        <v>2028</v>
      </c>
      <c r="D820" s="146">
        <v>2</v>
      </c>
      <c r="E820" s="82">
        <v>600</v>
      </c>
      <c r="F820" s="83" t="s">
        <v>119</v>
      </c>
      <c r="G820" s="79">
        <v>0</v>
      </c>
      <c r="H820" s="80">
        <v>0</v>
      </c>
      <c r="I820" s="79">
        <v>0</v>
      </c>
      <c r="J820" s="81">
        <v>0</v>
      </c>
      <c r="K820" s="81">
        <v>0</v>
      </c>
    </row>
    <row r="821" spans="1:11" ht="12.75">
      <c r="A821" s="77" t="s">
        <v>2027</v>
      </c>
      <c r="B821" s="78" t="s">
        <v>1495</v>
      </c>
      <c r="C821" s="77" t="s">
        <v>1496</v>
      </c>
      <c r="D821" s="146">
        <v>10</v>
      </c>
      <c r="E821" s="82">
        <v>1946</v>
      </c>
      <c r="F821" s="83" t="s">
        <v>119</v>
      </c>
      <c r="G821" s="79">
        <v>0</v>
      </c>
      <c r="H821" s="80">
        <v>2</v>
      </c>
      <c r="I821" s="79">
        <v>98</v>
      </c>
      <c r="J821" s="81">
        <v>0</v>
      </c>
      <c r="K821" s="81">
        <v>0</v>
      </c>
    </row>
    <row r="822" spans="1:11" ht="12.75">
      <c r="A822" s="77" t="s">
        <v>443</v>
      </c>
      <c r="B822" s="78" t="s">
        <v>1102</v>
      </c>
      <c r="C822" s="77" t="s">
        <v>1103</v>
      </c>
      <c r="D822" s="146">
        <v>399</v>
      </c>
      <c r="E822" s="82">
        <v>513</v>
      </c>
      <c r="F822" s="83" t="s">
        <v>128</v>
      </c>
      <c r="G822" s="79">
        <v>0</v>
      </c>
      <c r="H822" s="80">
        <v>2</v>
      </c>
      <c r="I822" s="79">
        <v>56</v>
      </c>
      <c r="J822" s="81">
        <v>0</v>
      </c>
      <c r="K822" s="81">
        <v>0</v>
      </c>
    </row>
    <row r="823" spans="1:11" ht="12.75">
      <c r="A823" s="77" t="s">
        <v>1498</v>
      </c>
      <c r="B823" s="78" t="s">
        <v>1497</v>
      </c>
      <c r="C823" s="77" t="s">
        <v>1498</v>
      </c>
      <c r="D823" s="146">
        <v>5</v>
      </c>
      <c r="E823" s="82">
        <v>1995</v>
      </c>
      <c r="F823" s="83" t="s">
        <v>119</v>
      </c>
      <c r="G823" s="79">
        <v>0</v>
      </c>
      <c r="H823" s="80">
        <v>1</v>
      </c>
      <c r="I823" s="79">
        <v>200</v>
      </c>
      <c r="J823" s="81">
        <v>0</v>
      </c>
      <c r="K823" s="81">
        <v>0</v>
      </c>
    </row>
    <row r="824" spans="1:11" ht="12.75">
      <c r="A824" s="91" t="s">
        <v>1499</v>
      </c>
      <c r="B824" s="92" t="s">
        <v>1500</v>
      </c>
      <c r="C824" s="91" t="s">
        <v>1501</v>
      </c>
      <c r="D824" s="150">
        <v>117</v>
      </c>
      <c r="E824" s="93">
        <v>8286</v>
      </c>
      <c r="F824" s="94" t="s">
        <v>125</v>
      </c>
      <c r="G824" s="95">
        <v>0</v>
      </c>
      <c r="H824" s="96">
        <v>1</v>
      </c>
      <c r="I824" s="95">
        <v>282</v>
      </c>
      <c r="J824" s="97">
        <v>0</v>
      </c>
      <c r="K824" s="97">
        <v>0</v>
      </c>
    </row>
    <row r="825" spans="1:11" s="2" customFormat="1" ht="12.75">
      <c r="A825" s="19" t="s">
        <v>1096</v>
      </c>
      <c r="B825" s="62">
        <v>11</v>
      </c>
      <c r="C825" s="19"/>
      <c r="D825" s="155">
        <f>SUM(D814:D824)</f>
        <v>882</v>
      </c>
      <c r="E825" s="21">
        <f>SUM(E814:E824)</f>
        <v>530969</v>
      </c>
      <c r="F825" s="29"/>
      <c r="G825" s="21">
        <f>SUM(G814:G824)</f>
        <v>323434</v>
      </c>
      <c r="H825" s="21">
        <f>SUM(H814:H824)</f>
        <v>34</v>
      </c>
      <c r="I825" s="21">
        <f>SUM(I814:I824)</f>
        <v>37578</v>
      </c>
      <c r="J825" s="21">
        <f>SUM(J814:J824)</f>
        <v>0</v>
      </c>
      <c r="K825" s="21">
        <f>SUM(K814:K824)</f>
        <v>0</v>
      </c>
    </row>
    <row r="826" ht="15" customHeight="1">
      <c r="D826" s="149"/>
    </row>
    <row r="827" spans="1:11" s="2" customFormat="1" ht="16.5">
      <c r="A827" s="51" t="s">
        <v>364</v>
      </c>
      <c r="B827" s="65"/>
      <c r="C827" s="9"/>
      <c r="D827" s="152"/>
      <c r="E827" s="10"/>
      <c r="F827" s="11"/>
      <c r="G827" s="12"/>
      <c r="H827" s="10"/>
      <c r="I827" s="12"/>
      <c r="J827" s="13"/>
      <c r="K827" s="13"/>
    </row>
    <row r="828" spans="4:11" ht="12.75" customHeight="1">
      <c r="D828" s="161" t="s">
        <v>191</v>
      </c>
      <c r="E828" s="5" t="s">
        <v>192</v>
      </c>
      <c r="G828" s="5" t="s">
        <v>268</v>
      </c>
      <c r="H828" s="5" t="s">
        <v>193</v>
      </c>
      <c r="I828" s="5" t="s">
        <v>194</v>
      </c>
      <c r="J828" s="170" t="s">
        <v>195</v>
      </c>
      <c r="K828" s="170"/>
    </row>
    <row r="829" spans="1:11" ht="12.75">
      <c r="A829" s="15" t="s">
        <v>196</v>
      </c>
      <c r="B829" s="66" t="s">
        <v>191</v>
      </c>
      <c r="C829" s="15" t="s">
        <v>197</v>
      </c>
      <c r="D829" s="162" t="s">
        <v>198</v>
      </c>
      <c r="E829" s="16" t="s">
        <v>199</v>
      </c>
      <c r="F829" s="17" t="s">
        <v>200</v>
      </c>
      <c r="G829" s="16" t="s">
        <v>201</v>
      </c>
      <c r="H829" s="16" t="s">
        <v>202</v>
      </c>
      <c r="I829" s="16" t="s">
        <v>203</v>
      </c>
      <c r="J829" s="18" t="s">
        <v>204</v>
      </c>
      <c r="K829" s="18" t="s">
        <v>205</v>
      </c>
    </row>
    <row r="830" spans="1:11" ht="12.75">
      <c r="A830" s="70" t="s">
        <v>289</v>
      </c>
      <c r="B830" s="128" t="s">
        <v>290</v>
      </c>
      <c r="C830" s="70" t="s">
        <v>780</v>
      </c>
      <c r="D830" s="145">
        <v>152</v>
      </c>
      <c r="E830" s="129">
        <v>75059</v>
      </c>
      <c r="F830" s="130" t="s">
        <v>125</v>
      </c>
      <c r="G830" s="74">
        <v>5881</v>
      </c>
      <c r="H830" s="75">
        <v>6</v>
      </c>
      <c r="I830" s="74">
        <v>6320</v>
      </c>
      <c r="J830" s="76">
        <v>0</v>
      </c>
      <c r="K830" s="76">
        <v>0</v>
      </c>
    </row>
    <row r="831" spans="4:6" ht="12.75">
      <c r="D831" s="149"/>
      <c r="F831" s="14" t="s">
        <v>128</v>
      </c>
    </row>
    <row r="832" spans="1:11" ht="12.75">
      <c r="A832" s="34"/>
      <c r="B832" s="67"/>
      <c r="C832" s="34"/>
      <c r="D832" s="148"/>
      <c r="E832" s="39"/>
      <c r="F832" s="35" t="s">
        <v>119</v>
      </c>
      <c r="G832" s="36"/>
      <c r="H832" s="37"/>
      <c r="I832" s="36"/>
      <c r="J832" s="38"/>
      <c r="K832" s="38"/>
    </row>
    <row r="833" spans="1:11" ht="12.75">
      <c r="A833" s="34" t="s">
        <v>1789</v>
      </c>
      <c r="B833" s="67">
        <v>45880806</v>
      </c>
      <c r="C833" s="34" t="s">
        <v>1790</v>
      </c>
      <c r="D833" s="148">
        <v>5</v>
      </c>
      <c r="E833" s="39">
        <v>10</v>
      </c>
      <c r="F833" s="35" t="s">
        <v>121</v>
      </c>
      <c r="G833" s="36">
        <v>0</v>
      </c>
      <c r="H833" s="37">
        <v>1</v>
      </c>
      <c r="I833" s="36">
        <v>5</v>
      </c>
      <c r="J833" s="38">
        <v>0</v>
      </c>
      <c r="K833" s="38">
        <v>0</v>
      </c>
    </row>
    <row r="834" spans="1:11" ht="13.5" customHeight="1">
      <c r="A834" s="77" t="s">
        <v>1293</v>
      </c>
      <c r="B834" s="78" t="s">
        <v>781</v>
      </c>
      <c r="C834" s="77" t="s">
        <v>785</v>
      </c>
      <c r="D834" s="146">
        <v>5</v>
      </c>
      <c r="E834" s="82">
        <v>1000</v>
      </c>
      <c r="F834" s="83" t="s">
        <v>119</v>
      </c>
      <c r="G834" s="79">
        <v>0</v>
      </c>
      <c r="H834" s="80">
        <v>2</v>
      </c>
      <c r="I834" s="79">
        <v>25</v>
      </c>
      <c r="J834" s="81">
        <v>0</v>
      </c>
      <c r="K834" s="81">
        <v>0</v>
      </c>
    </row>
    <row r="835" spans="1:11" ht="13.5" customHeight="1">
      <c r="A835" s="77" t="s">
        <v>1293</v>
      </c>
      <c r="B835" s="78">
        <v>45152801</v>
      </c>
      <c r="C835" s="77" t="s">
        <v>1791</v>
      </c>
      <c r="D835" s="146">
        <v>3</v>
      </c>
      <c r="E835" s="82">
        <v>500</v>
      </c>
      <c r="F835" s="83" t="s">
        <v>125</v>
      </c>
      <c r="G835" s="79">
        <v>0</v>
      </c>
      <c r="H835" s="80">
        <v>2</v>
      </c>
      <c r="I835" s="79">
        <v>15</v>
      </c>
      <c r="J835" s="81">
        <v>0</v>
      </c>
      <c r="K835" s="81">
        <v>0</v>
      </c>
    </row>
    <row r="836" spans="1:11" ht="12.75">
      <c r="A836" s="77" t="s">
        <v>41</v>
      </c>
      <c r="B836" s="78" t="s">
        <v>45</v>
      </c>
      <c r="C836" s="77" t="s">
        <v>964</v>
      </c>
      <c r="D836" s="146">
        <v>119</v>
      </c>
      <c r="E836" s="82">
        <v>44331</v>
      </c>
      <c r="F836" s="83" t="s">
        <v>125</v>
      </c>
      <c r="G836" s="79">
        <v>0</v>
      </c>
      <c r="H836" s="80">
        <v>15</v>
      </c>
      <c r="I836" s="79">
        <v>17877</v>
      </c>
      <c r="J836" s="81">
        <v>0</v>
      </c>
      <c r="K836" s="81">
        <v>0</v>
      </c>
    </row>
    <row r="837" spans="1:11" ht="12.75">
      <c r="A837" s="77" t="s">
        <v>41</v>
      </c>
      <c r="B837" s="78" t="s">
        <v>46</v>
      </c>
      <c r="C837" s="77" t="s">
        <v>1288</v>
      </c>
      <c r="D837" s="146">
        <v>129</v>
      </c>
      <c r="E837" s="82">
        <v>521899</v>
      </c>
      <c r="F837" s="83" t="s">
        <v>132</v>
      </c>
      <c r="G837" s="79">
        <v>479748</v>
      </c>
      <c r="H837" s="80">
        <v>25</v>
      </c>
      <c r="I837" s="79">
        <v>37888</v>
      </c>
      <c r="J837" s="81">
        <v>0</v>
      </c>
      <c r="K837" s="81">
        <v>0</v>
      </c>
    </row>
    <row r="838" spans="1:11" ht="12.75">
      <c r="A838" s="77" t="s">
        <v>544</v>
      </c>
      <c r="B838" s="78" t="s">
        <v>545</v>
      </c>
      <c r="C838" s="77" t="s">
        <v>546</v>
      </c>
      <c r="D838" s="146">
        <v>5</v>
      </c>
      <c r="E838" s="82">
        <v>240</v>
      </c>
      <c r="F838" s="83" t="s">
        <v>125</v>
      </c>
      <c r="G838" s="79">
        <v>0</v>
      </c>
      <c r="H838" s="80">
        <v>1</v>
      </c>
      <c r="I838" s="79">
        <v>10</v>
      </c>
      <c r="J838" s="81">
        <v>0</v>
      </c>
      <c r="K838" s="81">
        <v>0</v>
      </c>
    </row>
    <row r="839" spans="1:11" ht="12.75">
      <c r="A839" s="84" t="s">
        <v>1208</v>
      </c>
      <c r="B839" s="85" t="s">
        <v>172</v>
      </c>
      <c r="C839" s="84" t="s">
        <v>2030</v>
      </c>
      <c r="D839" s="147">
        <v>62</v>
      </c>
      <c r="E839" s="86">
        <v>144481</v>
      </c>
      <c r="F839" s="87" t="s">
        <v>121</v>
      </c>
      <c r="G839" s="88">
        <v>90083</v>
      </c>
      <c r="H839" s="89">
        <v>8</v>
      </c>
      <c r="I839" s="88">
        <v>14921</v>
      </c>
      <c r="J839" s="90">
        <v>0</v>
      </c>
      <c r="K839" s="90">
        <v>0</v>
      </c>
    </row>
    <row r="840" spans="4:6" ht="12.75">
      <c r="D840" s="149"/>
      <c r="F840" s="14" t="s">
        <v>123</v>
      </c>
    </row>
    <row r="841" spans="1:11" ht="12.75">
      <c r="A841" s="34"/>
      <c r="B841" s="67"/>
      <c r="C841" s="34"/>
      <c r="D841" s="148"/>
      <c r="E841" s="39"/>
      <c r="F841" s="35" t="s">
        <v>128</v>
      </c>
      <c r="G841" s="36"/>
      <c r="H841" s="37"/>
      <c r="I841" s="36"/>
      <c r="J841" s="38"/>
      <c r="K841" s="38"/>
    </row>
    <row r="842" spans="1:11" ht="12.75">
      <c r="A842" s="84" t="s">
        <v>1208</v>
      </c>
      <c r="B842" s="85" t="s">
        <v>171</v>
      </c>
      <c r="C842" s="84" t="s">
        <v>782</v>
      </c>
      <c r="D842" s="147">
        <v>116.5</v>
      </c>
      <c r="E842" s="86">
        <v>297424</v>
      </c>
      <c r="F842" s="87" t="s">
        <v>128</v>
      </c>
      <c r="G842" s="88">
        <v>246040</v>
      </c>
      <c r="H842" s="89">
        <v>9</v>
      </c>
      <c r="I842" s="88">
        <v>14986</v>
      </c>
      <c r="J842" s="90">
        <v>0</v>
      </c>
      <c r="K842" s="90">
        <v>0</v>
      </c>
    </row>
    <row r="843" spans="4:6" ht="12.75">
      <c r="D843" s="149"/>
      <c r="F843" s="14" t="s">
        <v>119</v>
      </c>
    </row>
    <row r="844" spans="1:11" ht="12.75">
      <c r="A844" s="34"/>
      <c r="B844" s="67"/>
      <c r="C844" s="34"/>
      <c r="D844" s="148"/>
      <c r="E844" s="39"/>
      <c r="F844" s="35" t="s">
        <v>121</v>
      </c>
      <c r="G844" s="36"/>
      <c r="H844" s="37"/>
      <c r="I844" s="36"/>
      <c r="J844" s="38"/>
      <c r="K844" s="38"/>
    </row>
    <row r="845" spans="1:11" ht="12.75">
      <c r="A845" s="84" t="s">
        <v>618</v>
      </c>
      <c r="B845" s="85" t="s">
        <v>562</v>
      </c>
      <c r="C845" s="84" t="s">
        <v>784</v>
      </c>
      <c r="D845" s="147">
        <v>180</v>
      </c>
      <c r="E845" s="86">
        <v>61216</v>
      </c>
      <c r="F845" s="87" t="s">
        <v>123</v>
      </c>
      <c r="G845" s="88">
        <v>460410</v>
      </c>
      <c r="H845" s="89">
        <v>14</v>
      </c>
      <c r="I845" s="88">
        <v>30849</v>
      </c>
      <c r="J845" s="90">
        <v>0</v>
      </c>
      <c r="K845" s="90">
        <v>0</v>
      </c>
    </row>
    <row r="846" spans="2:10" ht="12.75">
      <c r="B846" s="67"/>
      <c r="C846" s="34"/>
      <c r="D846" s="148"/>
      <c r="E846" s="39"/>
      <c r="F846" s="35" t="s">
        <v>128</v>
      </c>
      <c r="I846" s="36"/>
      <c r="J846" s="38"/>
    </row>
    <row r="847" spans="1:11" ht="12.75">
      <c r="A847" s="84" t="s">
        <v>385</v>
      </c>
      <c r="B847" s="85" t="s">
        <v>431</v>
      </c>
      <c r="C847" s="84" t="s">
        <v>783</v>
      </c>
      <c r="D847" s="147">
        <v>37.4</v>
      </c>
      <c r="E847" s="86">
        <v>38255</v>
      </c>
      <c r="F847" s="87" t="s">
        <v>125</v>
      </c>
      <c r="G847" s="88">
        <v>0</v>
      </c>
      <c r="H847" s="89">
        <v>1</v>
      </c>
      <c r="I847" s="88">
        <v>1080</v>
      </c>
      <c r="J847" s="90">
        <v>0</v>
      </c>
      <c r="K847" s="90">
        <v>0</v>
      </c>
    </row>
    <row r="848" spans="1:11" ht="12.75">
      <c r="A848" s="34"/>
      <c r="B848" s="67"/>
      <c r="C848" s="34"/>
      <c r="D848" s="148"/>
      <c r="E848" s="39"/>
      <c r="F848" s="35" t="s">
        <v>119</v>
      </c>
      <c r="G848" s="36"/>
      <c r="H848" s="37"/>
      <c r="I848" s="36"/>
      <c r="J848" s="38"/>
      <c r="K848" s="38"/>
    </row>
    <row r="849" spans="1:11" ht="12.75">
      <c r="A849" s="34" t="s">
        <v>385</v>
      </c>
      <c r="B849" s="67">
        <v>45172801</v>
      </c>
      <c r="C849" s="34" t="s">
        <v>1792</v>
      </c>
      <c r="D849" s="148">
        <v>9</v>
      </c>
      <c r="E849" s="39">
        <v>586</v>
      </c>
      <c r="F849" s="35" t="s">
        <v>127</v>
      </c>
      <c r="G849" s="36">
        <v>0</v>
      </c>
      <c r="H849" s="37">
        <v>1</v>
      </c>
      <c r="I849" s="36">
        <v>120</v>
      </c>
      <c r="J849" s="38">
        <v>0</v>
      </c>
      <c r="K849" s="38">
        <v>0</v>
      </c>
    </row>
    <row r="850" spans="1:11" ht="12.75">
      <c r="A850" s="77" t="s">
        <v>305</v>
      </c>
      <c r="B850" s="78" t="s">
        <v>306</v>
      </c>
      <c r="C850" s="77" t="s">
        <v>1104</v>
      </c>
      <c r="D850" s="146">
        <v>6</v>
      </c>
      <c r="E850" s="82">
        <v>385</v>
      </c>
      <c r="F850" s="83" t="s">
        <v>119</v>
      </c>
      <c r="G850" s="79">
        <v>0</v>
      </c>
      <c r="H850" s="80">
        <v>1</v>
      </c>
      <c r="I850" s="79">
        <v>75</v>
      </c>
      <c r="J850" s="81">
        <v>0</v>
      </c>
      <c r="K850" s="81">
        <v>0</v>
      </c>
    </row>
    <row r="851" spans="1:11" ht="12.75">
      <c r="A851" s="77" t="s">
        <v>1794</v>
      </c>
      <c r="B851" s="78">
        <v>45900303</v>
      </c>
      <c r="C851" s="77" t="s">
        <v>1793</v>
      </c>
      <c r="D851" s="146">
        <v>29</v>
      </c>
      <c r="E851" s="82">
        <v>1091</v>
      </c>
      <c r="F851" s="83" t="s">
        <v>125</v>
      </c>
      <c r="G851" s="79">
        <v>0</v>
      </c>
      <c r="H851" s="80">
        <v>2</v>
      </c>
      <c r="I851" s="79">
        <v>4160</v>
      </c>
      <c r="J851" s="81">
        <v>0</v>
      </c>
      <c r="K851" s="81">
        <v>0</v>
      </c>
    </row>
    <row r="852" spans="1:11" ht="12.75">
      <c r="A852" s="77" t="s">
        <v>2095</v>
      </c>
      <c r="B852" s="78" t="s">
        <v>294</v>
      </c>
      <c r="C852" s="77" t="s">
        <v>785</v>
      </c>
      <c r="D852" s="146">
        <v>42.4</v>
      </c>
      <c r="E852" s="82">
        <v>21954</v>
      </c>
      <c r="F852" s="83" t="s">
        <v>125</v>
      </c>
      <c r="G852" s="79">
        <v>0</v>
      </c>
      <c r="H852" s="80">
        <v>2</v>
      </c>
      <c r="I852" s="79">
        <v>3597</v>
      </c>
      <c r="J852" s="81">
        <v>0</v>
      </c>
      <c r="K852" s="81">
        <v>0</v>
      </c>
    </row>
    <row r="853" spans="1:11" ht="12.75">
      <c r="A853" s="77" t="s">
        <v>1795</v>
      </c>
      <c r="B853" s="78">
        <v>45100801</v>
      </c>
      <c r="C853" s="77" t="s">
        <v>1796</v>
      </c>
      <c r="D853" s="146">
        <v>5</v>
      </c>
      <c r="E853" s="82">
        <v>100</v>
      </c>
      <c r="F853" s="83" t="s">
        <v>125</v>
      </c>
      <c r="G853" s="79">
        <v>0</v>
      </c>
      <c r="H853" s="80">
        <v>1</v>
      </c>
      <c r="I853" s="79">
        <v>40</v>
      </c>
      <c r="J853" s="81">
        <v>0</v>
      </c>
      <c r="K853" s="81">
        <v>0</v>
      </c>
    </row>
    <row r="854" spans="1:11" ht="12.75">
      <c r="A854" s="77" t="s">
        <v>295</v>
      </c>
      <c r="B854" s="78" t="s">
        <v>297</v>
      </c>
      <c r="C854" s="77" t="s">
        <v>1797</v>
      </c>
      <c r="D854" s="146">
        <v>10</v>
      </c>
      <c r="E854" s="82">
        <v>2302</v>
      </c>
      <c r="F854" s="83" t="s">
        <v>125</v>
      </c>
      <c r="G854" s="79">
        <v>0</v>
      </c>
      <c r="H854" s="80">
        <v>1</v>
      </c>
      <c r="I854" s="79">
        <v>59</v>
      </c>
      <c r="J854" s="81">
        <v>0</v>
      </c>
      <c r="K854" s="81">
        <v>0</v>
      </c>
    </row>
    <row r="855" spans="1:11" ht="12.75">
      <c r="A855" s="77" t="s">
        <v>1798</v>
      </c>
      <c r="B855" s="78">
        <v>45880801</v>
      </c>
      <c r="C855" s="77" t="s">
        <v>1799</v>
      </c>
      <c r="D855" s="146">
        <v>4</v>
      </c>
      <c r="E855" s="82">
        <v>500</v>
      </c>
      <c r="F855" s="83" t="s">
        <v>125</v>
      </c>
      <c r="G855" s="79">
        <v>0</v>
      </c>
      <c r="H855" s="80">
        <v>1</v>
      </c>
      <c r="I855" s="79">
        <v>40</v>
      </c>
      <c r="J855" s="81">
        <v>0</v>
      </c>
      <c r="K855" s="81">
        <v>0</v>
      </c>
    </row>
    <row r="856" spans="1:11" ht="12.75">
      <c r="A856" s="77" t="s">
        <v>2029</v>
      </c>
      <c r="B856" s="78" t="s">
        <v>531</v>
      </c>
      <c r="C856" s="77" t="s">
        <v>532</v>
      </c>
      <c r="D856" s="146">
        <v>15.2</v>
      </c>
      <c r="E856" s="82">
        <v>1952</v>
      </c>
      <c r="F856" s="83" t="s">
        <v>119</v>
      </c>
      <c r="G856" s="79">
        <v>0</v>
      </c>
      <c r="H856" s="80">
        <v>1</v>
      </c>
      <c r="I856" s="79">
        <v>10</v>
      </c>
      <c r="J856" s="81">
        <v>0</v>
      </c>
      <c r="K856" s="81">
        <v>0</v>
      </c>
    </row>
    <row r="857" spans="1:11" s="2" customFormat="1" ht="12.75">
      <c r="A857" s="19" t="s">
        <v>98</v>
      </c>
      <c r="B857" s="62">
        <v>19</v>
      </c>
      <c r="C857" s="19"/>
      <c r="D857" s="155">
        <f>SUM(D830:D856)</f>
        <v>934.5</v>
      </c>
      <c r="E857" s="21">
        <f>SUM(E830:E856)</f>
        <v>1213285</v>
      </c>
      <c r="F857" s="29"/>
      <c r="G857" s="21">
        <f>SUM(G830:G856)</f>
        <v>1282162</v>
      </c>
      <c r="H857" s="21">
        <f>SUM(H830:H856)</f>
        <v>94</v>
      </c>
      <c r="I857" s="21">
        <f>SUM(I830:I856)</f>
        <v>132077</v>
      </c>
      <c r="J857" s="21">
        <f>SUM(J830:J856)</f>
        <v>0</v>
      </c>
      <c r="K857" s="21">
        <f>SUM(K830:K856)</f>
        <v>0</v>
      </c>
    </row>
    <row r="858" ht="15" customHeight="1">
      <c r="D858" s="149"/>
    </row>
    <row r="859" spans="1:11" s="2" customFormat="1" ht="16.5">
      <c r="A859" s="51" t="s">
        <v>365</v>
      </c>
      <c r="B859" s="65"/>
      <c r="C859" s="9"/>
      <c r="D859" s="152"/>
      <c r="E859" s="10"/>
      <c r="F859" s="11"/>
      <c r="G859" s="12"/>
      <c r="H859" s="10"/>
      <c r="I859" s="12"/>
      <c r="J859" s="13"/>
      <c r="K859" s="13"/>
    </row>
    <row r="860" spans="4:11" ht="12.75" customHeight="1">
      <c r="D860" s="161" t="s">
        <v>191</v>
      </c>
      <c r="E860" s="5" t="s">
        <v>192</v>
      </c>
      <c r="G860" s="5" t="s">
        <v>268</v>
      </c>
      <c r="H860" s="5" t="s">
        <v>193</v>
      </c>
      <c r="I860" s="5" t="s">
        <v>194</v>
      </c>
      <c r="J860" s="170" t="s">
        <v>195</v>
      </c>
      <c r="K860" s="170"/>
    </row>
    <row r="861" spans="1:11" ht="12.75">
      <c r="A861" s="15" t="s">
        <v>196</v>
      </c>
      <c r="B861" s="66" t="s">
        <v>191</v>
      </c>
      <c r="C861" s="15" t="s">
        <v>197</v>
      </c>
      <c r="D861" s="162" t="s">
        <v>198</v>
      </c>
      <c r="E861" s="16" t="s">
        <v>199</v>
      </c>
      <c r="F861" s="17" t="s">
        <v>200</v>
      </c>
      <c r="G861" s="16" t="s">
        <v>201</v>
      </c>
      <c r="H861" s="16" t="s">
        <v>202</v>
      </c>
      <c r="I861" s="16" t="s">
        <v>203</v>
      </c>
      <c r="J861" s="18" t="s">
        <v>204</v>
      </c>
      <c r="K861" s="18" t="s">
        <v>205</v>
      </c>
    </row>
    <row r="862" spans="1:11" ht="12.75">
      <c r="A862" s="98" t="s">
        <v>1800</v>
      </c>
      <c r="B862" s="128">
        <v>46980801</v>
      </c>
      <c r="C862" s="70" t="s">
        <v>1800</v>
      </c>
      <c r="D862" s="154">
        <v>3</v>
      </c>
      <c r="E862" s="72">
        <v>425</v>
      </c>
      <c r="F862" s="73" t="s">
        <v>128</v>
      </c>
      <c r="G862" s="100">
        <v>0</v>
      </c>
      <c r="H862" s="101">
        <v>2</v>
      </c>
      <c r="I862" s="100">
        <v>10</v>
      </c>
      <c r="J862" s="76">
        <v>0</v>
      </c>
      <c r="K862" s="76">
        <v>0</v>
      </c>
    </row>
    <row r="863" spans="1:11" ht="12.75">
      <c r="A863" s="34" t="s">
        <v>1021</v>
      </c>
      <c r="B863" s="78" t="s">
        <v>791</v>
      </c>
      <c r="C863" s="77" t="s">
        <v>792</v>
      </c>
      <c r="D863" s="148">
        <v>38</v>
      </c>
      <c r="E863" s="39">
        <v>234020</v>
      </c>
      <c r="F863" s="35" t="s">
        <v>132</v>
      </c>
      <c r="G863" s="36">
        <v>110241</v>
      </c>
      <c r="H863" s="37">
        <v>8</v>
      </c>
      <c r="I863" s="36">
        <v>9383</v>
      </c>
      <c r="J863" s="81">
        <v>0</v>
      </c>
      <c r="K863" s="81">
        <v>0</v>
      </c>
    </row>
    <row r="864" spans="1:11" ht="12.75">
      <c r="A864" s="77" t="s">
        <v>134</v>
      </c>
      <c r="B864" s="78" t="s">
        <v>136</v>
      </c>
      <c r="C864" s="77" t="s">
        <v>1022</v>
      </c>
      <c r="D864" s="146">
        <v>191.7</v>
      </c>
      <c r="E864" s="82">
        <v>920544</v>
      </c>
      <c r="F864" s="83" t="s">
        <v>123</v>
      </c>
      <c r="G864" s="79">
        <v>841521</v>
      </c>
      <c r="H864" s="80">
        <v>21</v>
      </c>
      <c r="I864" s="79">
        <v>41708</v>
      </c>
      <c r="J864" s="81">
        <v>0</v>
      </c>
      <c r="K864" s="81">
        <v>0</v>
      </c>
    </row>
    <row r="865" spans="1:11" ht="12.75">
      <c r="A865" s="77" t="s">
        <v>134</v>
      </c>
      <c r="B865" s="78" t="s">
        <v>137</v>
      </c>
      <c r="C865" s="77" t="s">
        <v>790</v>
      </c>
      <c r="D865" s="146">
        <v>59</v>
      </c>
      <c r="E865" s="82">
        <v>444659</v>
      </c>
      <c r="F865" s="83" t="s">
        <v>132</v>
      </c>
      <c r="G865" s="79">
        <v>386785</v>
      </c>
      <c r="H865" s="80">
        <v>13</v>
      </c>
      <c r="I865" s="79">
        <v>23506</v>
      </c>
      <c r="J865" s="81">
        <v>0</v>
      </c>
      <c r="K865" s="81">
        <v>0</v>
      </c>
    </row>
    <row r="866" spans="1:11" ht="12.75">
      <c r="A866" s="84" t="s">
        <v>1208</v>
      </c>
      <c r="B866" s="85" t="s">
        <v>513</v>
      </c>
      <c r="C866" s="84" t="s">
        <v>786</v>
      </c>
      <c r="D866" s="147">
        <v>52.1</v>
      </c>
      <c r="E866" s="86">
        <v>187443</v>
      </c>
      <c r="F866" s="87" t="s">
        <v>132</v>
      </c>
      <c r="G866" s="88">
        <v>79720</v>
      </c>
      <c r="H866" s="89">
        <v>9</v>
      </c>
      <c r="I866" s="88">
        <v>13187</v>
      </c>
      <c r="J866" s="90">
        <v>0</v>
      </c>
      <c r="K866" s="90">
        <v>2</v>
      </c>
    </row>
    <row r="867" spans="2:11" ht="12.75">
      <c r="B867" s="67"/>
      <c r="C867" s="34"/>
      <c r="D867" s="149"/>
      <c r="E867" s="39"/>
      <c r="F867" s="35" t="s">
        <v>612</v>
      </c>
      <c r="G867" s="36"/>
      <c r="H867" s="37"/>
      <c r="I867" s="36"/>
      <c r="J867" s="38"/>
      <c r="K867" s="38"/>
    </row>
    <row r="868" spans="1:11" ht="12.75">
      <c r="A868" s="77" t="s">
        <v>311</v>
      </c>
      <c r="B868" s="78" t="s">
        <v>312</v>
      </c>
      <c r="C868" s="77" t="s">
        <v>788</v>
      </c>
      <c r="D868" s="146">
        <v>81</v>
      </c>
      <c r="E868" s="82">
        <v>662426</v>
      </c>
      <c r="F868" s="83" t="s">
        <v>119</v>
      </c>
      <c r="G868" s="79">
        <v>298907</v>
      </c>
      <c r="H868" s="80">
        <v>20</v>
      </c>
      <c r="I868" s="79">
        <v>46336</v>
      </c>
      <c r="J868" s="81">
        <v>0</v>
      </c>
      <c r="K868" s="81">
        <v>2</v>
      </c>
    </row>
    <row r="869" spans="1:11" ht="12.75">
      <c r="A869" s="77" t="s">
        <v>311</v>
      </c>
      <c r="B869" s="78" t="s">
        <v>313</v>
      </c>
      <c r="C869" s="77" t="s">
        <v>789</v>
      </c>
      <c r="D869" s="146">
        <v>273</v>
      </c>
      <c r="E869" s="82">
        <v>1193472</v>
      </c>
      <c r="F869" s="83" t="s">
        <v>123</v>
      </c>
      <c r="G869" s="79">
        <v>561663</v>
      </c>
      <c r="H869" s="80">
        <v>43</v>
      </c>
      <c r="I869" s="79">
        <v>84044</v>
      </c>
      <c r="J869" s="81">
        <v>0</v>
      </c>
      <c r="K869" s="81">
        <v>0</v>
      </c>
    </row>
    <row r="870" spans="1:11" ht="12.75">
      <c r="A870" s="77" t="s">
        <v>965</v>
      </c>
      <c r="B870" s="78" t="s">
        <v>394</v>
      </c>
      <c r="C870" s="77" t="s">
        <v>787</v>
      </c>
      <c r="D870" s="146">
        <v>43.4</v>
      </c>
      <c r="E870" s="82">
        <v>586847</v>
      </c>
      <c r="F870" s="83" t="s">
        <v>132</v>
      </c>
      <c r="G870" s="79">
        <v>133081</v>
      </c>
      <c r="H870" s="80">
        <v>11</v>
      </c>
      <c r="I870" s="79">
        <v>29767</v>
      </c>
      <c r="J870" s="81">
        <v>0</v>
      </c>
      <c r="K870" s="81">
        <v>0</v>
      </c>
    </row>
    <row r="871" spans="1:11" s="2" customFormat="1" ht="12.75">
      <c r="A871" s="19" t="s">
        <v>99</v>
      </c>
      <c r="B871" s="62">
        <v>8</v>
      </c>
      <c r="C871" s="19"/>
      <c r="D871" s="155">
        <f>SUM(D862:D870)</f>
        <v>741.1999999999999</v>
      </c>
      <c r="E871" s="21">
        <f>SUM(E862:E870)</f>
        <v>4229836</v>
      </c>
      <c r="F871" s="29"/>
      <c r="G871" s="21">
        <f>SUM(G862:G870)</f>
        <v>2411918</v>
      </c>
      <c r="H871" s="21">
        <f>SUM(H862:H870)</f>
        <v>127</v>
      </c>
      <c r="I871" s="21">
        <f>SUM(I862:I870)</f>
        <v>247941</v>
      </c>
      <c r="J871" s="21">
        <f>SUM(J862:J870)</f>
        <v>0</v>
      </c>
      <c r="K871" s="21">
        <f>SUM(K862:K870)</f>
        <v>4</v>
      </c>
    </row>
    <row r="872" ht="15" customHeight="1">
      <c r="D872" s="149"/>
    </row>
    <row r="873" spans="1:11" s="2" customFormat="1" ht="16.5">
      <c r="A873" s="51" t="s">
        <v>366</v>
      </c>
      <c r="B873" s="65"/>
      <c r="C873" s="9"/>
      <c r="D873" s="152"/>
      <c r="E873" s="10"/>
      <c r="F873" s="11"/>
      <c r="G873" s="12"/>
      <c r="H873" s="10"/>
      <c r="I873" s="12"/>
      <c r="J873" s="13"/>
      <c r="K873" s="13"/>
    </row>
    <row r="874" spans="4:11" ht="12.75" customHeight="1">
      <c r="D874" s="161" t="s">
        <v>191</v>
      </c>
      <c r="E874" s="5" t="s">
        <v>192</v>
      </c>
      <c r="G874" s="5" t="s">
        <v>268</v>
      </c>
      <c r="H874" s="5" t="s">
        <v>193</v>
      </c>
      <c r="I874" s="5" t="s">
        <v>194</v>
      </c>
      <c r="J874" s="170" t="s">
        <v>195</v>
      </c>
      <c r="K874" s="170"/>
    </row>
    <row r="875" spans="1:11" ht="12.75">
      <c r="A875" s="15" t="s">
        <v>196</v>
      </c>
      <c r="B875" s="66" t="s">
        <v>191</v>
      </c>
      <c r="C875" s="15" t="s">
        <v>197</v>
      </c>
      <c r="D875" s="162" t="s">
        <v>198</v>
      </c>
      <c r="E875" s="16" t="s">
        <v>199</v>
      </c>
      <c r="F875" s="17" t="s">
        <v>200</v>
      </c>
      <c r="G875" s="16" t="s">
        <v>201</v>
      </c>
      <c r="H875" s="16" t="s">
        <v>202</v>
      </c>
      <c r="I875" s="16" t="s">
        <v>203</v>
      </c>
      <c r="J875" s="18" t="s">
        <v>204</v>
      </c>
      <c r="K875" s="18" t="s">
        <v>205</v>
      </c>
    </row>
    <row r="876" spans="1:11" ht="12.75">
      <c r="A876" s="98" t="s">
        <v>1801</v>
      </c>
      <c r="B876" s="99">
        <v>47832301</v>
      </c>
      <c r="C876" s="1" t="s">
        <v>1802</v>
      </c>
      <c r="D876" s="149">
        <v>3</v>
      </c>
      <c r="E876" s="26">
        <v>15</v>
      </c>
      <c r="F876" s="14" t="s">
        <v>119</v>
      </c>
      <c r="G876" s="100">
        <v>0</v>
      </c>
      <c r="H876" s="100">
        <v>1</v>
      </c>
      <c r="I876" s="26">
        <v>10</v>
      </c>
      <c r="J876" s="102">
        <v>0</v>
      </c>
      <c r="K876" s="102">
        <v>0</v>
      </c>
    </row>
    <row r="877" spans="1:11" ht="12.75">
      <c r="A877" s="34" t="s">
        <v>618</v>
      </c>
      <c r="B877" s="67" t="s">
        <v>1502</v>
      </c>
      <c r="C877" s="91" t="s">
        <v>1503</v>
      </c>
      <c r="D877" s="150">
        <v>452</v>
      </c>
      <c r="E877" s="93">
        <v>854475</v>
      </c>
      <c r="F877" s="94" t="s">
        <v>123</v>
      </c>
      <c r="G877" s="36">
        <v>494037</v>
      </c>
      <c r="H877" s="37">
        <v>15</v>
      </c>
      <c r="I877" s="95">
        <v>27964</v>
      </c>
      <c r="J877" s="38">
        <v>0</v>
      </c>
      <c r="K877" s="38">
        <v>0</v>
      </c>
    </row>
    <row r="878" spans="1:11" s="2" customFormat="1" ht="12.75">
      <c r="A878" s="19" t="s">
        <v>100</v>
      </c>
      <c r="B878" s="62">
        <v>2</v>
      </c>
      <c r="C878" s="19"/>
      <c r="D878" s="155">
        <f>SUM(D876:D877)</f>
        <v>455</v>
      </c>
      <c r="E878" s="21">
        <f>SUM(E876:E877)</f>
        <v>854490</v>
      </c>
      <c r="F878" s="29"/>
      <c r="G878" s="21">
        <f>SUM(G876:G877)</f>
        <v>494037</v>
      </c>
      <c r="H878" s="21">
        <f>SUM(H876:H877)</f>
        <v>16</v>
      </c>
      <c r="I878" s="21">
        <f>SUM(I876:I877)</f>
        <v>27974</v>
      </c>
      <c r="J878" s="21">
        <f>SUM(J877:J877)</f>
        <v>0</v>
      </c>
      <c r="K878" s="21">
        <f>SUM(K877:K877)</f>
        <v>0</v>
      </c>
    </row>
    <row r="879" ht="15" customHeight="1">
      <c r="D879" s="149"/>
    </row>
    <row r="880" spans="1:11" s="2" customFormat="1" ht="16.5">
      <c r="A880" s="51" t="s">
        <v>367</v>
      </c>
      <c r="B880" s="65"/>
      <c r="C880" s="9"/>
      <c r="D880" s="152"/>
      <c r="E880" s="10"/>
      <c r="F880" s="11"/>
      <c r="G880" s="12"/>
      <c r="H880" s="10"/>
      <c r="I880" s="12"/>
      <c r="J880" s="13"/>
      <c r="K880" s="13"/>
    </row>
    <row r="881" spans="4:11" ht="12.75" customHeight="1">
      <c r="D881" s="161" t="s">
        <v>191</v>
      </c>
      <c r="E881" s="5" t="s">
        <v>192</v>
      </c>
      <c r="G881" s="5" t="s">
        <v>268</v>
      </c>
      <c r="H881" s="5" t="s">
        <v>193</v>
      </c>
      <c r="I881" s="5" t="s">
        <v>194</v>
      </c>
      <c r="J881" s="170" t="s">
        <v>195</v>
      </c>
      <c r="K881" s="170"/>
    </row>
    <row r="882" spans="1:11" ht="12.75">
      <c r="A882" s="15" t="s">
        <v>196</v>
      </c>
      <c r="B882" s="66" t="s">
        <v>191</v>
      </c>
      <c r="C882" s="15" t="s">
        <v>197</v>
      </c>
      <c r="D882" s="162" t="s">
        <v>198</v>
      </c>
      <c r="E882" s="16" t="s">
        <v>199</v>
      </c>
      <c r="F882" s="17" t="s">
        <v>200</v>
      </c>
      <c r="G882" s="16" t="s">
        <v>201</v>
      </c>
      <c r="H882" s="16" t="s">
        <v>202</v>
      </c>
      <c r="I882" s="16" t="s">
        <v>203</v>
      </c>
      <c r="J882" s="18" t="s">
        <v>204</v>
      </c>
      <c r="K882" s="18" t="s">
        <v>205</v>
      </c>
    </row>
    <row r="883" spans="1:11" ht="12.75">
      <c r="A883" s="84" t="s">
        <v>1803</v>
      </c>
      <c r="B883" s="85">
        <v>48090801</v>
      </c>
      <c r="C883" s="98" t="s">
        <v>1804</v>
      </c>
      <c r="D883" s="154">
        <v>5</v>
      </c>
      <c r="E883" s="86">
        <v>180</v>
      </c>
      <c r="F883" s="87" t="s">
        <v>129</v>
      </c>
      <c r="G883" s="88">
        <v>24</v>
      </c>
      <c r="H883" s="101">
        <v>3</v>
      </c>
      <c r="I883" s="88">
        <v>10</v>
      </c>
      <c r="J883" s="102">
        <v>0</v>
      </c>
      <c r="K883" s="90">
        <v>0</v>
      </c>
    </row>
    <row r="884" spans="1:11" ht="12.75">
      <c r="A884" s="84" t="s">
        <v>470</v>
      </c>
      <c r="B884" s="85" t="s">
        <v>471</v>
      </c>
      <c r="C884" s="1" t="s">
        <v>472</v>
      </c>
      <c r="D884" s="149">
        <v>36.8</v>
      </c>
      <c r="E884" s="86">
        <v>31675</v>
      </c>
      <c r="F884" s="87" t="s">
        <v>124</v>
      </c>
      <c r="G884" s="88">
        <v>57644</v>
      </c>
      <c r="H884" s="27">
        <v>5</v>
      </c>
      <c r="I884" s="88">
        <v>3388</v>
      </c>
      <c r="J884" s="28">
        <v>0</v>
      </c>
      <c r="K884" s="90">
        <v>0</v>
      </c>
    </row>
    <row r="885" spans="4:6" ht="12.75">
      <c r="D885" s="149"/>
      <c r="F885" s="14" t="s">
        <v>119</v>
      </c>
    </row>
    <row r="886" spans="1:11" ht="12.75">
      <c r="A886" s="34"/>
      <c r="B886" s="67"/>
      <c r="C886" s="34"/>
      <c r="D886" s="148"/>
      <c r="E886" s="39"/>
      <c r="F886" s="35" t="s">
        <v>121</v>
      </c>
      <c r="G886" s="36"/>
      <c r="H886" s="37"/>
      <c r="I886" s="36"/>
      <c r="J886" s="38"/>
      <c r="K886" s="38"/>
    </row>
    <row r="887" spans="1:11" ht="12.75">
      <c r="A887" s="34" t="s">
        <v>1805</v>
      </c>
      <c r="B887" s="67">
        <v>48000801</v>
      </c>
      <c r="C887" s="34" t="s">
        <v>1806</v>
      </c>
      <c r="D887" s="148">
        <v>32</v>
      </c>
      <c r="E887" s="39">
        <v>3</v>
      </c>
      <c r="F887" s="35" t="s">
        <v>119</v>
      </c>
      <c r="G887" s="36">
        <v>0</v>
      </c>
      <c r="H887" s="37">
        <v>10</v>
      </c>
      <c r="I887" s="36">
        <v>0</v>
      </c>
      <c r="J887" s="38">
        <v>0</v>
      </c>
      <c r="K887" s="38">
        <v>0</v>
      </c>
    </row>
    <row r="888" spans="1:11" ht="12.75">
      <c r="A888" s="77" t="s">
        <v>1294</v>
      </c>
      <c r="B888" s="78" t="s">
        <v>244</v>
      </c>
      <c r="C888" s="77" t="s">
        <v>793</v>
      </c>
      <c r="D888" s="146">
        <v>101.9</v>
      </c>
      <c r="E888" s="82">
        <v>242419</v>
      </c>
      <c r="F888" s="83" t="s">
        <v>125</v>
      </c>
      <c r="G888" s="79">
        <v>0</v>
      </c>
      <c r="H888" s="80">
        <v>8</v>
      </c>
      <c r="I888" s="79">
        <v>15773</v>
      </c>
      <c r="J888" s="81">
        <v>0</v>
      </c>
      <c r="K888" s="81">
        <v>0</v>
      </c>
    </row>
    <row r="889" spans="1:11" ht="12.75">
      <c r="A889" s="77" t="s">
        <v>2093</v>
      </c>
      <c r="B889" s="78" t="s">
        <v>1504</v>
      </c>
      <c r="C889" s="77" t="s">
        <v>1505</v>
      </c>
      <c r="D889" s="146">
        <v>175</v>
      </c>
      <c r="E889" s="82">
        <v>4440</v>
      </c>
      <c r="F889" s="83" t="s">
        <v>129</v>
      </c>
      <c r="G889" s="79">
        <v>0</v>
      </c>
      <c r="H889" s="80">
        <v>3</v>
      </c>
      <c r="I889" s="79">
        <v>105</v>
      </c>
      <c r="J889" s="81">
        <v>0</v>
      </c>
      <c r="K889" s="81">
        <v>0</v>
      </c>
    </row>
    <row r="890" spans="1:11" ht="12.75">
      <c r="A890" s="77" t="s">
        <v>1208</v>
      </c>
      <c r="B890" s="78" t="s">
        <v>173</v>
      </c>
      <c r="C890" s="77" t="s">
        <v>1217</v>
      </c>
      <c r="D890" s="146">
        <v>285</v>
      </c>
      <c r="E890" s="82">
        <v>825273</v>
      </c>
      <c r="F890" s="83" t="s">
        <v>123</v>
      </c>
      <c r="G890" s="79">
        <v>579752</v>
      </c>
      <c r="H890" s="80">
        <v>18</v>
      </c>
      <c r="I890" s="79">
        <v>35054</v>
      </c>
      <c r="J890" s="81">
        <v>0</v>
      </c>
      <c r="K890" s="81">
        <v>1</v>
      </c>
    </row>
    <row r="891" spans="1:11" ht="26.25">
      <c r="A891" s="107" t="s">
        <v>1295</v>
      </c>
      <c r="B891" s="78" t="s">
        <v>308</v>
      </c>
      <c r="C891" s="77" t="s">
        <v>797</v>
      </c>
      <c r="D891" s="146">
        <v>301</v>
      </c>
      <c r="E891" s="82">
        <v>681177</v>
      </c>
      <c r="F891" s="83" t="s">
        <v>123</v>
      </c>
      <c r="G891" s="79">
        <v>598607</v>
      </c>
      <c r="H891" s="80">
        <v>9</v>
      </c>
      <c r="I891" s="131">
        <v>51253</v>
      </c>
      <c r="J891" s="81">
        <v>0</v>
      </c>
      <c r="K891" s="81">
        <v>0</v>
      </c>
    </row>
    <row r="892" spans="1:11" ht="12.75">
      <c r="A892" s="77" t="s">
        <v>318</v>
      </c>
      <c r="B892" s="78" t="s">
        <v>319</v>
      </c>
      <c r="C892" s="77" t="s">
        <v>1105</v>
      </c>
      <c r="D892" s="146">
        <v>853</v>
      </c>
      <c r="E892" s="82">
        <v>833665</v>
      </c>
      <c r="F892" s="83" t="s">
        <v>123</v>
      </c>
      <c r="G892" s="79">
        <v>333113</v>
      </c>
      <c r="H892" s="80">
        <v>14</v>
      </c>
      <c r="I892" s="79">
        <v>30063</v>
      </c>
      <c r="J892" s="81">
        <v>0</v>
      </c>
      <c r="K892" s="81">
        <v>0</v>
      </c>
    </row>
    <row r="893" spans="1:11" ht="12.75">
      <c r="A893" s="77" t="s">
        <v>329</v>
      </c>
      <c r="B893" s="78" t="s">
        <v>332</v>
      </c>
      <c r="C893" s="77" t="s">
        <v>798</v>
      </c>
      <c r="D893" s="146">
        <v>342</v>
      </c>
      <c r="E893" s="82">
        <v>500</v>
      </c>
      <c r="F893" s="83" t="s">
        <v>123</v>
      </c>
      <c r="G893" s="79">
        <v>0</v>
      </c>
      <c r="H893" s="80">
        <v>1</v>
      </c>
      <c r="I893" s="79">
        <v>10</v>
      </c>
      <c r="J893" s="81">
        <v>0</v>
      </c>
      <c r="K893" s="81">
        <v>0</v>
      </c>
    </row>
    <row r="894" spans="1:11" ht="12.75">
      <c r="A894" s="77" t="s">
        <v>1807</v>
      </c>
      <c r="B894" s="78" t="s">
        <v>38</v>
      </c>
      <c r="C894" s="77" t="s">
        <v>794</v>
      </c>
      <c r="D894" s="146">
        <v>255</v>
      </c>
      <c r="E894" s="82">
        <v>391918</v>
      </c>
      <c r="F894" s="83" t="s">
        <v>123</v>
      </c>
      <c r="G894" s="79">
        <v>188200</v>
      </c>
      <c r="H894" s="80">
        <v>15</v>
      </c>
      <c r="I894" s="79">
        <v>12726</v>
      </c>
      <c r="J894" s="81">
        <v>0</v>
      </c>
      <c r="K894" s="81">
        <v>0</v>
      </c>
    </row>
    <row r="895" spans="1:11" ht="12.75">
      <c r="A895" s="77" t="s">
        <v>1807</v>
      </c>
      <c r="B895" s="78" t="s">
        <v>40</v>
      </c>
      <c r="C895" s="77" t="s">
        <v>796</v>
      </c>
      <c r="D895" s="146">
        <v>32.7</v>
      </c>
      <c r="E895" s="82">
        <v>500</v>
      </c>
      <c r="F895" s="83" t="s">
        <v>123</v>
      </c>
      <c r="G895" s="79">
        <v>0</v>
      </c>
      <c r="H895" s="80">
        <v>3</v>
      </c>
      <c r="I895" s="79">
        <v>18</v>
      </c>
      <c r="J895" s="81">
        <v>0</v>
      </c>
      <c r="K895" s="81">
        <v>0</v>
      </c>
    </row>
    <row r="896" spans="1:11" ht="12.75">
      <c r="A896" s="77" t="s">
        <v>1807</v>
      </c>
      <c r="B896" s="78" t="s">
        <v>39</v>
      </c>
      <c r="C896" s="77" t="s">
        <v>795</v>
      </c>
      <c r="D896" s="146">
        <v>175.9</v>
      </c>
      <c r="E896" s="82">
        <v>1122259</v>
      </c>
      <c r="F896" s="83" t="s">
        <v>123</v>
      </c>
      <c r="G896" s="79">
        <v>536597</v>
      </c>
      <c r="H896" s="80">
        <v>15</v>
      </c>
      <c r="I896" s="79">
        <v>25452</v>
      </c>
      <c r="J896" s="81">
        <v>0</v>
      </c>
      <c r="K896" s="81">
        <v>0</v>
      </c>
    </row>
    <row r="897" spans="1:11" ht="12.75">
      <c r="A897" s="77" t="s">
        <v>1106</v>
      </c>
      <c r="B897" s="78">
        <v>48082801</v>
      </c>
      <c r="C897" s="77" t="s">
        <v>1107</v>
      </c>
      <c r="D897" s="146">
        <v>5</v>
      </c>
      <c r="E897" s="82">
        <v>3940</v>
      </c>
      <c r="F897" s="83" t="s">
        <v>119</v>
      </c>
      <c r="G897" s="79">
        <v>0</v>
      </c>
      <c r="H897" s="80">
        <v>16</v>
      </c>
      <c r="I897" s="79">
        <v>16</v>
      </c>
      <c r="J897" s="81">
        <v>0</v>
      </c>
      <c r="K897" s="81">
        <v>0</v>
      </c>
    </row>
    <row r="898" spans="1:11" ht="12.75">
      <c r="A898" s="77" t="s">
        <v>443</v>
      </c>
      <c r="B898" s="78" t="s">
        <v>242</v>
      </c>
      <c r="C898" s="77" t="s">
        <v>799</v>
      </c>
      <c r="D898" s="146">
        <v>359.9</v>
      </c>
      <c r="E898" s="82">
        <v>337500</v>
      </c>
      <c r="F898" s="83" t="s">
        <v>125</v>
      </c>
      <c r="G898" s="79">
        <v>168500</v>
      </c>
      <c r="H898" s="80">
        <v>5</v>
      </c>
      <c r="I898" s="79">
        <v>10406</v>
      </c>
      <c r="J898" s="81">
        <v>0</v>
      </c>
      <c r="K898" s="81">
        <v>0</v>
      </c>
    </row>
    <row r="899" spans="1:11" ht="12.75">
      <c r="A899" s="77" t="s">
        <v>443</v>
      </c>
      <c r="B899" s="78" t="s">
        <v>243</v>
      </c>
      <c r="C899" s="77" t="s">
        <v>800</v>
      </c>
      <c r="D899" s="146">
        <v>142</v>
      </c>
      <c r="E899" s="82">
        <v>431700</v>
      </c>
      <c r="F899" s="83" t="s">
        <v>123</v>
      </c>
      <c r="G899" s="79">
        <v>470900</v>
      </c>
      <c r="H899" s="80">
        <v>17</v>
      </c>
      <c r="I899" s="79">
        <v>28603</v>
      </c>
      <c r="J899" s="81">
        <v>0</v>
      </c>
      <c r="K899" s="81">
        <v>0</v>
      </c>
    </row>
    <row r="900" spans="1:11" ht="12.75">
      <c r="A900" s="77" t="s">
        <v>265</v>
      </c>
      <c r="B900" s="78" t="s">
        <v>966</v>
      </c>
      <c r="C900" s="77" t="s">
        <v>801</v>
      </c>
      <c r="D900" s="146">
        <v>49</v>
      </c>
      <c r="E900" s="82">
        <v>964</v>
      </c>
      <c r="F900" s="83" t="s">
        <v>129</v>
      </c>
      <c r="G900" s="79">
        <v>0</v>
      </c>
      <c r="H900" s="80">
        <v>13</v>
      </c>
      <c r="I900" s="79">
        <v>22998</v>
      </c>
      <c r="J900" s="81">
        <v>0</v>
      </c>
      <c r="K900" s="81">
        <v>0</v>
      </c>
    </row>
    <row r="901" spans="1:11" s="2" customFormat="1" ht="12.75">
      <c r="A901" s="19" t="s">
        <v>101</v>
      </c>
      <c r="B901" s="62">
        <v>16</v>
      </c>
      <c r="C901" s="19"/>
      <c r="D901" s="155">
        <f>SUM(D883:D900)</f>
        <v>3151.2</v>
      </c>
      <c r="E901" s="21">
        <f>SUM(E883:E900)</f>
        <v>4908113</v>
      </c>
      <c r="F901" s="29"/>
      <c r="G901" s="21">
        <f>SUM(G883:G900)</f>
        <v>2933337</v>
      </c>
      <c r="H901" s="21">
        <f>SUM(H883:H900)</f>
        <v>155</v>
      </c>
      <c r="I901" s="21">
        <f>SUM(I883:I900)</f>
        <v>235875</v>
      </c>
      <c r="J901" s="21">
        <f>SUM(J883:J900)</f>
        <v>0</v>
      </c>
      <c r="K901" s="21">
        <f>SUM(K883:K900)</f>
        <v>1</v>
      </c>
    </row>
    <row r="902" ht="15" customHeight="1">
      <c r="D902" s="149"/>
    </row>
    <row r="903" spans="1:11" s="2" customFormat="1" ht="16.5">
      <c r="A903" s="51" t="s">
        <v>368</v>
      </c>
      <c r="B903" s="65"/>
      <c r="C903" s="9"/>
      <c r="D903" s="152"/>
      <c r="E903" s="10"/>
      <c r="F903" s="11"/>
      <c r="G903" s="12"/>
      <c r="H903" s="10"/>
      <c r="I903" s="12"/>
      <c r="J903" s="13"/>
      <c r="K903" s="13"/>
    </row>
    <row r="904" spans="4:11" ht="12.75" customHeight="1">
      <c r="D904" s="161" t="s">
        <v>191</v>
      </c>
      <c r="E904" s="5" t="s">
        <v>192</v>
      </c>
      <c r="G904" s="5" t="s">
        <v>268</v>
      </c>
      <c r="H904" s="5" t="s">
        <v>193</v>
      </c>
      <c r="I904" s="5" t="s">
        <v>194</v>
      </c>
      <c r="J904" s="170" t="s">
        <v>195</v>
      </c>
      <c r="K904" s="170"/>
    </row>
    <row r="905" spans="1:11" ht="12.75">
      <c r="A905" s="15" t="s">
        <v>196</v>
      </c>
      <c r="B905" s="66" t="s">
        <v>191</v>
      </c>
      <c r="C905" s="15" t="s">
        <v>197</v>
      </c>
      <c r="D905" s="162" t="s">
        <v>198</v>
      </c>
      <c r="E905" s="16" t="s">
        <v>199</v>
      </c>
      <c r="F905" s="17" t="s">
        <v>200</v>
      </c>
      <c r="G905" s="16" t="s">
        <v>201</v>
      </c>
      <c r="H905" s="16" t="s">
        <v>202</v>
      </c>
      <c r="I905" s="16" t="s">
        <v>203</v>
      </c>
      <c r="J905" s="18" t="s">
        <v>204</v>
      </c>
      <c r="K905" s="18" t="s">
        <v>205</v>
      </c>
    </row>
    <row r="906" spans="1:11" ht="12.75">
      <c r="A906" s="70" t="s">
        <v>519</v>
      </c>
      <c r="B906" s="128" t="s">
        <v>520</v>
      </c>
      <c r="C906" s="70" t="s">
        <v>804</v>
      </c>
      <c r="D906" s="145">
        <v>218</v>
      </c>
      <c r="E906" s="129">
        <v>56943</v>
      </c>
      <c r="F906" s="130" t="s">
        <v>125</v>
      </c>
      <c r="G906" s="74">
        <v>0</v>
      </c>
      <c r="H906" s="75">
        <v>5</v>
      </c>
      <c r="I906" s="74">
        <v>5853</v>
      </c>
      <c r="J906" s="76">
        <v>0</v>
      </c>
      <c r="K906" s="76">
        <v>0</v>
      </c>
    </row>
    <row r="907" spans="1:11" ht="12.75">
      <c r="A907" s="34"/>
      <c r="B907" s="67"/>
      <c r="C907" s="34"/>
      <c r="D907" s="148"/>
      <c r="E907" s="39"/>
      <c r="F907" s="35" t="s">
        <v>121</v>
      </c>
      <c r="G907" s="36"/>
      <c r="H907" s="37"/>
      <c r="I907" s="36"/>
      <c r="J907" s="38"/>
      <c r="K907" s="38"/>
    </row>
    <row r="908" spans="1:11" ht="12.75">
      <c r="A908" s="77" t="s">
        <v>519</v>
      </c>
      <c r="B908" s="78" t="s">
        <v>802</v>
      </c>
      <c r="C908" s="77" t="s">
        <v>803</v>
      </c>
      <c r="D908" s="146">
        <v>54</v>
      </c>
      <c r="E908" s="82">
        <v>73706</v>
      </c>
      <c r="F908" s="83" t="s">
        <v>125</v>
      </c>
      <c r="G908" s="79">
        <v>0</v>
      </c>
      <c r="H908" s="80">
        <v>4</v>
      </c>
      <c r="I908" s="79">
        <v>4596</v>
      </c>
      <c r="J908" s="81">
        <v>0</v>
      </c>
      <c r="K908" s="81">
        <v>1</v>
      </c>
    </row>
    <row r="909" spans="1:11" ht="12.75">
      <c r="A909" s="77" t="s">
        <v>519</v>
      </c>
      <c r="B909" s="78" t="s">
        <v>521</v>
      </c>
      <c r="C909" s="77" t="s">
        <v>803</v>
      </c>
      <c r="D909" s="146">
        <v>95</v>
      </c>
      <c r="E909" s="82">
        <v>2000</v>
      </c>
      <c r="F909" s="83" t="s">
        <v>125</v>
      </c>
      <c r="G909" s="79">
        <v>0</v>
      </c>
      <c r="H909" s="80">
        <v>4</v>
      </c>
      <c r="I909" s="79">
        <v>4596</v>
      </c>
      <c r="J909" s="81">
        <v>0</v>
      </c>
      <c r="K909" s="81">
        <v>1</v>
      </c>
    </row>
    <row r="910" spans="1:11" ht="12.75">
      <c r="A910" s="77" t="s">
        <v>519</v>
      </c>
      <c r="B910" s="78" t="s">
        <v>805</v>
      </c>
      <c r="C910" s="77" t="s">
        <v>806</v>
      </c>
      <c r="D910" s="146">
        <v>59</v>
      </c>
      <c r="E910" s="82">
        <v>1024</v>
      </c>
      <c r="F910" s="83" t="s">
        <v>125</v>
      </c>
      <c r="G910" s="79">
        <v>0</v>
      </c>
      <c r="H910" s="80">
        <v>4</v>
      </c>
      <c r="I910" s="79">
        <v>4596</v>
      </c>
      <c r="J910" s="81">
        <v>0</v>
      </c>
      <c r="K910" s="81">
        <v>1</v>
      </c>
    </row>
    <row r="911" spans="1:11" ht="12.75">
      <c r="A911" s="77" t="s">
        <v>419</v>
      </c>
      <c r="B911" s="78" t="s">
        <v>421</v>
      </c>
      <c r="C911" s="77" t="s">
        <v>807</v>
      </c>
      <c r="D911" s="146">
        <v>178.3</v>
      </c>
      <c r="E911" s="82">
        <v>399061</v>
      </c>
      <c r="F911" s="83" t="s">
        <v>127</v>
      </c>
      <c r="G911" s="79">
        <v>240784</v>
      </c>
      <c r="H911" s="80">
        <v>32</v>
      </c>
      <c r="I911" s="79">
        <v>38187</v>
      </c>
      <c r="J911" s="81">
        <v>0</v>
      </c>
      <c r="K911" s="81">
        <v>5</v>
      </c>
    </row>
    <row r="912" spans="1:11" ht="12.75">
      <c r="A912" s="77" t="s">
        <v>419</v>
      </c>
      <c r="B912" s="78" t="s">
        <v>422</v>
      </c>
      <c r="C912" s="77" t="s">
        <v>808</v>
      </c>
      <c r="D912" s="146">
        <v>166.6</v>
      </c>
      <c r="E912" s="82">
        <v>244586</v>
      </c>
      <c r="F912" s="83" t="s">
        <v>123</v>
      </c>
      <c r="G912" s="79">
        <v>146154</v>
      </c>
      <c r="H912" s="80">
        <v>32</v>
      </c>
      <c r="I912" s="79">
        <v>23405</v>
      </c>
      <c r="J912" s="81">
        <v>0</v>
      </c>
      <c r="K912" s="81">
        <v>5</v>
      </c>
    </row>
    <row r="913" spans="1:11" ht="12.75">
      <c r="A913" s="91" t="s">
        <v>443</v>
      </c>
      <c r="B913" s="92" t="s">
        <v>245</v>
      </c>
      <c r="C913" s="91" t="s">
        <v>809</v>
      </c>
      <c r="D913" s="150">
        <v>176</v>
      </c>
      <c r="E913" s="93">
        <v>4200</v>
      </c>
      <c r="F913" s="94" t="s">
        <v>128</v>
      </c>
      <c r="G913" s="95">
        <v>0</v>
      </c>
      <c r="H913" s="96">
        <v>2</v>
      </c>
      <c r="I913" s="95">
        <v>32</v>
      </c>
      <c r="J913" s="97">
        <v>0</v>
      </c>
      <c r="K913" s="97">
        <v>0</v>
      </c>
    </row>
    <row r="914" spans="1:11" s="2" customFormat="1" ht="12.75">
      <c r="A914" s="19" t="s">
        <v>102</v>
      </c>
      <c r="B914" s="52">
        <v>7</v>
      </c>
      <c r="C914" s="19"/>
      <c r="D914" s="155">
        <f>SUM(D906:D913)</f>
        <v>946.9</v>
      </c>
      <c r="E914" s="21">
        <f>SUM(E906:E913)</f>
        <v>781520</v>
      </c>
      <c r="F914" s="29"/>
      <c r="G914" s="21">
        <f>SUM(G906:G913)</f>
        <v>386938</v>
      </c>
      <c r="H914" s="21">
        <f>SUM(H906:H913)</f>
        <v>83</v>
      </c>
      <c r="I914" s="21">
        <f>SUM(I906:I913)</f>
        <v>81265</v>
      </c>
      <c r="J914" s="21">
        <f>SUM(J906:J913)</f>
        <v>0</v>
      </c>
      <c r="K914" s="21">
        <f>SUM(K906:K913)</f>
        <v>13</v>
      </c>
    </row>
    <row r="915" ht="15" customHeight="1">
      <c r="D915" s="149"/>
    </row>
    <row r="916" spans="1:11" s="2" customFormat="1" ht="16.5">
      <c r="A916" s="51" t="s">
        <v>369</v>
      </c>
      <c r="B916" s="65"/>
      <c r="C916" s="9"/>
      <c r="D916" s="152"/>
      <c r="E916" s="10"/>
      <c r="F916" s="11"/>
      <c r="G916" s="12"/>
      <c r="H916" s="10"/>
      <c r="I916" s="12"/>
      <c r="J916" s="13"/>
      <c r="K916" s="13"/>
    </row>
    <row r="917" spans="4:11" ht="12.75" customHeight="1">
      <c r="D917" s="161" t="s">
        <v>191</v>
      </c>
      <c r="E917" s="5" t="s">
        <v>192</v>
      </c>
      <c r="G917" s="5" t="s">
        <v>268</v>
      </c>
      <c r="H917" s="5" t="s">
        <v>193</v>
      </c>
      <c r="I917" s="5" t="s">
        <v>194</v>
      </c>
      <c r="J917" s="170" t="s">
        <v>195</v>
      </c>
      <c r="K917" s="170"/>
    </row>
    <row r="918" spans="1:11" ht="12.75">
      <c r="A918" s="15" t="s">
        <v>196</v>
      </c>
      <c r="B918" s="66" t="s">
        <v>191</v>
      </c>
      <c r="C918" s="15" t="s">
        <v>197</v>
      </c>
      <c r="D918" s="162" t="s">
        <v>198</v>
      </c>
      <c r="E918" s="16" t="s">
        <v>199</v>
      </c>
      <c r="F918" s="17" t="s">
        <v>200</v>
      </c>
      <c r="G918" s="16" t="s">
        <v>201</v>
      </c>
      <c r="H918" s="16" t="s">
        <v>202</v>
      </c>
      <c r="I918" s="16" t="s">
        <v>203</v>
      </c>
      <c r="J918" s="18" t="s">
        <v>204</v>
      </c>
      <c r="K918" s="18" t="s">
        <v>205</v>
      </c>
    </row>
    <row r="919" spans="1:11" ht="12.75">
      <c r="A919" s="98" t="s">
        <v>1506</v>
      </c>
      <c r="B919" s="99" t="s">
        <v>1507</v>
      </c>
      <c r="C919" s="98" t="s">
        <v>1508</v>
      </c>
      <c r="D919" s="154">
        <v>2</v>
      </c>
      <c r="E919" s="100">
        <v>1500</v>
      </c>
      <c r="F919" s="73" t="s">
        <v>119</v>
      </c>
      <c r="G919" s="100">
        <v>0</v>
      </c>
      <c r="H919" s="100">
        <v>0</v>
      </c>
      <c r="I919" s="100">
        <v>0</v>
      </c>
      <c r="J919" s="102">
        <v>0</v>
      </c>
      <c r="K919" s="102">
        <v>0</v>
      </c>
    </row>
    <row r="920" spans="1:11" ht="12.75">
      <c r="A920" s="34" t="s">
        <v>2031</v>
      </c>
      <c r="B920" s="67">
        <v>50832301</v>
      </c>
      <c r="C920" s="34" t="s">
        <v>2032</v>
      </c>
      <c r="D920" s="148">
        <v>2</v>
      </c>
      <c r="E920" s="36">
        <v>1912</v>
      </c>
      <c r="F920" s="35" t="s">
        <v>119</v>
      </c>
      <c r="G920" s="36">
        <v>0</v>
      </c>
      <c r="H920" s="36">
        <v>0</v>
      </c>
      <c r="I920" s="36">
        <v>0</v>
      </c>
      <c r="J920" s="38">
        <v>0</v>
      </c>
      <c r="K920" s="38">
        <v>0</v>
      </c>
    </row>
    <row r="921" spans="1:11" ht="12.75">
      <c r="A921" s="34" t="s">
        <v>1509</v>
      </c>
      <c r="B921" s="67">
        <v>50950801</v>
      </c>
      <c r="C921" s="34" t="s">
        <v>2033</v>
      </c>
      <c r="D921" s="148">
        <v>5</v>
      </c>
      <c r="E921" s="36">
        <v>1875</v>
      </c>
      <c r="F921" s="35" t="s">
        <v>128</v>
      </c>
      <c r="G921" s="36">
        <v>0</v>
      </c>
      <c r="H921" s="36">
        <v>2</v>
      </c>
      <c r="I921" s="36">
        <v>875</v>
      </c>
      <c r="J921" s="38">
        <v>0</v>
      </c>
      <c r="K921" s="38">
        <v>0</v>
      </c>
    </row>
    <row r="922" spans="1:11" ht="12.75">
      <c r="A922" s="34" t="s">
        <v>1509</v>
      </c>
      <c r="B922" s="67">
        <v>50052801</v>
      </c>
      <c r="C922" s="34" t="s">
        <v>2034</v>
      </c>
      <c r="D922" s="148">
        <v>5</v>
      </c>
      <c r="E922" s="36">
        <v>1875</v>
      </c>
      <c r="F922" s="35" t="s">
        <v>128</v>
      </c>
      <c r="G922" s="36">
        <v>0</v>
      </c>
      <c r="H922" s="36">
        <v>2</v>
      </c>
      <c r="I922" s="36">
        <v>875</v>
      </c>
      <c r="J922" s="38">
        <v>0</v>
      </c>
      <c r="K922" s="38">
        <v>0</v>
      </c>
    </row>
    <row r="923" spans="1:11" ht="12.75">
      <c r="A923" s="77" t="s">
        <v>1509</v>
      </c>
      <c r="B923" s="78" t="s">
        <v>1510</v>
      </c>
      <c r="C923" s="77" t="s">
        <v>2035</v>
      </c>
      <c r="D923" s="146">
        <v>5</v>
      </c>
      <c r="E923" s="79">
        <v>1875</v>
      </c>
      <c r="F923" s="83" t="s">
        <v>128</v>
      </c>
      <c r="G923" s="79">
        <v>0</v>
      </c>
      <c r="H923" s="79">
        <v>2</v>
      </c>
      <c r="I923" s="79">
        <v>875</v>
      </c>
      <c r="J923" s="81">
        <v>0</v>
      </c>
      <c r="K923" s="81">
        <v>0</v>
      </c>
    </row>
    <row r="924" spans="1:11" ht="12.75">
      <c r="A924" s="77" t="s">
        <v>1511</v>
      </c>
      <c r="B924" s="78" t="s">
        <v>1512</v>
      </c>
      <c r="C924" s="77" t="s">
        <v>2036</v>
      </c>
      <c r="D924" s="146">
        <v>5</v>
      </c>
      <c r="E924" s="79">
        <v>1600</v>
      </c>
      <c r="F924" s="83" t="s">
        <v>119</v>
      </c>
      <c r="G924" s="79">
        <v>0</v>
      </c>
      <c r="H924" s="79">
        <v>0</v>
      </c>
      <c r="I924" s="79">
        <v>0</v>
      </c>
      <c r="J924" s="81">
        <v>0</v>
      </c>
      <c r="K924" s="81">
        <v>0</v>
      </c>
    </row>
    <row r="925" spans="1:11" ht="12.75">
      <c r="A925" s="77" t="s">
        <v>1513</v>
      </c>
      <c r="B925" s="78" t="s">
        <v>1514</v>
      </c>
      <c r="C925" s="77" t="s">
        <v>2037</v>
      </c>
      <c r="D925" s="146">
        <v>3</v>
      </c>
      <c r="E925" s="79">
        <v>1670</v>
      </c>
      <c r="F925" s="83" t="s">
        <v>119</v>
      </c>
      <c r="G925" s="79">
        <v>0</v>
      </c>
      <c r="H925" s="79">
        <v>0</v>
      </c>
      <c r="I925" s="79">
        <v>0</v>
      </c>
      <c r="J925" s="81">
        <v>0</v>
      </c>
      <c r="K925" s="81">
        <v>0</v>
      </c>
    </row>
    <row r="926" spans="1:11" ht="12.75">
      <c r="A926" s="77" t="s">
        <v>1515</v>
      </c>
      <c r="B926" s="78" t="s">
        <v>1516</v>
      </c>
      <c r="C926" s="77" t="s">
        <v>2038</v>
      </c>
      <c r="D926" s="146">
        <v>5</v>
      </c>
      <c r="E926" s="79">
        <v>647</v>
      </c>
      <c r="F926" s="83" t="s">
        <v>119</v>
      </c>
      <c r="G926" s="79">
        <v>0</v>
      </c>
      <c r="H926" s="79">
        <v>0</v>
      </c>
      <c r="I926" s="79">
        <v>0</v>
      </c>
      <c r="J926" s="81">
        <v>0</v>
      </c>
      <c r="K926" s="81">
        <v>0</v>
      </c>
    </row>
    <row r="927" spans="1:11" ht="12.75">
      <c r="A927" s="77" t="s">
        <v>443</v>
      </c>
      <c r="B927" s="78">
        <v>50890301</v>
      </c>
      <c r="C927" s="77" t="s">
        <v>1108</v>
      </c>
      <c r="D927" s="146">
        <v>90</v>
      </c>
      <c r="E927" s="79">
        <v>2400</v>
      </c>
      <c r="F927" s="83" t="s">
        <v>128</v>
      </c>
      <c r="G927" s="79">
        <v>0</v>
      </c>
      <c r="H927" s="79">
        <v>2</v>
      </c>
      <c r="I927" s="79">
        <v>32</v>
      </c>
      <c r="J927" s="81">
        <v>0</v>
      </c>
      <c r="K927" s="81">
        <v>0</v>
      </c>
    </row>
    <row r="928" spans="1:11" ht="12.75">
      <c r="A928" s="77" t="s">
        <v>1517</v>
      </c>
      <c r="B928" s="78" t="s">
        <v>1518</v>
      </c>
      <c r="C928" s="77" t="s">
        <v>1519</v>
      </c>
      <c r="D928" s="146">
        <v>3</v>
      </c>
      <c r="E928" s="79">
        <v>1680</v>
      </c>
      <c r="F928" s="83" t="s">
        <v>119</v>
      </c>
      <c r="G928" s="79">
        <v>0</v>
      </c>
      <c r="H928" s="79">
        <v>1</v>
      </c>
      <c r="I928" s="79">
        <v>40</v>
      </c>
      <c r="J928" s="81">
        <v>0</v>
      </c>
      <c r="K928" s="81">
        <v>0</v>
      </c>
    </row>
    <row r="929" spans="1:11" ht="12.75">
      <c r="A929" s="77" t="s">
        <v>267</v>
      </c>
      <c r="B929" s="78" t="s">
        <v>1520</v>
      </c>
      <c r="C929" s="77" t="s">
        <v>1521</v>
      </c>
      <c r="D929" s="146">
        <v>71</v>
      </c>
      <c r="E929" s="79">
        <v>9478</v>
      </c>
      <c r="F929" s="83" t="s">
        <v>128</v>
      </c>
      <c r="G929" s="79">
        <v>10786</v>
      </c>
      <c r="H929" s="79">
        <v>1</v>
      </c>
      <c r="I929" s="79">
        <v>2858</v>
      </c>
      <c r="J929" s="81">
        <v>0</v>
      </c>
      <c r="K929" s="81">
        <v>0</v>
      </c>
    </row>
    <row r="930" spans="1:11" ht="12.75">
      <c r="A930" s="77" t="s">
        <v>1522</v>
      </c>
      <c r="B930" s="78" t="s">
        <v>1523</v>
      </c>
      <c r="C930" s="77" t="s">
        <v>1524</v>
      </c>
      <c r="D930" s="146">
        <v>5</v>
      </c>
      <c r="E930" s="79">
        <v>250</v>
      </c>
      <c r="F930" s="83" t="s">
        <v>128</v>
      </c>
      <c r="G930" s="79">
        <v>0</v>
      </c>
      <c r="H930" s="79">
        <v>1</v>
      </c>
      <c r="I930" s="79">
        <v>0</v>
      </c>
      <c r="J930" s="81">
        <v>0</v>
      </c>
      <c r="K930" s="81">
        <v>0</v>
      </c>
    </row>
    <row r="931" spans="1:11" ht="12.75">
      <c r="A931" s="77" t="s">
        <v>1525</v>
      </c>
      <c r="B931" s="78" t="s">
        <v>1526</v>
      </c>
      <c r="C931" s="77" t="s">
        <v>1527</v>
      </c>
      <c r="D931" s="146">
        <v>5</v>
      </c>
      <c r="E931" s="79">
        <v>250</v>
      </c>
      <c r="F931" s="83" t="s">
        <v>119</v>
      </c>
      <c r="G931" s="79">
        <v>0</v>
      </c>
      <c r="H931" s="79">
        <v>1</v>
      </c>
      <c r="I931" s="79">
        <v>30</v>
      </c>
      <c r="J931" s="81">
        <v>0</v>
      </c>
      <c r="K931" s="81">
        <v>0</v>
      </c>
    </row>
    <row r="932" spans="1:11" ht="12.75">
      <c r="A932" s="77" t="s">
        <v>1808</v>
      </c>
      <c r="B932" s="78">
        <v>50040801</v>
      </c>
      <c r="C932" s="77" t="s">
        <v>1809</v>
      </c>
      <c r="D932" s="146">
        <v>5</v>
      </c>
      <c r="E932" s="79">
        <v>880</v>
      </c>
      <c r="F932" s="83" t="s">
        <v>119</v>
      </c>
      <c r="G932" s="79">
        <v>0</v>
      </c>
      <c r="H932" s="79">
        <v>1</v>
      </c>
      <c r="I932" s="79">
        <v>0</v>
      </c>
      <c r="J932" s="81">
        <v>0</v>
      </c>
      <c r="K932" s="81">
        <v>0</v>
      </c>
    </row>
    <row r="933" spans="1:11" ht="12.75">
      <c r="A933" s="77" t="s">
        <v>1810</v>
      </c>
      <c r="B933" s="78">
        <v>50890802</v>
      </c>
      <c r="C933" s="77" t="s">
        <v>1810</v>
      </c>
      <c r="D933" s="146">
        <v>3</v>
      </c>
      <c r="E933" s="79">
        <v>275</v>
      </c>
      <c r="F933" s="83" t="s">
        <v>119</v>
      </c>
      <c r="G933" s="79">
        <v>0</v>
      </c>
      <c r="H933" s="79">
        <v>2</v>
      </c>
      <c r="I933" s="79">
        <v>10</v>
      </c>
      <c r="J933" s="81">
        <v>0</v>
      </c>
      <c r="K933" s="81">
        <v>0</v>
      </c>
    </row>
    <row r="934" spans="1:11" ht="12.75">
      <c r="A934" s="77" t="s">
        <v>1528</v>
      </c>
      <c r="B934" s="78" t="s">
        <v>1529</v>
      </c>
      <c r="C934" s="77" t="s">
        <v>1530</v>
      </c>
      <c r="D934" s="146">
        <v>2</v>
      </c>
      <c r="E934" s="79">
        <v>910</v>
      </c>
      <c r="F934" s="83" t="s">
        <v>119</v>
      </c>
      <c r="G934" s="79">
        <v>0</v>
      </c>
      <c r="H934" s="79">
        <v>0</v>
      </c>
      <c r="I934" s="79">
        <v>0</v>
      </c>
      <c r="J934" s="81">
        <v>0</v>
      </c>
      <c r="K934" s="81">
        <v>0</v>
      </c>
    </row>
    <row r="935" spans="1:11" ht="12.75">
      <c r="A935" s="77" t="s">
        <v>1531</v>
      </c>
      <c r="B935" s="78" t="s">
        <v>1532</v>
      </c>
      <c r="C935" s="77" t="s">
        <v>1533</v>
      </c>
      <c r="D935" s="146">
        <v>1</v>
      </c>
      <c r="E935" s="79">
        <v>640</v>
      </c>
      <c r="F935" s="83" t="s">
        <v>119</v>
      </c>
      <c r="G935" s="79">
        <v>0</v>
      </c>
      <c r="H935" s="79">
        <v>0</v>
      </c>
      <c r="I935" s="79">
        <v>0</v>
      </c>
      <c r="J935" s="81">
        <v>0</v>
      </c>
      <c r="K935" s="81">
        <v>0</v>
      </c>
    </row>
    <row r="936" spans="1:11" ht="12.75">
      <c r="A936" s="91" t="s">
        <v>1531</v>
      </c>
      <c r="B936" s="92" t="s">
        <v>1534</v>
      </c>
      <c r="C936" s="91" t="s">
        <v>1595</v>
      </c>
      <c r="D936" s="150">
        <v>1</v>
      </c>
      <c r="E936" s="95">
        <v>560</v>
      </c>
      <c r="F936" s="94" t="s">
        <v>119</v>
      </c>
      <c r="G936" s="95">
        <v>0</v>
      </c>
      <c r="H936" s="95">
        <v>0</v>
      </c>
      <c r="I936" s="95">
        <v>0</v>
      </c>
      <c r="J936" s="97">
        <v>0</v>
      </c>
      <c r="K936" s="97">
        <v>0</v>
      </c>
    </row>
    <row r="937" spans="1:11" s="2" customFormat="1" ht="12.75">
      <c r="A937" s="19" t="s">
        <v>103</v>
      </c>
      <c r="B937" s="62">
        <v>18</v>
      </c>
      <c r="C937" s="19"/>
      <c r="D937" s="155">
        <f>SUM(D919:D936)</f>
        <v>218</v>
      </c>
      <c r="E937" s="21">
        <f>SUM(E919:E936)</f>
        <v>30277</v>
      </c>
      <c r="F937" s="29"/>
      <c r="G937" s="21">
        <f>SUM(G919:G936)</f>
        <v>10786</v>
      </c>
      <c r="H937" s="21">
        <f>SUM(H919:H936)</f>
        <v>15</v>
      </c>
      <c r="I937" s="21">
        <f>SUM(I919:I936)</f>
        <v>5595</v>
      </c>
      <c r="J937" s="21">
        <f>SUM(J919:J936)</f>
        <v>0</v>
      </c>
      <c r="K937" s="21">
        <f>SUM(K919:K936)</f>
        <v>0</v>
      </c>
    </row>
    <row r="938" spans="4:6" ht="15" customHeight="1">
      <c r="D938" s="149"/>
      <c r="F938" s="25"/>
    </row>
    <row r="939" spans="1:11" s="2" customFormat="1" ht="16.5">
      <c r="A939" s="51" t="s">
        <v>370</v>
      </c>
      <c r="B939" s="65"/>
      <c r="C939" s="9"/>
      <c r="D939" s="152"/>
      <c r="E939" s="10"/>
      <c r="F939" s="11"/>
      <c r="G939" s="12"/>
      <c r="H939" s="10"/>
      <c r="I939" s="12"/>
      <c r="J939" s="13"/>
      <c r="K939" s="13"/>
    </row>
    <row r="940" spans="4:11" ht="12.75" customHeight="1">
      <c r="D940" s="161" t="s">
        <v>191</v>
      </c>
      <c r="E940" s="5" t="s">
        <v>192</v>
      </c>
      <c r="G940" s="5" t="s">
        <v>268</v>
      </c>
      <c r="H940" s="5" t="s">
        <v>193</v>
      </c>
      <c r="I940" s="5" t="s">
        <v>194</v>
      </c>
      <c r="J940" s="170" t="s">
        <v>195</v>
      </c>
      <c r="K940" s="170"/>
    </row>
    <row r="941" spans="1:11" ht="12.75">
      <c r="A941" s="15" t="s">
        <v>196</v>
      </c>
      <c r="B941" s="66" t="s">
        <v>191</v>
      </c>
      <c r="C941" s="15" t="s">
        <v>197</v>
      </c>
      <c r="D941" s="162" t="s">
        <v>198</v>
      </c>
      <c r="E941" s="16" t="s">
        <v>199</v>
      </c>
      <c r="F941" s="17" t="s">
        <v>200</v>
      </c>
      <c r="G941" s="16" t="s">
        <v>201</v>
      </c>
      <c r="H941" s="16" t="s">
        <v>202</v>
      </c>
      <c r="I941" s="16" t="s">
        <v>203</v>
      </c>
      <c r="J941" s="18" t="s">
        <v>204</v>
      </c>
      <c r="K941" s="18" t="s">
        <v>205</v>
      </c>
    </row>
    <row r="942" spans="1:11" ht="12.75">
      <c r="A942" s="1" t="s">
        <v>1811</v>
      </c>
      <c r="B942" s="63">
        <v>52032805</v>
      </c>
      <c r="C942" s="1" t="s">
        <v>1812</v>
      </c>
      <c r="D942" s="149">
        <v>5</v>
      </c>
      <c r="E942" s="72">
        <v>300</v>
      </c>
      <c r="F942" s="14" t="s">
        <v>119</v>
      </c>
      <c r="G942" s="26">
        <v>0</v>
      </c>
      <c r="H942" s="27">
        <v>1</v>
      </c>
      <c r="I942" s="26">
        <v>75</v>
      </c>
      <c r="J942" s="28">
        <v>0</v>
      </c>
      <c r="K942" s="28">
        <v>0</v>
      </c>
    </row>
    <row r="943" spans="1:11" ht="12.75">
      <c r="A943" s="84" t="s">
        <v>1811</v>
      </c>
      <c r="B943" s="78">
        <v>52070801</v>
      </c>
      <c r="C943" s="77" t="s">
        <v>1813</v>
      </c>
      <c r="D943" s="146">
        <v>5</v>
      </c>
      <c r="E943" s="39">
        <v>120</v>
      </c>
      <c r="F943" s="83" t="s">
        <v>121</v>
      </c>
      <c r="G943" s="79">
        <v>0</v>
      </c>
      <c r="H943" s="80">
        <v>1</v>
      </c>
      <c r="I943" s="79">
        <v>30</v>
      </c>
      <c r="J943" s="81">
        <v>0</v>
      </c>
      <c r="K943" s="81">
        <v>0</v>
      </c>
    </row>
    <row r="944" spans="1:11" ht="12.75">
      <c r="A944" s="84" t="s">
        <v>5</v>
      </c>
      <c r="B944" s="85" t="s">
        <v>1218</v>
      </c>
      <c r="C944" s="1" t="s">
        <v>1219</v>
      </c>
      <c r="D944" s="149">
        <v>68</v>
      </c>
      <c r="E944" s="24">
        <v>134733</v>
      </c>
      <c r="F944" s="14" t="s">
        <v>125</v>
      </c>
      <c r="G944" s="26">
        <v>0</v>
      </c>
      <c r="H944" s="27">
        <v>12</v>
      </c>
      <c r="I944" s="26">
        <v>13193</v>
      </c>
      <c r="J944" s="28">
        <v>0</v>
      </c>
      <c r="K944" s="28">
        <v>0</v>
      </c>
    </row>
    <row r="945" spans="3:11" ht="12.75">
      <c r="C945" s="34"/>
      <c r="D945" s="148"/>
      <c r="E945" s="39"/>
      <c r="F945" s="35" t="s">
        <v>128</v>
      </c>
      <c r="G945" s="36"/>
      <c r="H945" s="37"/>
      <c r="I945" s="36"/>
      <c r="J945" s="38"/>
      <c r="K945" s="38"/>
    </row>
    <row r="946" spans="1:11" ht="12.75">
      <c r="A946" s="77" t="s">
        <v>1814</v>
      </c>
      <c r="B946" s="78">
        <v>52060801</v>
      </c>
      <c r="C946" s="34" t="s">
        <v>1815</v>
      </c>
      <c r="D946" s="148">
        <v>5</v>
      </c>
      <c r="E946" s="39">
        <v>1148</v>
      </c>
      <c r="F946" s="35" t="s">
        <v>125</v>
      </c>
      <c r="G946" s="36">
        <v>0</v>
      </c>
      <c r="H946" s="37">
        <v>1</v>
      </c>
      <c r="I946" s="36">
        <v>120</v>
      </c>
      <c r="J946" s="38">
        <v>0</v>
      </c>
      <c r="K946" s="38">
        <v>0</v>
      </c>
    </row>
    <row r="947" spans="1:11" ht="12.75">
      <c r="A947" s="77" t="s">
        <v>492</v>
      </c>
      <c r="B947" s="78" t="s">
        <v>810</v>
      </c>
      <c r="C947" s="77" t="s">
        <v>811</v>
      </c>
      <c r="D947" s="146">
        <v>3</v>
      </c>
      <c r="E947" s="82">
        <v>15464</v>
      </c>
      <c r="F947" s="83" t="s">
        <v>128</v>
      </c>
      <c r="G947" s="79">
        <v>8663</v>
      </c>
      <c r="H947" s="80">
        <v>10</v>
      </c>
      <c r="I947" s="79">
        <v>1123</v>
      </c>
      <c r="J947" s="81">
        <v>0</v>
      </c>
      <c r="K947" s="81">
        <v>0</v>
      </c>
    </row>
    <row r="948" spans="1:11" ht="12.75">
      <c r="A948" s="77" t="s">
        <v>41</v>
      </c>
      <c r="B948" s="78" t="s">
        <v>455</v>
      </c>
      <c r="C948" s="77" t="s">
        <v>812</v>
      </c>
      <c r="D948" s="146">
        <v>202</v>
      </c>
      <c r="E948" s="82">
        <v>214000</v>
      </c>
      <c r="F948" s="83" t="s">
        <v>132</v>
      </c>
      <c r="G948" s="79">
        <v>221102</v>
      </c>
      <c r="H948" s="80">
        <v>13</v>
      </c>
      <c r="I948" s="79">
        <v>15570</v>
      </c>
      <c r="J948" s="81">
        <v>0</v>
      </c>
      <c r="K948" s="81">
        <v>0</v>
      </c>
    </row>
    <row r="949" spans="1:11" ht="12.75">
      <c r="A949" s="1" t="s">
        <v>493</v>
      </c>
      <c r="B949" s="63" t="s">
        <v>547</v>
      </c>
      <c r="C949" s="1" t="s">
        <v>548</v>
      </c>
      <c r="D949" s="149">
        <v>106</v>
      </c>
      <c r="E949" s="24">
        <v>234134</v>
      </c>
      <c r="F949" s="14" t="s">
        <v>125</v>
      </c>
      <c r="G949" s="26">
        <v>201194</v>
      </c>
      <c r="H949" s="27">
        <v>7</v>
      </c>
      <c r="I949" s="26">
        <v>14420</v>
      </c>
      <c r="J949" s="28">
        <v>0</v>
      </c>
      <c r="K949" s="28">
        <v>0</v>
      </c>
    </row>
    <row r="950" spans="4:11" ht="12.75">
      <c r="D950" s="148"/>
      <c r="E950" s="39"/>
      <c r="F950" s="35" t="s">
        <v>121</v>
      </c>
      <c r="J950" s="38"/>
      <c r="K950" s="38"/>
    </row>
    <row r="951" spans="1:11" ht="12.75">
      <c r="A951" s="77" t="s">
        <v>493</v>
      </c>
      <c r="B951" s="78" t="s">
        <v>813</v>
      </c>
      <c r="C951" s="77" t="s">
        <v>548</v>
      </c>
      <c r="D951" s="146">
        <v>67</v>
      </c>
      <c r="E951" s="82">
        <v>14842</v>
      </c>
      <c r="F951" s="83" t="s">
        <v>125</v>
      </c>
      <c r="G951" s="79">
        <v>0</v>
      </c>
      <c r="H951" s="80">
        <v>2</v>
      </c>
      <c r="I951" s="79">
        <v>130</v>
      </c>
      <c r="J951" s="81">
        <v>0</v>
      </c>
      <c r="K951" s="81">
        <v>0</v>
      </c>
    </row>
    <row r="952" spans="1:11" ht="12.75">
      <c r="A952" s="77" t="s">
        <v>1816</v>
      </c>
      <c r="B952" s="78">
        <v>52090801</v>
      </c>
      <c r="C952" s="77" t="s">
        <v>1817</v>
      </c>
      <c r="D952" s="146">
        <v>5</v>
      </c>
      <c r="E952" s="82">
        <v>2000</v>
      </c>
      <c r="F952" s="83" t="s">
        <v>119</v>
      </c>
      <c r="G952" s="79">
        <v>0</v>
      </c>
      <c r="H952" s="80">
        <v>1</v>
      </c>
      <c r="I952" s="79">
        <v>80</v>
      </c>
      <c r="J952" s="81">
        <v>0</v>
      </c>
      <c r="K952" s="81">
        <v>0</v>
      </c>
    </row>
    <row r="953" spans="1:11" ht="12.75">
      <c r="A953" s="77" t="s">
        <v>2039</v>
      </c>
      <c r="B953" s="78">
        <v>52100801</v>
      </c>
      <c r="C953" s="77" t="s">
        <v>967</v>
      </c>
      <c r="D953" s="146">
        <v>5</v>
      </c>
      <c r="E953" s="82">
        <v>1660</v>
      </c>
      <c r="F953" s="83" t="s">
        <v>131</v>
      </c>
      <c r="G953" s="79">
        <v>4054</v>
      </c>
      <c r="H953" s="80">
        <v>1</v>
      </c>
      <c r="I953" s="79">
        <v>10</v>
      </c>
      <c r="J953" s="81">
        <v>0</v>
      </c>
      <c r="K953" s="81">
        <v>0</v>
      </c>
    </row>
    <row r="954" spans="1:11" ht="12.75">
      <c r="A954" s="77" t="s">
        <v>1535</v>
      </c>
      <c r="B954" s="78" t="s">
        <v>1536</v>
      </c>
      <c r="C954" s="77" t="s">
        <v>1537</v>
      </c>
      <c r="D954" s="146">
        <v>9</v>
      </c>
      <c r="E954" s="82">
        <v>7359</v>
      </c>
      <c r="F954" s="83" t="s">
        <v>125</v>
      </c>
      <c r="G954" s="79">
        <v>0</v>
      </c>
      <c r="H954" s="80">
        <v>1</v>
      </c>
      <c r="I954" s="79">
        <v>120</v>
      </c>
      <c r="J954" s="81">
        <v>0</v>
      </c>
      <c r="K954" s="81">
        <v>0</v>
      </c>
    </row>
    <row r="955" spans="1:11" ht="12.75">
      <c r="A955" s="77" t="s">
        <v>1109</v>
      </c>
      <c r="B955" s="78">
        <v>52012801</v>
      </c>
      <c r="C955" s="77" t="s">
        <v>814</v>
      </c>
      <c r="D955" s="146">
        <v>5</v>
      </c>
      <c r="E955" s="82">
        <v>2400</v>
      </c>
      <c r="F955" s="83" t="s">
        <v>125</v>
      </c>
      <c r="G955" s="79">
        <v>0</v>
      </c>
      <c r="H955" s="80">
        <v>3</v>
      </c>
      <c r="I955" s="79">
        <v>100</v>
      </c>
      <c r="J955" s="81">
        <v>0</v>
      </c>
      <c r="K955" s="81">
        <v>0</v>
      </c>
    </row>
    <row r="956" spans="1:11" ht="12.75">
      <c r="A956" s="77" t="s">
        <v>1109</v>
      </c>
      <c r="B956" s="78">
        <v>52032802</v>
      </c>
      <c r="C956" s="77" t="s">
        <v>814</v>
      </c>
      <c r="D956" s="146">
        <v>5</v>
      </c>
      <c r="E956" s="82">
        <v>7700</v>
      </c>
      <c r="F956" s="83" t="s">
        <v>125</v>
      </c>
      <c r="G956" s="79">
        <v>0</v>
      </c>
      <c r="H956" s="80">
        <v>3</v>
      </c>
      <c r="I956" s="79">
        <v>500</v>
      </c>
      <c r="J956" s="81">
        <v>0</v>
      </c>
      <c r="K956" s="81">
        <v>0</v>
      </c>
    </row>
    <row r="957" spans="1:11" ht="12.75">
      <c r="A957" s="77" t="s">
        <v>1109</v>
      </c>
      <c r="B957" s="78">
        <v>52072801</v>
      </c>
      <c r="C957" s="77" t="s">
        <v>1110</v>
      </c>
      <c r="D957" s="146">
        <v>5</v>
      </c>
      <c r="E957" s="82">
        <v>4100</v>
      </c>
      <c r="F957" s="83" t="s">
        <v>125</v>
      </c>
      <c r="G957" s="79">
        <v>0</v>
      </c>
      <c r="H957" s="80">
        <v>3</v>
      </c>
      <c r="I957" s="79">
        <v>260</v>
      </c>
      <c r="J957" s="81">
        <v>0</v>
      </c>
      <c r="K957" s="81">
        <v>0</v>
      </c>
    </row>
    <row r="958" spans="1:11" ht="12.75">
      <c r="A958" s="77" t="s">
        <v>1109</v>
      </c>
      <c r="B958" s="78">
        <v>52032803</v>
      </c>
      <c r="C958" s="77" t="s">
        <v>1111</v>
      </c>
      <c r="D958" s="146">
        <v>5</v>
      </c>
      <c r="E958" s="82">
        <v>2400</v>
      </c>
      <c r="F958" s="83" t="s">
        <v>119</v>
      </c>
      <c r="G958" s="79">
        <v>0</v>
      </c>
      <c r="H958" s="80">
        <v>3</v>
      </c>
      <c r="I958" s="79">
        <v>210</v>
      </c>
      <c r="J958" s="81">
        <v>0</v>
      </c>
      <c r="K958" s="81">
        <v>0</v>
      </c>
    </row>
    <row r="959" spans="1:11" ht="12.75">
      <c r="A959" s="84" t="s">
        <v>19</v>
      </c>
      <c r="B959" s="85" t="s">
        <v>815</v>
      </c>
      <c r="C959" s="84" t="s">
        <v>814</v>
      </c>
      <c r="D959" s="147">
        <v>30</v>
      </c>
      <c r="E959" s="86">
        <v>126124</v>
      </c>
      <c r="F959" s="87" t="s">
        <v>131</v>
      </c>
      <c r="G959" s="88">
        <v>49345</v>
      </c>
      <c r="H959" s="89">
        <v>9</v>
      </c>
      <c r="I959" s="88">
        <v>12367</v>
      </c>
      <c r="J959" s="90">
        <v>0</v>
      </c>
      <c r="K959" s="90">
        <v>0</v>
      </c>
    </row>
    <row r="960" spans="4:6" ht="12.75">
      <c r="D960" s="149"/>
      <c r="F960" s="14" t="s">
        <v>127</v>
      </c>
    </row>
    <row r="961" spans="4:6" ht="12.75">
      <c r="D961" s="149"/>
      <c r="F961" s="14" t="s">
        <v>125</v>
      </c>
    </row>
    <row r="962" spans="1:11" ht="12.75">
      <c r="A962" s="34"/>
      <c r="B962" s="67"/>
      <c r="C962" s="34"/>
      <c r="D962" s="148"/>
      <c r="E962" s="39"/>
      <c r="F962" s="35" t="s">
        <v>119</v>
      </c>
      <c r="G962" s="36"/>
      <c r="H962" s="37"/>
      <c r="I962" s="36"/>
      <c r="J962" s="38"/>
      <c r="K962" s="38"/>
    </row>
    <row r="963" spans="1:11" ht="12.75">
      <c r="A963" s="77" t="s">
        <v>19</v>
      </c>
      <c r="B963" s="78" t="s">
        <v>20</v>
      </c>
      <c r="C963" s="77" t="s">
        <v>816</v>
      </c>
      <c r="D963" s="146">
        <v>16</v>
      </c>
      <c r="E963" s="82">
        <v>6295</v>
      </c>
      <c r="F963" s="83" t="s">
        <v>125</v>
      </c>
      <c r="G963" s="79">
        <v>0</v>
      </c>
      <c r="H963" s="80">
        <v>1</v>
      </c>
      <c r="I963" s="79">
        <v>480</v>
      </c>
      <c r="J963" s="81">
        <v>0</v>
      </c>
      <c r="K963" s="81">
        <v>0</v>
      </c>
    </row>
    <row r="964" spans="1:11" ht="12.75">
      <c r="A964" s="77" t="s">
        <v>54</v>
      </c>
      <c r="B964" s="78" t="s">
        <v>968</v>
      </c>
      <c r="C964" s="77" t="s">
        <v>2040</v>
      </c>
      <c r="D964" s="146">
        <v>40</v>
      </c>
      <c r="E964" s="82">
        <v>35000</v>
      </c>
      <c r="F964" s="83" t="s">
        <v>131</v>
      </c>
      <c r="G964" s="79">
        <v>0</v>
      </c>
      <c r="H964" s="80">
        <v>3</v>
      </c>
      <c r="I964" s="79">
        <v>2841</v>
      </c>
      <c r="J964" s="81">
        <v>0</v>
      </c>
      <c r="K964" s="81">
        <v>0</v>
      </c>
    </row>
    <row r="965" spans="1:11" ht="12.75">
      <c r="A965" s="34" t="s">
        <v>54</v>
      </c>
      <c r="B965" s="67">
        <v>52052802</v>
      </c>
      <c r="C965" s="34" t="s">
        <v>1112</v>
      </c>
      <c r="D965" s="148">
        <v>5</v>
      </c>
      <c r="E965" s="39">
        <v>10</v>
      </c>
      <c r="F965" s="35" t="s">
        <v>128</v>
      </c>
      <c r="G965" s="36">
        <v>0</v>
      </c>
      <c r="H965" s="37">
        <v>1</v>
      </c>
      <c r="I965" s="36">
        <v>10</v>
      </c>
      <c r="J965" s="38">
        <v>0</v>
      </c>
      <c r="K965" s="38">
        <v>0</v>
      </c>
    </row>
    <row r="966" spans="1:11" ht="12.75">
      <c r="A966" s="91" t="s">
        <v>1818</v>
      </c>
      <c r="B966" s="92">
        <v>52900804</v>
      </c>
      <c r="C966" s="91" t="s">
        <v>1819</v>
      </c>
      <c r="D966" s="150">
        <v>2</v>
      </c>
      <c r="E966" s="93">
        <v>600</v>
      </c>
      <c r="F966" s="94" t="s">
        <v>131</v>
      </c>
      <c r="G966" s="95">
        <v>1848</v>
      </c>
      <c r="H966" s="96">
        <v>2</v>
      </c>
      <c r="I966" s="95">
        <v>60</v>
      </c>
      <c r="J966" s="97">
        <v>0</v>
      </c>
      <c r="K966" s="97">
        <v>0</v>
      </c>
    </row>
    <row r="967" spans="1:11" s="2" customFormat="1" ht="12.75">
      <c r="A967" s="19" t="s">
        <v>104</v>
      </c>
      <c r="B967" s="62">
        <v>20</v>
      </c>
      <c r="C967" s="19"/>
      <c r="D967" s="155">
        <f>SUM(D942:D966)</f>
        <v>593</v>
      </c>
      <c r="E967" s="21">
        <f>SUM(E942:E966)</f>
        <v>810389</v>
      </c>
      <c r="F967" s="29"/>
      <c r="G967" s="21">
        <f>SUM(G942:G966)</f>
        <v>486206</v>
      </c>
      <c r="H967" s="21">
        <f>SUM(H942:H966)</f>
        <v>78</v>
      </c>
      <c r="I967" s="21">
        <f>SUM(I942:I966)</f>
        <v>61699</v>
      </c>
      <c r="J967" s="21">
        <f>SUM(J942:J966)</f>
        <v>0</v>
      </c>
      <c r="K967" s="21">
        <f>SUM(K942:K966)</f>
        <v>0</v>
      </c>
    </row>
    <row r="968" ht="15" customHeight="1">
      <c r="D968" s="149"/>
    </row>
    <row r="969" spans="1:11" s="2" customFormat="1" ht="16.5">
      <c r="A969" s="51" t="s">
        <v>371</v>
      </c>
      <c r="B969" s="65"/>
      <c r="C969" s="9"/>
      <c r="D969" s="152"/>
      <c r="E969" s="10"/>
      <c r="F969" s="11"/>
      <c r="G969" s="12"/>
      <c r="H969" s="10"/>
      <c r="I969" s="12"/>
      <c r="J969" s="13"/>
      <c r="K969" s="13"/>
    </row>
    <row r="970" spans="4:11" ht="12.75" customHeight="1">
      <c r="D970" s="161" t="s">
        <v>191</v>
      </c>
      <c r="E970" s="5" t="s">
        <v>192</v>
      </c>
      <c r="G970" s="5" t="s">
        <v>268</v>
      </c>
      <c r="H970" s="5" t="s">
        <v>193</v>
      </c>
      <c r="I970" s="5" t="s">
        <v>194</v>
      </c>
      <c r="J970" s="170" t="s">
        <v>195</v>
      </c>
      <c r="K970" s="170"/>
    </row>
    <row r="971" spans="1:11" ht="12.75">
      <c r="A971" s="15" t="s">
        <v>196</v>
      </c>
      <c r="B971" s="66" t="s">
        <v>191</v>
      </c>
      <c r="C971" s="15" t="s">
        <v>197</v>
      </c>
      <c r="D971" s="162" t="s">
        <v>198</v>
      </c>
      <c r="E971" s="16" t="s">
        <v>199</v>
      </c>
      <c r="F971" s="17" t="s">
        <v>200</v>
      </c>
      <c r="G971" s="16" t="s">
        <v>201</v>
      </c>
      <c r="H971" s="16" t="s">
        <v>202</v>
      </c>
      <c r="I971" s="16" t="s">
        <v>203</v>
      </c>
      <c r="J971" s="18" t="s">
        <v>204</v>
      </c>
      <c r="K971" s="18" t="s">
        <v>205</v>
      </c>
    </row>
    <row r="972" spans="1:11" ht="12.75">
      <c r="A972" s="77" t="s">
        <v>1538</v>
      </c>
      <c r="B972" s="85">
        <v>53162501</v>
      </c>
      <c r="C972" s="77" t="s">
        <v>2041</v>
      </c>
      <c r="D972" s="146">
        <v>9</v>
      </c>
      <c r="E972" s="82">
        <v>7513</v>
      </c>
      <c r="F972" s="87" t="s">
        <v>131</v>
      </c>
      <c r="G972" s="88">
        <v>12361</v>
      </c>
      <c r="H972" s="89">
        <v>4</v>
      </c>
      <c r="I972" s="79">
        <v>553</v>
      </c>
      <c r="J972" s="81">
        <v>0</v>
      </c>
      <c r="K972" s="81">
        <v>0</v>
      </c>
    </row>
    <row r="973" spans="1:11" ht="12.75">
      <c r="A973" s="77" t="s">
        <v>1538</v>
      </c>
      <c r="B973" s="85" t="s">
        <v>817</v>
      </c>
      <c r="C973" s="77" t="s">
        <v>2042</v>
      </c>
      <c r="D973" s="146">
        <v>21</v>
      </c>
      <c r="E973" s="82">
        <v>15026</v>
      </c>
      <c r="F973" s="87" t="s">
        <v>131</v>
      </c>
      <c r="G973" s="88">
        <v>0</v>
      </c>
      <c r="H973" s="89">
        <v>4</v>
      </c>
      <c r="I973" s="79">
        <v>1214</v>
      </c>
      <c r="J973" s="81">
        <v>0</v>
      </c>
      <c r="K973" s="81">
        <v>0</v>
      </c>
    </row>
    <row r="974" spans="1:11" ht="12.75">
      <c r="A974" s="77" t="s">
        <v>1820</v>
      </c>
      <c r="B974" s="85">
        <v>53162801</v>
      </c>
      <c r="C974" s="77" t="s">
        <v>2043</v>
      </c>
      <c r="D974" s="146">
        <v>5</v>
      </c>
      <c r="E974" s="82">
        <v>1394</v>
      </c>
      <c r="F974" s="87" t="s">
        <v>131</v>
      </c>
      <c r="G974" s="88">
        <v>0</v>
      </c>
      <c r="H974" s="89">
        <v>1</v>
      </c>
      <c r="I974" s="79">
        <v>30</v>
      </c>
      <c r="J974" s="81">
        <v>0</v>
      </c>
      <c r="K974" s="81">
        <v>0</v>
      </c>
    </row>
    <row r="975" spans="1:11" s="2" customFormat="1" ht="12.75">
      <c r="A975" s="19" t="s">
        <v>105</v>
      </c>
      <c r="B975" s="62">
        <v>3</v>
      </c>
      <c r="C975" s="19"/>
      <c r="D975" s="155">
        <f>SUM(D972:D974)</f>
        <v>35</v>
      </c>
      <c r="E975" s="21">
        <f>SUM(E972:E974)</f>
        <v>23933</v>
      </c>
      <c r="F975" s="29"/>
      <c r="G975" s="21">
        <f>SUM(G972:G974)</f>
        <v>12361</v>
      </c>
      <c r="H975" s="21">
        <f>SUM(H972:H974)</f>
        <v>9</v>
      </c>
      <c r="I975" s="21">
        <f>SUM(I972:I974)</f>
        <v>1797</v>
      </c>
      <c r="J975" s="21">
        <f>SUM(J972:J974)</f>
        <v>0</v>
      </c>
      <c r="K975" s="21">
        <f>SUM(K972:K974)</f>
        <v>0</v>
      </c>
    </row>
    <row r="976" spans="4:6" ht="15" customHeight="1">
      <c r="D976" s="149"/>
      <c r="F976" s="25"/>
    </row>
    <row r="977" spans="1:11" s="2" customFormat="1" ht="16.5">
      <c r="A977" s="51" t="s">
        <v>372</v>
      </c>
      <c r="B977" s="65"/>
      <c r="C977" s="9"/>
      <c r="D977" s="152"/>
      <c r="E977" s="10"/>
      <c r="F977" s="11"/>
      <c r="G977" s="12"/>
      <c r="H977" s="10"/>
      <c r="I977" s="12"/>
      <c r="J977" s="13"/>
      <c r="K977" s="13"/>
    </row>
    <row r="978" spans="4:11" ht="12.75" customHeight="1">
      <c r="D978" s="161" t="s">
        <v>191</v>
      </c>
      <c r="E978" s="5" t="s">
        <v>192</v>
      </c>
      <c r="G978" s="5" t="s">
        <v>268</v>
      </c>
      <c r="H978" s="5" t="s">
        <v>193</v>
      </c>
      <c r="I978" s="5" t="s">
        <v>194</v>
      </c>
      <c r="J978" s="170" t="s">
        <v>195</v>
      </c>
      <c r="K978" s="170"/>
    </row>
    <row r="979" spans="1:11" ht="12.75">
      <c r="A979" s="15" t="s">
        <v>196</v>
      </c>
      <c r="B979" s="66" t="s">
        <v>191</v>
      </c>
      <c r="C979" s="15" t="s">
        <v>197</v>
      </c>
      <c r="D979" s="162" t="s">
        <v>198</v>
      </c>
      <c r="E979" s="16" t="s">
        <v>199</v>
      </c>
      <c r="F979" s="17" t="s">
        <v>200</v>
      </c>
      <c r="G979" s="16" t="s">
        <v>201</v>
      </c>
      <c r="H979" s="16" t="s">
        <v>202</v>
      </c>
      <c r="I979" s="16" t="s">
        <v>203</v>
      </c>
      <c r="J979" s="18" t="s">
        <v>204</v>
      </c>
      <c r="K979" s="18" t="s">
        <v>205</v>
      </c>
    </row>
    <row r="980" spans="1:11" ht="12.75">
      <c r="A980" s="1" t="s">
        <v>494</v>
      </c>
      <c r="B980" s="63" t="s">
        <v>314</v>
      </c>
      <c r="C980" s="1" t="s">
        <v>969</v>
      </c>
      <c r="D980" s="149">
        <v>455.4</v>
      </c>
      <c r="E980" s="24">
        <v>20600</v>
      </c>
      <c r="F980" s="14" t="s">
        <v>128</v>
      </c>
      <c r="G980" s="26">
        <v>0</v>
      </c>
      <c r="H980" s="27">
        <v>6</v>
      </c>
      <c r="I980" s="26">
        <v>1264</v>
      </c>
      <c r="J980" s="28">
        <v>0</v>
      </c>
      <c r="K980" s="28">
        <v>0</v>
      </c>
    </row>
    <row r="981" spans="4:6" ht="12.75">
      <c r="D981" s="149"/>
      <c r="F981" s="14" t="s">
        <v>119</v>
      </c>
    </row>
    <row r="982" spans="1:11" ht="12.75">
      <c r="A982" s="34"/>
      <c r="B982" s="67"/>
      <c r="C982" s="34"/>
      <c r="D982" s="148"/>
      <c r="E982" s="39"/>
      <c r="F982" s="35" t="s">
        <v>121</v>
      </c>
      <c r="G982" s="36"/>
      <c r="H982" s="37"/>
      <c r="I982" s="36"/>
      <c r="J982" s="38"/>
      <c r="K982" s="38"/>
    </row>
    <row r="983" spans="1:11" ht="12.75">
      <c r="A983" s="1" t="s">
        <v>323</v>
      </c>
      <c r="B983" s="63">
        <v>54980302</v>
      </c>
      <c r="C983" s="1" t="s">
        <v>2045</v>
      </c>
      <c r="D983" s="149">
        <v>371</v>
      </c>
      <c r="E983" s="24">
        <v>500</v>
      </c>
      <c r="F983" s="14" t="s">
        <v>120</v>
      </c>
      <c r="G983" s="26">
        <v>0</v>
      </c>
      <c r="H983" s="27">
        <v>2</v>
      </c>
      <c r="I983" s="26">
        <v>20</v>
      </c>
      <c r="J983" s="28">
        <v>0</v>
      </c>
      <c r="K983" s="28">
        <v>0</v>
      </c>
    </row>
    <row r="984" spans="1:11" ht="12.75">
      <c r="A984" s="84" t="s">
        <v>323</v>
      </c>
      <c r="B984" s="85" t="s">
        <v>324</v>
      </c>
      <c r="C984" s="84" t="s">
        <v>1301</v>
      </c>
      <c r="D984" s="147">
        <v>137.5</v>
      </c>
      <c r="E984" s="86">
        <v>500</v>
      </c>
      <c r="F984" s="87" t="s">
        <v>128</v>
      </c>
      <c r="G984" s="88">
        <v>0</v>
      </c>
      <c r="H984" s="89">
        <v>2</v>
      </c>
      <c r="I984" s="88">
        <v>80</v>
      </c>
      <c r="J984" s="90">
        <v>0</v>
      </c>
      <c r="K984" s="90">
        <v>0</v>
      </c>
    </row>
    <row r="985" spans="4:6" ht="12.75">
      <c r="D985" s="149"/>
      <c r="F985" s="14" t="s">
        <v>119</v>
      </c>
    </row>
    <row r="986" spans="1:11" ht="12.75">
      <c r="A986" s="34"/>
      <c r="B986" s="67"/>
      <c r="C986" s="34"/>
      <c r="D986" s="148"/>
      <c r="E986" s="39"/>
      <c r="F986" s="35" t="s">
        <v>121</v>
      </c>
      <c r="G986" s="36"/>
      <c r="H986" s="37"/>
      <c r="I986" s="36"/>
      <c r="J986" s="38"/>
      <c r="K986" s="38"/>
    </row>
    <row r="987" spans="1:11" ht="12.75">
      <c r="A987" s="77" t="s">
        <v>1821</v>
      </c>
      <c r="B987" s="78" t="s">
        <v>1822</v>
      </c>
      <c r="C987" s="77" t="s">
        <v>1823</v>
      </c>
      <c r="D987" s="146">
        <v>97</v>
      </c>
      <c r="E987" s="24">
        <v>83116</v>
      </c>
      <c r="F987" s="83" t="s">
        <v>123</v>
      </c>
      <c r="G987" s="26">
        <v>55450</v>
      </c>
      <c r="H987" s="80">
        <v>5</v>
      </c>
      <c r="I987" s="26">
        <v>9861</v>
      </c>
      <c r="J987" s="28">
        <v>0</v>
      </c>
      <c r="K987" s="28">
        <v>0</v>
      </c>
    </row>
    <row r="988" spans="1:11" ht="12.75">
      <c r="A988" s="77" t="s">
        <v>1821</v>
      </c>
      <c r="B988" s="78">
        <v>54970301</v>
      </c>
      <c r="C988" s="77" t="s">
        <v>1824</v>
      </c>
      <c r="D988" s="146">
        <v>279</v>
      </c>
      <c r="E988" s="82">
        <v>166262</v>
      </c>
      <c r="F988" s="14" t="s">
        <v>123</v>
      </c>
      <c r="G988" s="79">
        <v>110900</v>
      </c>
      <c r="H988" s="27">
        <v>11</v>
      </c>
      <c r="I988" s="79">
        <v>19721</v>
      </c>
      <c r="J988" s="90">
        <v>0</v>
      </c>
      <c r="K988" s="81">
        <v>0</v>
      </c>
    </row>
    <row r="989" spans="1:11" ht="12.75">
      <c r="A989" s="1" t="s">
        <v>1821</v>
      </c>
      <c r="B989" s="78">
        <v>54910301</v>
      </c>
      <c r="C989" s="77" t="s">
        <v>1825</v>
      </c>
      <c r="D989" s="146">
        <v>31</v>
      </c>
      <c r="E989" s="82">
        <v>49870</v>
      </c>
      <c r="F989" s="83" t="s">
        <v>123</v>
      </c>
      <c r="G989" s="79">
        <v>33270</v>
      </c>
      <c r="H989" s="89">
        <v>3</v>
      </c>
      <c r="I989" s="26">
        <v>5916</v>
      </c>
      <c r="J989" s="81">
        <v>0</v>
      </c>
      <c r="K989" s="81">
        <v>0</v>
      </c>
    </row>
    <row r="990" spans="1:11" ht="12.75">
      <c r="A990" s="77" t="s">
        <v>1821</v>
      </c>
      <c r="B990" s="63" t="s">
        <v>1826</v>
      </c>
      <c r="C990" s="1" t="s">
        <v>1823</v>
      </c>
      <c r="D990" s="146">
        <v>237</v>
      </c>
      <c r="E990" s="24">
        <v>33246</v>
      </c>
      <c r="F990" s="83" t="s">
        <v>125</v>
      </c>
      <c r="G990" s="79">
        <v>22180</v>
      </c>
      <c r="H990" s="80">
        <v>3</v>
      </c>
      <c r="I990" s="79">
        <v>3944</v>
      </c>
      <c r="J990" s="81">
        <v>0</v>
      </c>
      <c r="K990" s="28">
        <v>0</v>
      </c>
    </row>
    <row r="991" spans="1:11" ht="12.75">
      <c r="A991" s="84" t="s">
        <v>1827</v>
      </c>
      <c r="B991" s="78">
        <v>54110301</v>
      </c>
      <c r="C991" s="77" t="s">
        <v>1828</v>
      </c>
      <c r="D991" s="149">
        <v>140</v>
      </c>
      <c r="E991" s="82">
        <v>311760</v>
      </c>
      <c r="F991" s="14" t="s">
        <v>128</v>
      </c>
      <c r="G991" s="88">
        <v>325931</v>
      </c>
      <c r="H991" s="89">
        <v>16</v>
      </c>
      <c r="I991" s="88">
        <v>34528</v>
      </c>
      <c r="J991" s="28">
        <v>0</v>
      </c>
      <c r="K991" s="81">
        <v>1</v>
      </c>
    </row>
    <row r="992" spans="1:11" ht="12.75">
      <c r="A992" s="84" t="s">
        <v>819</v>
      </c>
      <c r="B992" s="85" t="s">
        <v>820</v>
      </c>
      <c r="C992" s="84" t="s">
        <v>2046</v>
      </c>
      <c r="D992" s="147">
        <v>179</v>
      </c>
      <c r="E992" s="86">
        <v>512199</v>
      </c>
      <c r="F992" s="87" t="s">
        <v>125</v>
      </c>
      <c r="G992" s="88">
        <v>387462</v>
      </c>
      <c r="H992" s="89">
        <v>11</v>
      </c>
      <c r="I992" s="88">
        <v>23392</v>
      </c>
      <c r="J992" s="90">
        <v>0</v>
      </c>
      <c r="K992" s="90">
        <v>2</v>
      </c>
    </row>
    <row r="993" spans="4:6" ht="12.75">
      <c r="D993" s="149"/>
      <c r="F993" s="14" t="s">
        <v>128</v>
      </c>
    </row>
    <row r="994" spans="1:11" ht="12.75">
      <c r="A994" s="34"/>
      <c r="B994" s="67"/>
      <c r="C994" s="34"/>
      <c r="D994" s="148"/>
      <c r="E994" s="39"/>
      <c r="F994" s="35" t="s">
        <v>121</v>
      </c>
      <c r="G994" s="36"/>
      <c r="H994" s="37"/>
      <c r="I994" s="36"/>
      <c r="J994" s="38"/>
      <c r="K994" s="38"/>
    </row>
    <row r="995" spans="1:11" ht="12.75">
      <c r="A995" s="77" t="s">
        <v>267</v>
      </c>
      <c r="B995" s="78" t="s">
        <v>292</v>
      </c>
      <c r="C995" s="77" t="s">
        <v>818</v>
      </c>
      <c r="D995" s="146">
        <v>172</v>
      </c>
      <c r="E995" s="82">
        <v>138129</v>
      </c>
      <c r="F995" s="83" t="s">
        <v>119</v>
      </c>
      <c r="G995" s="79">
        <v>76811</v>
      </c>
      <c r="H995" s="80">
        <v>3</v>
      </c>
      <c r="I995" s="79">
        <v>7355</v>
      </c>
      <c r="J995" s="81">
        <v>0</v>
      </c>
      <c r="K995" s="81">
        <v>0</v>
      </c>
    </row>
    <row r="996" spans="1:11" ht="12.75">
      <c r="A996" s="77" t="s">
        <v>821</v>
      </c>
      <c r="B996" s="78" t="s">
        <v>822</v>
      </c>
      <c r="C996" s="77" t="s">
        <v>823</v>
      </c>
      <c r="D996" s="146">
        <v>71</v>
      </c>
      <c r="E996" s="82">
        <v>5694</v>
      </c>
      <c r="F996" s="83" t="s">
        <v>128</v>
      </c>
      <c r="G996" s="79">
        <v>0</v>
      </c>
      <c r="H996" s="80">
        <v>2</v>
      </c>
      <c r="I996" s="79">
        <v>2281</v>
      </c>
      <c r="J996" s="81">
        <v>0</v>
      </c>
      <c r="K996" s="81">
        <v>0</v>
      </c>
    </row>
    <row r="997" spans="1:11" ht="12.75">
      <c r="A997" s="84" t="s">
        <v>1539</v>
      </c>
      <c r="B997" s="85" t="s">
        <v>466</v>
      </c>
      <c r="C997" s="84" t="s">
        <v>2047</v>
      </c>
      <c r="D997" s="147">
        <v>820</v>
      </c>
      <c r="E997" s="86">
        <v>2975</v>
      </c>
      <c r="F997" s="87" t="s">
        <v>125</v>
      </c>
      <c r="G997" s="88">
        <v>0</v>
      </c>
      <c r="H997" s="89">
        <v>6</v>
      </c>
      <c r="I997" s="88">
        <v>6860</v>
      </c>
      <c r="J997" s="90">
        <v>0</v>
      </c>
      <c r="K997" s="90">
        <v>0</v>
      </c>
    </row>
    <row r="998" spans="1:11" ht="12.75">
      <c r="A998" s="91" t="s">
        <v>2044</v>
      </c>
      <c r="B998" s="92" t="s">
        <v>970</v>
      </c>
      <c r="C998" s="91" t="s">
        <v>971</v>
      </c>
      <c r="D998" s="150">
        <v>219</v>
      </c>
      <c r="E998" s="93">
        <v>78420</v>
      </c>
      <c r="F998" s="94" t="s">
        <v>125</v>
      </c>
      <c r="G998" s="95">
        <v>210000</v>
      </c>
      <c r="H998" s="96">
        <v>2</v>
      </c>
      <c r="I998" s="95">
        <v>1200</v>
      </c>
      <c r="J998" s="97">
        <v>0</v>
      </c>
      <c r="K998" s="97">
        <v>0</v>
      </c>
    </row>
    <row r="999" spans="1:11" s="2" customFormat="1" ht="12.75">
      <c r="A999" s="19" t="s">
        <v>106</v>
      </c>
      <c r="B999" s="62">
        <v>13</v>
      </c>
      <c r="C999" s="19"/>
      <c r="D999" s="155">
        <f>SUM(D980:D998)</f>
        <v>3208.9</v>
      </c>
      <c r="E999" s="21">
        <f>SUM(E980:E998)</f>
        <v>1403271</v>
      </c>
      <c r="F999" s="29"/>
      <c r="G999" s="21">
        <f>SUM(G980:G998)</f>
        <v>1222004</v>
      </c>
      <c r="H999" s="21">
        <f>SUM(H980:H998)</f>
        <v>72</v>
      </c>
      <c r="I999" s="21">
        <f>SUM(I980:I998)</f>
        <v>116422</v>
      </c>
      <c r="J999" s="21">
        <f>SUM(J980:J998)</f>
        <v>0</v>
      </c>
      <c r="K999" s="21">
        <f>SUM(K980:K998)</f>
        <v>3</v>
      </c>
    </row>
    <row r="1000" ht="15" customHeight="1">
      <c r="D1000" s="149"/>
    </row>
    <row r="1001" spans="1:11" s="2" customFormat="1" ht="16.5">
      <c r="A1001" s="51" t="s">
        <v>373</v>
      </c>
      <c r="B1001" s="65"/>
      <c r="C1001" s="9"/>
      <c r="D1001" s="152"/>
      <c r="E1001" s="10"/>
      <c r="F1001" s="11"/>
      <c r="G1001" s="12"/>
      <c r="H1001" s="10"/>
      <c r="I1001" s="12"/>
      <c r="J1001" s="13"/>
      <c r="K1001" s="13"/>
    </row>
    <row r="1002" spans="4:11" ht="12.75" customHeight="1">
      <c r="D1002" s="161" t="s">
        <v>191</v>
      </c>
      <c r="E1002" s="5" t="s">
        <v>192</v>
      </c>
      <c r="G1002" s="5" t="s">
        <v>268</v>
      </c>
      <c r="H1002" s="5" t="s">
        <v>193</v>
      </c>
      <c r="I1002" s="5" t="s">
        <v>194</v>
      </c>
      <c r="J1002" s="170" t="s">
        <v>195</v>
      </c>
      <c r="K1002" s="170"/>
    </row>
    <row r="1003" spans="1:11" ht="12.75">
      <c r="A1003" s="15" t="s">
        <v>196</v>
      </c>
      <c r="B1003" s="66" t="s">
        <v>191</v>
      </c>
      <c r="C1003" s="15" t="s">
        <v>197</v>
      </c>
      <c r="D1003" s="162" t="s">
        <v>198</v>
      </c>
      <c r="E1003" s="16" t="s">
        <v>199</v>
      </c>
      <c r="F1003" s="17" t="s">
        <v>200</v>
      </c>
      <c r="G1003" s="16" t="s">
        <v>201</v>
      </c>
      <c r="H1003" s="16" t="s">
        <v>202</v>
      </c>
      <c r="I1003" s="16" t="s">
        <v>203</v>
      </c>
      <c r="J1003" s="18" t="s">
        <v>204</v>
      </c>
      <c r="K1003" s="18" t="s">
        <v>205</v>
      </c>
    </row>
    <row r="1004" spans="1:11" ht="12.75">
      <c r="A1004" s="34" t="s">
        <v>439</v>
      </c>
      <c r="B1004" s="78" t="s">
        <v>440</v>
      </c>
      <c r="C1004" s="77" t="s">
        <v>824</v>
      </c>
      <c r="D1004" s="148">
        <v>91.5</v>
      </c>
      <c r="E1004" s="39">
        <v>19723</v>
      </c>
      <c r="F1004" s="35" t="s">
        <v>123</v>
      </c>
      <c r="G1004" s="36">
        <v>40802</v>
      </c>
      <c r="H1004" s="80">
        <v>5</v>
      </c>
      <c r="I1004" s="79">
        <v>104</v>
      </c>
      <c r="J1004" s="81">
        <v>0</v>
      </c>
      <c r="K1004" s="81">
        <v>0</v>
      </c>
    </row>
    <row r="1005" spans="1:11" ht="12.75">
      <c r="A1005" s="91" t="s">
        <v>439</v>
      </c>
      <c r="B1005" s="92" t="s">
        <v>441</v>
      </c>
      <c r="C1005" s="91" t="s">
        <v>825</v>
      </c>
      <c r="D1005" s="150">
        <v>97</v>
      </c>
      <c r="E1005" s="93">
        <v>156448</v>
      </c>
      <c r="F1005" s="94" t="s">
        <v>123</v>
      </c>
      <c r="G1005" s="95">
        <v>147598</v>
      </c>
      <c r="H1005" s="96">
        <v>12</v>
      </c>
      <c r="I1005" s="95">
        <v>605</v>
      </c>
      <c r="J1005" s="97">
        <v>0</v>
      </c>
      <c r="K1005" s="97">
        <v>0</v>
      </c>
    </row>
    <row r="1006" spans="1:11" s="2" customFormat="1" ht="12.75">
      <c r="A1006" s="19" t="s">
        <v>107</v>
      </c>
      <c r="B1006" s="62">
        <v>2</v>
      </c>
      <c r="C1006" s="19"/>
      <c r="D1006" s="155">
        <f>SUM(D1004:D1005)</f>
        <v>188.5</v>
      </c>
      <c r="E1006" s="21">
        <f>SUM(E1004:E1005)</f>
        <v>176171</v>
      </c>
      <c r="F1006" s="29"/>
      <c r="G1006" s="21">
        <f>SUM(G1004:G1005)</f>
        <v>188400</v>
      </c>
      <c r="H1006" s="21">
        <f>SUM(H1004:H1005)</f>
        <v>17</v>
      </c>
      <c r="I1006" s="21">
        <f>SUM(I1004:I1005)</f>
        <v>709</v>
      </c>
      <c r="J1006" s="21">
        <f>SUM(J1004:J1005)</f>
        <v>0</v>
      </c>
      <c r="K1006" s="21">
        <f>SUM(K1004:K1005)</f>
        <v>0</v>
      </c>
    </row>
    <row r="1007" ht="15" customHeight="1">
      <c r="D1007" s="149"/>
    </row>
    <row r="1008" spans="1:11" s="2" customFormat="1" ht="16.5">
      <c r="A1008" s="51" t="s">
        <v>374</v>
      </c>
      <c r="B1008" s="65"/>
      <c r="C1008" s="9"/>
      <c r="D1008" s="152"/>
      <c r="E1008" s="10"/>
      <c r="F1008" s="11"/>
      <c r="G1008" s="12"/>
      <c r="H1008" s="10"/>
      <c r="I1008" s="12"/>
      <c r="J1008" s="13"/>
      <c r="K1008" s="13"/>
    </row>
    <row r="1009" spans="4:11" ht="12.75" customHeight="1">
      <c r="D1009" s="161" t="s">
        <v>191</v>
      </c>
      <c r="E1009" s="5" t="s">
        <v>192</v>
      </c>
      <c r="G1009" s="5" t="s">
        <v>268</v>
      </c>
      <c r="H1009" s="5" t="s">
        <v>193</v>
      </c>
      <c r="I1009" s="5" t="s">
        <v>194</v>
      </c>
      <c r="J1009" s="170" t="s">
        <v>195</v>
      </c>
      <c r="K1009" s="170"/>
    </row>
    <row r="1010" spans="1:11" ht="12.75">
      <c r="A1010" s="15" t="s">
        <v>196</v>
      </c>
      <c r="B1010" s="66" t="s">
        <v>191</v>
      </c>
      <c r="C1010" s="15" t="s">
        <v>197</v>
      </c>
      <c r="D1010" s="162" t="s">
        <v>198</v>
      </c>
      <c r="E1010" s="16" t="s">
        <v>199</v>
      </c>
      <c r="F1010" s="17" t="s">
        <v>200</v>
      </c>
      <c r="G1010" s="16" t="s">
        <v>201</v>
      </c>
      <c r="H1010" s="16" t="s">
        <v>202</v>
      </c>
      <c r="I1010" s="16" t="s">
        <v>203</v>
      </c>
      <c r="J1010" s="18" t="s">
        <v>204</v>
      </c>
      <c r="K1010" s="18" t="s">
        <v>205</v>
      </c>
    </row>
    <row r="1011" spans="1:11" ht="12.75">
      <c r="A1011" s="77" t="s">
        <v>2049</v>
      </c>
      <c r="B1011" s="78">
        <v>56000802</v>
      </c>
      <c r="C1011" s="77" t="s">
        <v>1829</v>
      </c>
      <c r="D1011" s="146">
        <v>5</v>
      </c>
      <c r="E1011" s="82">
        <v>1000</v>
      </c>
      <c r="F1011" s="83" t="s">
        <v>119</v>
      </c>
      <c r="G1011" s="79">
        <v>0</v>
      </c>
      <c r="H1011" s="80">
        <v>1</v>
      </c>
      <c r="I1011" s="79">
        <v>120</v>
      </c>
      <c r="J1011" s="81">
        <v>0</v>
      </c>
      <c r="K1011" s="81">
        <v>0</v>
      </c>
    </row>
    <row r="1012" spans="1:11" ht="12.75">
      <c r="A1012" s="77" t="s">
        <v>1220</v>
      </c>
      <c r="B1012" s="78" t="s">
        <v>1221</v>
      </c>
      <c r="C1012" s="77" t="s">
        <v>1222</v>
      </c>
      <c r="D1012" s="146">
        <v>188</v>
      </c>
      <c r="E1012" s="82">
        <v>116347</v>
      </c>
      <c r="F1012" s="83" t="s">
        <v>123</v>
      </c>
      <c r="G1012" s="79">
        <v>78617</v>
      </c>
      <c r="H1012" s="80">
        <v>19</v>
      </c>
      <c r="I1012" s="79">
        <v>33320</v>
      </c>
      <c r="J1012" s="81">
        <v>0</v>
      </c>
      <c r="K1012" s="81">
        <v>0</v>
      </c>
    </row>
    <row r="1013" spans="1:11" ht="12.75">
      <c r="A1013" s="77" t="s">
        <v>320</v>
      </c>
      <c r="B1013" s="78" t="s">
        <v>321</v>
      </c>
      <c r="C1013" s="77" t="s">
        <v>322</v>
      </c>
      <c r="D1013" s="146">
        <v>223</v>
      </c>
      <c r="E1013" s="82">
        <v>147101</v>
      </c>
      <c r="F1013" s="83" t="s">
        <v>123</v>
      </c>
      <c r="G1013" s="79">
        <v>162877</v>
      </c>
      <c r="H1013" s="80">
        <v>7</v>
      </c>
      <c r="I1013" s="79">
        <v>15716</v>
      </c>
      <c r="J1013" s="81">
        <v>0</v>
      </c>
      <c r="K1013" s="81">
        <v>0</v>
      </c>
    </row>
    <row r="1014" spans="1:11" ht="12.75">
      <c r="A1014" s="77" t="s">
        <v>320</v>
      </c>
      <c r="B1014" s="78" t="s">
        <v>1223</v>
      </c>
      <c r="C1014" s="77" t="s">
        <v>1224</v>
      </c>
      <c r="D1014" s="146">
        <v>10</v>
      </c>
      <c r="E1014" s="82">
        <v>6406</v>
      </c>
      <c r="F1014" s="83" t="s">
        <v>128</v>
      </c>
      <c r="G1014" s="79">
        <v>0</v>
      </c>
      <c r="H1014" s="80">
        <v>4</v>
      </c>
      <c r="I1014" s="79">
        <v>1501</v>
      </c>
      <c r="J1014" s="81">
        <v>0</v>
      </c>
      <c r="K1014" s="81">
        <v>0</v>
      </c>
    </row>
    <row r="1015" spans="1:11" ht="12.75">
      <c r="A1015" s="84" t="s">
        <v>443</v>
      </c>
      <c r="B1015" s="85" t="s">
        <v>454</v>
      </c>
      <c r="C1015" s="84" t="s">
        <v>501</v>
      </c>
      <c r="D1015" s="147">
        <v>151.5</v>
      </c>
      <c r="E1015" s="86">
        <v>2817</v>
      </c>
      <c r="F1015" s="87" t="s">
        <v>123</v>
      </c>
      <c r="G1015" s="88">
        <v>596</v>
      </c>
      <c r="H1015" s="89">
        <v>2</v>
      </c>
      <c r="I1015" s="88">
        <v>1142</v>
      </c>
      <c r="J1015" s="90">
        <v>0</v>
      </c>
      <c r="K1015" s="90">
        <v>0</v>
      </c>
    </row>
    <row r="1016" spans="4:6" ht="12.75">
      <c r="D1016" s="149"/>
      <c r="F1016" s="14" t="s">
        <v>125</v>
      </c>
    </row>
    <row r="1017" spans="1:11" ht="12.75">
      <c r="A1017" s="34"/>
      <c r="B1017" s="67"/>
      <c r="C1017" s="34"/>
      <c r="D1017" s="148"/>
      <c r="E1017" s="39"/>
      <c r="F1017" s="35" t="s">
        <v>128</v>
      </c>
      <c r="G1017" s="36"/>
      <c r="H1017" s="37"/>
      <c r="I1017" s="36"/>
      <c r="J1017" s="38"/>
      <c r="K1017" s="38"/>
    </row>
    <row r="1018" spans="1:11" ht="12.75">
      <c r="A1018" s="34" t="s">
        <v>443</v>
      </c>
      <c r="B1018" s="67">
        <v>56090301</v>
      </c>
      <c r="C1018" s="34" t="s">
        <v>1113</v>
      </c>
      <c r="D1018" s="148">
        <v>256</v>
      </c>
      <c r="E1018" s="39">
        <v>611064</v>
      </c>
      <c r="F1018" s="35" t="s">
        <v>123</v>
      </c>
      <c r="G1018" s="36">
        <v>229812</v>
      </c>
      <c r="H1018" s="37">
        <v>14</v>
      </c>
      <c r="I1018" s="36">
        <v>54202</v>
      </c>
      <c r="J1018" s="38">
        <v>0</v>
      </c>
      <c r="K1018" s="38">
        <v>1</v>
      </c>
    </row>
    <row r="1019" spans="1:11" ht="12.75">
      <c r="A1019" s="34" t="s">
        <v>443</v>
      </c>
      <c r="B1019" s="67" t="s">
        <v>1540</v>
      </c>
      <c r="C1019" s="34" t="s">
        <v>1541</v>
      </c>
      <c r="D1019" s="148">
        <v>317</v>
      </c>
      <c r="E1019" s="39">
        <v>2407</v>
      </c>
      <c r="F1019" s="35" t="s">
        <v>123</v>
      </c>
      <c r="G1019" s="36">
        <v>0</v>
      </c>
      <c r="H1019" s="37">
        <v>4</v>
      </c>
      <c r="I1019" s="36">
        <v>6124</v>
      </c>
      <c r="J1019" s="38">
        <v>0</v>
      </c>
      <c r="K1019" s="38">
        <v>0</v>
      </c>
    </row>
    <row r="1020" spans="1:11" ht="12.75">
      <c r="A1020" s="34" t="s">
        <v>443</v>
      </c>
      <c r="B1020" s="67" t="s">
        <v>1542</v>
      </c>
      <c r="C1020" s="34" t="s">
        <v>1543</v>
      </c>
      <c r="D1020" s="148">
        <v>311</v>
      </c>
      <c r="E1020" s="39">
        <v>574</v>
      </c>
      <c r="F1020" s="35" t="s">
        <v>128</v>
      </c>
      <c r="G1020" s="36">
        <v>0</v>
      </c>
      <c r="H1020" s="37">
        <v>4</v>
      </c>
      <c r="I1020" s="36">
        <v>18115</v>
      </c>
      <c r="J1020" s="38">
        <v>0</v>
      </c>
      <c r="K1020" s="38">
        <v>1</v>
      </c>
    </row>
    <row r="1021" spans="1:11" ht="12.75">
      <c r="A1021" s="34" t="s">
        <v>443</v>
      </c>
      <c r="B1021" s="67" t="s">
        <v>1544</v>
      </c>
      <c r="C1021" s="34" t="s">
        <v>1545</v>
      </c>
      <c r="D1021" s="148">
        <v>237</v>
      </c>
      <c r="E1021" s="39">
        <v>181057</v>
      </c>
      <c r="F1021" s="35" t="s">
        <v>128</v>
      </c>
      <c r="G1021" s="36">
        <v>117398</v>
      </c>
      <c r="H1021" s="37">
        <v>11</v>
      </c>
      <c r="I1021" s="36">
        <v>10350</v>
      </c>
      <c r="J1021" s="38">
        <v>0</v>
      </c>
      <c r="K1021" s="38">
        <v>0</v>
      </c>
    </row>
    <row r="1022" spans="1:11" ht="12.75">
      <c r="A1022" s="77" t="s">
        <v>443</v>
      </c>
      <c r="B1022" s="78" t="s">
        <v>249</v>
      </c>
      <c r="C1022" s="77" t="s">
        <v>250</v>
      </c>
      <c r="D1022" s="146">
        <v>222.5</v>
      </c>
      <c r="E1022" s="82">
        <v>502</v>
      </c>
      <c r="F1022" s="83" t="s">
        <v>128</v>
      </c>
      <c r="G1022" s="79">
        <v>0</v>
      </c>
      <c r="H1022" s="80">
        <v>2</v>
      </c>
      <c r="I1022" s="79">
        <v>410</v>
      </c>
      <c r="J1022" s="81">
        <v>0</v>
      </c>
      <c r="K1022" s="81">
        <v>0</v>
      </c>
    </row>
    <row r="1023" spans="1:11" ht="12.75">
      <c r="A1023" s="84" t="s">
        <v>1830</v>
      </c>
      <c r="B1023" s="85">
        <v>56160301</v>
      </c>
      <c r="C1023" s="84" t="s">
        <v>1831</v>
      </c>
      <c r="D1023" s="147">
        <v>174</v>
      </c>
      <c r="E1023" s="86">
        <v>68471</v>
      </c>
      <c r="F1023" s="87" t="s">
        <v>123</v>
      </c>
      <c r="G1023" s="88">
        <v>0</v>
      </c>
      <c r="H1023" s="89">
        <v>7</v>
      </c>
      <c r="I1023" s="88">
        <v>10503</v>
      </c>
      <c r="J1023" s="90">
        <v>0</v>
      </c>
      <c r="K1023" s="90">
        <v>0</v>
      </c>
    </row>
    <row r="1024" spans="1:11" ht="12.75">
      <c r="A1024" s="91" t="s">
        <v>530</v>
      </c>
      <c r="B1024" s="92" t="s">
        <v>1547</v>
      </c>
      <c r="C1024" s="91" t="s">
        <v>1546</v>
      </c>
      <c r="D1024" s="150">
        <v>6</v>
      </c>
      <c r="E1024" s="93">
        <v>3100</v>
      </c>
      <c r="F1024" s="94" t="s">
        <v>119</v>
      </c>
      <c r="G1024" s="95">
        <v>0</v>
      </c>
      <c r="H1024" s="96">
        <v>2</v>
      </c>
      <c r="I1024" s="95">
        <v>240</v>
      </c>
      <c r="J1024" s="97">
        <v>0</v>
      </c>
      <c r="K1024" s="97">
        <v>0</v>
      </c>
    </row>
    <row r="1025" spans="1:11" s="2" customFormat="1" ht="12.75">
      <c r="A1025" s="19" t="s">
        <v>108</v>
      </c>
      <c r="B1025" s="62">
        <v>12</v>
      </c>
      <c r="C1025" s="19"/>
      <c r="D1025" s="155">
        <f>SUM(D1011:D1024)</f>
        <v>2101</v>
      </c>
      <c r="E1025" s="21">
        <f>SUM(E1011:E1024)</f>
        <v>1140846</v>
      </c>
      <c r="F1025" s="29"/>
      <c r="G1025" s="21">
        <f>SUM(G1011:G1024)</f>
        <v>589300</v>
      </c>
      <c r="H1025" s="21">
        <f>SUM(H1011:H1024)</f>
        <v>77</v>
      </c>
      <c r="I1025" s="21">
        <f>SUM(I1011:I1024)</f>
        <v>151743</v>
      </c>
      <c r="J1025" s="21">
        <f>SUM(J1011:J1024)</f>
        <v>0</v>
      </c>
      <c r="K1025" s="21">
        <f>SUM(K1011:K1024)</f>
        <v>2</v>
      </c>
    </row>
    <row r="1026" ht="15" customHeight="1">
      <c r="D1026" s="149"/>
    </row>
    <row r="1027" spans="1:11" s="2" customFormat="1" ht="16.5">
      <c r="A1027" s="51" t="s">
        <v>375</v>
      </c>
      <c r="B1027" s="65"/>
      <c r="C1027" s="9"/>
      <c r="D1027" s="152"/>
      <c r="E1027" s="10"/>
      <c r="F1027" s="11"/>
      <c r="G1027" s="12"/>
      <c r="H1027" s="10"/>
      <c r="I1027" s="12"/>
      <c r="J1027" s="13"/>
      <c r="K1027" s="13"/>
    </row>
    <row r="1028" spans="4:11" ht="12.75" customHeight="1">
      <c r="D1028" s="161" t="s">
        <v>191</v>
      </c>
      <c r="E1028" s="5" t="s">
        <v>192</v>
      </c>
      <c r="G1028" s="5" t="s">
        <v>268</v>
      </c>
      <c r="H1028" s="5" t="s">
        <v>193</v>
      </c>
      <c r="I1028" s="5" t="s">
        <v>194</v>
      </c>
      <c r="J1028" s="170" t="s">
        <v>195</v>
      </c>
      <c r="K1028" s="170"/>
    </row>
    <row r="1029" spans="1:11" ht="12.75">
      <c r="A1029" s="15" t="s">
        <v>196</v>
      </c>
      <c r="B1029" s="66" t="s">
        <v>191</v>
      </c>
      <c r="C1029" s="15" t="s">
        <v>197</v>
      </c>
      <c r="D1029" s="162" t="s">
        <v>198</v>
      </c>
      <c r="E1029" s="16" t="s">
        <v>199</v>
      </c>
      <c r="F1029" s="17" t="s">
        <v>200</v>
      </c>
      <c r="G1029" s="16" t="s">
        <v>201</v>
      </c>
      <c r="H1029" s="16" t="s">
        <v>202</v>
      </c>
      <c r="I1029" s="16" t="s">
        <v>203</v>
      </c>
      <c r="J1029" s="18" t="s">
        <v>204</v>
      </c>
      <c r="K1029" s="18" t="s">
        <v>205</v>
      </c>
    </row>
    <row r="1030" spans="1:11" ht="12.75">
      <c r="A1030" s="84" t="s">
        <v>1832</v>
      </c>
      <c r="B1030" s="85">
        <v>57000301</v>
      </c>
      <c r="C1030" s="84" t="s">
        <v>1833</v>
      </c>
      <c r="D1030" s="147">
        <v>156.2</v>
      </c>
      <c r="E1030" s="86">
        <v>18165</v>
      </c>
      <c r="F1030" s="110" t="s">
        <v>128</v>
      </c>
      <c r="G1030" s="88">
        <v>6499</v>
      </c>
      <c r="H1030" s="89">
        <v>3</v>
      </c>
      <c r="I1030" s="88">
        <v>777</v>
      </c>
      <c r="J1030" s="90">
        <v>0</v>
      </c>
      <c r="K1030" s="90">
        <v>0</v>
      </c>
    </row>
    <row r="1031" spans="1:11" ht="12.75">
      <c r="A1031" s="91" t="s">
        <v>619</v>
      </c>
      <c r="B1031" s="92">
        <v>57120301</v>
      </c>
      <c r="C1031" s="91" t="s">
        <v>1114</v>
      </c>
      <c r="D1031" s="150">
        <v>38</v>
      </c>
      <c r="E1031" s="93">
        <v>197668</v>
      </c>
      <c r="F1031" s="94" t="s">
        <v>119</v>
      </c>
      <c r="G1031" s="95">
        <v>86598</v>
      </c>
      <c r="H1031" s="96">
        <v>4</v>
      </c>
      <c r="I1031" s="95">
        <v>8088</v>
      </c>
      <c r="J1031" s="97">
        <v>0</v>
      </c>
      <c r="K1031" s="97">
        <v>0</v>
      </c>
    </row>
    <row r="1032" spans="1:11" s="2" customFormat="1" ht="12.75">
      <c r="A1032" s="19" t="s">
        <v>109</v>
      </c>
      <c r="B1032" s="62">
        <v>2</v>
      </c>
      <c r="C1032" s="19"/>
      <c r="D1032" s="155">
        <f>SUM(D1030:D1031)</f>
        <v>194.2</v>
      </c>
      <c r="E1032" s="21">
        <f>SUM(E1030:E1031)</f>
        <v>215833</v>
      </c>
      <c r="F1032" s="29"/>
      <c r="G1032" s="21">
        <f>SUM(G1030:G1031)</f>
        <v>93097</v>
      </c>
      <c r="H1032" s="21">
        <f>SUM(H1030:H1031)</f>
        <v>7</v>
      </c>
      <c r="I1032" s="21">
        <f>SUM(I1030:I1031)</f>
        <v>8865</v>
      </c>
      <c r="J1032" s="21">
        <f>SUM(J1030:J1031)</f>
        <v>0</v>
      </c>
      <c r="K1032" s="21">
        <f>SUM(K1030:K1031)</f>
        <v>0</v>
      </c>
    </row>
    <row r="1033" spans="4:6" ht="15" customHeight="1">
      <c r="D1033" s="149"/>
      <c r="F1033" s="25"/>
    </row>
    <row r="1034" spans="1:11" s="2" customFormat="1" ht="16.5">
      <c r="A1034" s="51" t="s">
        <v>376</v>
      </c>
      <c r="B1034" s="65"/>
      <c r="C1034" s="1"/>
      <c r="D1034" s="152"/>
      <c r="E1034" s="10"/>
      <c r="F1034" s="11"/>
      <c r="G1034" s="12"/>
      <c r="H1034" s="10"/>
      <c r="I1034" s="12"/>
      <c r="J1034" s="13"/>
      <c r="K1034" s="13"/>
    </row>
    <row r="1035" spans="4:11" ht="12.75" customHeight="1">
      <c r="D1035" s="161" t="s">
        <v>191</v>
      </c>
      <c r="E1035" s="5" t="s">
        <v>192</v>
      </c>
      <c r="G1035" s="5" t="s">
        <v>268</v>
      </c>
      <c r="H1035" s="5" t="s">
        <v>193</v>
      </c>
      <c r="I1035" s="5" t="s">
        <v>194</v>
      </c>
      <c r="J1035" s="170" t="s">
        <v>195</v>
      </c>
      <c r="K1035" s="170"/>
    </row>
    <row r="1036" spans="1:11" ht="12.75">
      <c r="A1036" s="15" t="s">
        <v>196</v>
      </c>
      <c r="B1036" s="66" t="s">
        <v>191</v>
      </c>
      <c r="C1036" s="15" t="s">
        <v>197</v>
      </c>
      <c r="D1036" s="162" t="s">
        <v>198</v>
      </c>
      <c r="E1036" s="16" t="s">
        <v>199</v>
      </c>
      <c r="F1036" s="17" t="s">
        <v>200</v>
      </c>
      <c r="G1036" s="16" t="s">
        <v>201</v>
      </c>
      <c r="H1036" s="16" t="s">
        <v>202</v>
      </c>
      <c r="I1036" s="16" t="s">
        <v>203</v>
      </c>
      <c r="J1036" s="18" t="s">
        <v>204</v>
      </c>
      <c r="K1036" s="18" t="s">
        <v>205</v>
      </c>
    </row>
    <row r="1037" spans="1:11" ht="12.75">
      <c r="A1037" s="77" t="s">
        <v>1225</v>
      </c>
      <c r="B1037" s="78" t="s">
        <v>991</v>
      </c>
      <c r="C1037" s="77" t="s">
        <v>1226</v>
      </c>
      <c r="D1037" s="146">
        <v>10</v>
      </c>
      <c r="E1037" s="82">
        <v>8253</v>
      </c>
      <c r="F1037" s="83" t="s">
        <v>131</v>
      </c>
      <c r="G1037" s="79">
        <v>39048</v>
      </c>
      <c r="H1037" s="80">
        <v>14</v>
      </c>
      <c r="I1037" s="79">
        <v>7779</v>
      </c>
      <c r="J1037" s="81">
        <v>0</v>
      </c>
      <c r="K1037" s="81">
        <v>0</v>
      </c>
    </row>
    <row r="1038" spans="1:11" ht="12.75">
      <c r="A1038" s="77" t="s">
        <v>1225</v>
      </c>
      <c r="B1038" s="78" t="s">
        <v>1228</v>
      </c>
      <c r="C1038" s="77" t="s">
        <v>1229</v>
      </c>
      <c r="D1038" s="146">
        <v>5</v>
      </c>
      <c r="E1038" s="82">
        <v>1848</v>
      </c>
      <c r="F1038" s="83" t="s">
        <v>131</v>
      </c>
      <c r="G1038" s="79">
        <v>615</v>
      </c>
      <c r="H1038" s="80">
        <v>5</v>
      </c>
      <c r="I1038" s="79">
        <v>7285</v>
      </c>
      <c r="J1038" s="81">
        <v>0</v>
      </c>
      <c r="K1038" s="81">
        <v>0</v>
      </c>
    </row>
    <row r="1039" spans="1:11" ht="12.75">
      <c r="A1039" s="77" t="s">
        <v>1115</v>
      </c>
      <c r="B1039" s="78">
        <v>58132801</v>
      </c>
      <c r="C1039" s="77" t="s">
        <v>1834</v>
      </c>
      <c r="D1039" s="146">
        <v>5</v>
      </c>
      <c r="E1039" s="82">
        <v>650</v>
      </c>
      <c r="F1039" s="83" t="s">
        <v>131</v>
      </c>
      <c r="G1039" s="79">
        <v>1200</v>
      </c>
      <c r="H1039" s="80">
        <v>2</v>
      </c>
      <c r="I1039" s="79">
        <v>550</v>
      </c>
      <c r="J1039" s="81">
        <v>0</v>
      </c>
      <c r="K1039" s="81">
        <v>0</v>
      </c>
    </row>
    <row r="1040" spans="1:11" ht="12.75">
      <c r="A1040" s="77" t="s">
        <v>1115</v>
      </c>
      <c r="B1040" s="78">
        <v>58172501</v>
      </c>
      <c r="C1040" s="77" t="s">
        <v>1835</v>
      </c>
      <c r="D1040" s="146">
        <v>10</v>
      </c>
      <c r="E1040" s="82">
        <v>945</v>
      </c>
      <c r="F1040" s="83" t="s">
        <v>131</v>
      </c>
      <c r="G1040" s="79">
        <v>450</v>
      </c>
      <c r="H1040" s="80">
        <v>4</v>
      </c>
      <c r="I1040" s="79">
        <v>1920</v>
      </c>
      <c r="J1040" s="81">
        <v>0</v>
      </c>
      <c r="K1040" s="81">
        <v>0</v>
      </c>
    </row>
    <row r="1041" spans="1:11" ht="12.75">
      <c r="A1041" s="77" t="s">
        <v>1115</v>
      </c>
      <c r="B1041" s="78">
        <v>58132509</v>
      </c>
      <c r="C1041" s="77" t="s">
        <v>1116</v>
      </c>
      <c r="D1041" s="146">
        <v>7</v>
      </c>
      <c r="E1041" s="82">
        <v>800</v>
      </c>
      <c r="F1041" s="83" t="s">
        <v>131</v>
      </c>
      <c r="G1041" s="79">
        <v>500</v>
      </c>
      <c r="H1041" s="80">
        <v>3</v>
      </c>
      <c r="I1041" s="79">
        <v>3120</v>
      </c>
      <c r="J1041" s="81">
        <v>0</v>
      </c>
      <c r="K1041" s="81">
        <v>0</v>
      </c>
    </row>
    <row r="1042" spans="1:11" ht="12.75">
      <c r="A1042" s="77" t="s">
        <v>1549</v>
      </c>
      <c r="B1042" s="78" t="s">
        <v>1550</v>
      </c>
      <c r="C1042" s="77" t="s">
        <v>1548</v>
      </c>
      <c r="D1042" s="146">
        <v>10</v>
      </c>
      <c r="E1042" s="82">
        <v>200</v>
      </c>
      <c r="F1042" s="83" t="s">
        <v>131</v>
      </c>
      <c r="G1042" s="79">
        <v>358</v>
      </c>
      <c r="H1042" s="80">
        <v>2</v>
      </c>
      <c r="I1042" s="79">
        <v>960</v>
      </c>
      <c r="J1042" s="81">
        <v>0</v>
      </c>
      <c r="K1042" s="81">
        <v>0</v>
      </c>
    </row>
    <row r="1043" spans="1:11" ht="12.75">
      <c r="A1043" s="77" t="s">
        <v>1836</v>
      </c>
      <c r="B1043" s="78">
        <v>58172505</v>
      </c>
      <c r="C1043" s="77" t="s">
        <v>1837</v>
      </c>
      <c r="D1043" s="146">
        <v>10</v>
      </c>
      <c r="E1043" s="82">
        <v>1800</v>
      </c>
      <c r="F1043" s="83" t="s">
        <v>131</v>
      </c>
      <c r="G1043" s="79">
        <v>0</v>
      </c>
      <c r="H1043" s="80">
        <v>1</v>
      </c>
      <c r="I1043" s="79">
        <v>10</v>
      </c>
      <c r="J1043" s="81">
        <v>0</v>
      </c>
      <c r="K1043" s="81">
        <v>0</v>
      </c>
    </row>
    <row r="1044" spans="1:11" ht="12.75">
      <c r="A1044" s="77" t="s">
        <v>1230</v>
      </c>
      <c r="B1044" s="78" t="s">
        <v>1231</v>
      </c>
      <c r="C1044" s="77" t="s">
        <v>1232</v>
      </c>
      <c r="D1044" s="146">
        <v>5</v>
      </c>
      <c r="E1044" s="82">
        <v>50</v>
      </c>
      <c r="F1044" s="83" t="s">
        <v>131</v>
      </c>
      <c r="G1044" s="79">
        <v>0</v>
      </c>
      <c r="H1044" s="80">
        <v>2</v>
      </c>
      <c r="I1044" s="79">
        <v>360</v>
      </c>
      <c r="J1044" s="81">
        <v>0</v>
      </c>
      <c r="K1044" s="81">
        <v>0</v>
      </c>
    </row>
    <row r="1045" spans="1:11" ht="12.75">
      <c r="A1045" s="77" t="s">
        <v>469</v>
      </c>
      <c r="B1045" s="78" t="s">
        <v>826</v>
      </c>
      <c r="C1045" s="77" t="s">
        <v>827</v>
      </c>
      <c r="D1045" s="146">
        <v>5</v>
      </c>
      <c r="E1045" s="82">
        <v>40</v>
      </c>
      <c r="F1045" s="83" t="s">
        <v>131</v>
      </c>
      <c r="G1045" s="79">
        <v>0</v>
      </c>
      <c r="H1045" s="80">
        <v>2</v>
      </c>
      <c r="I1045" s="79">
        <v>80</v>
      </c>
      <c r="J1045" s="81">
        <v>0</v>
      </c>
      <c r="K1045" s="81">
        <v>0</v>
      </c>
    </row>
    <row r="1046" spans="1:11" ht="12.75">
      <c r="A1046" s="77" t="s">
        <v>469</v>
      </c>
      <c r="B1046" s="78">
        <v>58080851</v>
      </c>
      <c r="C1046" s="77" t="s">
        <v>1838</v>
      </c>
      <c r="D1046" s="146">
        <v>5</v>
      </c>
      <c r="E1046" s="82">
        <v>656</v>
      </c>
      <c r="F1046" s="83" t="s">
        <v>131</v>
      </c>
      <c r="G1046" s="79">
        <v>31</v>
      </c>
      <c r="H1046" s="80">
        <v>3</v>
      </c>
      <c r="I1046" s="79">
        <v>6120</v>
      </c>
      <c r="J1046" s="81">
        <v>0</v>
      </c>
      <c r="K1046" s="81">
        <v>0</v>
      </c>
    </row>
    <row r="1047" spans="1:11" ht="12.75">
      <c r="A1047" s="77" t="s">
        <v>222</v>
      </c>
      <c r="B1047" s="78">
        <v>58040856</v>
      </c>
      <c r="C1047" s="77" t="s">
        <v>1839</v>
      </c>
      <c r="D1047" s="146">
        <v>5</v>
      </c>
      <c r="E1047" s="82">
        <v>9</v>
      </c>
      <c r="F1047" s="83" t="s">
        <v>131</v>
      </c>
      <c r="G1047" s="79">
        <v>0</v>
      </c>
      <c r="H1047" s="80">
        <v>2</v>
      </c>
      <c r="I1047" s="79">
        <v>71</v>
      </c>
      <c r="J1047" s="81">
        <v>0</v>
      </c>
      <c r="K1047" s="81">
        <v>0</v>
      </c>
    </row>
    <row r="1048" spans="1:11" ht="12.75">
      <c r="A1048" s="84" t="s">
        <v>222</v>
      </c>
      <c r="B1048" s="85" t="s">
        <v>1233</v>
      </c>
      <c r="C1048" s="84" t="s">
        <v>1234</v>
      </c>
      <c r="D1048" s="147">
        <v>5</v>
      </c>
      <c r="E1048" s="86">
        <v>6</v>
      </c>
      <c r="F1048" s="87" t="s">
        <v>131</v>
      </c>
      <c r="G1048" s="88">
        <v>0</v>
      </c>
      <c r="H1048" s="89">
        <v>2</v>
      </c>
      <c r="I1048" s="88">
        <v>42</v>
      </c>
      <c r="J1048" s="90">
        <v>0</v>
      </c>
      <c r="K1048" s="90">
        <v>0</v>
      </c>
    </row>
    <row r="1049" spans="4:6" ht="12.75">
      <c r="D1049" s="149"/>
      <c r="F1049" s="14" t="s">
        <v>128</v>
      </c>
    </row>
    <row r="1050" spans="1:11" ht="12.75">
      <c r="A1050" s="34"/>
      <c r="B1050" s="67"/>
      <c r="C1050" s="34"/>
      <c r="D1050" s="148"/>
      <c r="E1050" s="39"/>
      <c r="F1050" s="35" t="s">
        <v>119</v>
      </c>
      <c r="G1050" s="36"/>
      <c r="H1050" s="37"/>
      <c r="I1050" s="36"/>
      <c r="J1050" s="38"/>
      <c r="K1050" s="38"/>
    </row>
    <row r="1051" spans="1:11" ht="12.75">
      <c r="A1051" s="77" t="s">
        <v>222</v>
      </c>
      <c r="B1051" s="78" t="s">
        <v>226</v>
      </c>
      <c r="C1051" s="77" t="s">
        <v>225</v>
      </c>
      <c r="D1051" s="146">
        <v>5</v>
      </c>
      <c r="E1051" s="82">
        <v>2349</v>
      </c>
      <c r="F1051" s="83" t="s">
        <v>131</v>
      </c>
      <c r="G1051" s="79">
        <v>6175</v>
      </c>
      <c r="H1051" s="80">
        <v>3</v>
      </c>
      <c r="I1051" s="79">
        <v>2105</v>
      </c>
      <c r="J1051" s="81">
        <v>0</v>
      </c>
      <c r="K1051" s="81">
        <v>0</v>
      </c>
    </row>
    <row r="1052" spans="1:11" ht="12.75">
      <c r="A1052" s="84" t="s">
        <v>222</v>
      </c>
      <c r="B1052" s="85" t="s">
        <v>224</v>
      </c>
      <c r="C1052" s="84" t="s">
        <v>225</v>
      </c>
      <c r="D1052" s="147">
        <v>5</v>
      </c>
      <c r="E1052" s="86">
        <v>1581</v>
      </c>
      <c r="F1052" s="87" t="s">
        <v>131</v>
      </c>
      <c r="G1052" s="88">
        <v>13350</v>
      </c>
      <c r="H1052" s="89">
        <v>3</v>
      </c>
      <c r="I1052" s="88">
        <v>1420</v>
      </c>
      <c r="J1052" s="90">
        <v>0</v>
      </c>
      <c r="K1052" s="90">
        <v>0</v>
      </c>
    </row>
    <row r="1053" spans="1:11" ht="12.75">
      <c r="A1053" s="34"/>
      <c r="B1053" s="67"/>
      <c r="C1053" s="34"/>
      <c r="D1053" s="148"/>
      <c r="E1053" s="39"/>
      <c r="F1053" s="35" t="s">
        <v>124</v>
      </c>
      <c r="G1053" s="36"/>
      <c r="H1053" s="37"/>
      <c r="I1053" s="36"/>
      <c r="J1053" s="38"/>
      <c r="K1053" s="38"/>
    </row>
    <row r="1054" spans="1:11" ht="12.75">
      <c r="A1054" s="1" t="s">
        <v>222</v>
      </c>
      <c r="B1054" s="63" t="s">
        <v>1235</v>
      </c>
      <c r="C1054" s="1" t="s">
        <v>1236</v>
      </c>
      <c r="D1054" s="149">
        <v>5</v>
      </c>
      <c r="E1054" s="24">
        <v>8</v>
      </c>
      <c r="F1054" s="14" t="s">
        <v>131</v>
      </c>
      <c r="G1054" s="26">
        <v>0</v>
      </c>
      <c r="H1054" s="27">
        <v>2</v>
      </c>
      <c r="I1054" s="26">
        <v>30</v>
      </c>
      <c r="J1054" s="28">
        <v>0</v>
      </c>
      <c r="K1054" s="28">
        <v>0</v>
      </c>
    </row>
    <row r="1055" spans="1:11" ht="12.75">
      <c r="A1055" s="84" t="s">
        <v>222</v>
      </c>
      <c r="B1055" s="85" t="s">
        <v>223</v>
      </c>
      <c r="C1055" s="84" t="s">
        <v>502</v>
      </c>
      <c r="D1055" s="147">
        <v>5</v>
      </c>
      <c r="E1055" s="86">
        <v>128</v>
      </c>
      <c r="F1055" s="87" t="s">
        <v>131</v>
      </c>
      <c r="G1055" s="88">
        <v>0</v>
      </c>
      <c r="H1055" s="89">
        <v>2</v>
      </c>
      <c r="I1055" s="88">
        <v>245</v>
      </c>
      <c r="J1055" s="90">
        <v>0</v>
      </c>
      <c r="K1055" s="90">
        <v>0</v>
      </c>
    </row>
    <row r="1056" spans="1:11" ht="12.75">
      <c r="A1056" s="34"/>
      <c r="B1056" s="67"/>
      <c r="C1056" s="34"/>
      <c r="D1056" s="148"/>
      <c r="E1056" s="39"/>
      <c r="F1056" s="35" t="s">
        <v>119</v>
      </c>
      <c r="G1056" s="36"/>
      <c r="H1056" s="37"/>
      <c r="I1056" s="36"/>
      <c r="J1056" s="38"/>
      <c r="K1056" s="38"/>
    </row>
    <row r="1057" spans="1:11" ht="12.75">
      <c r="A1057" s="34" t="s">
        <v>1840</v>
      </c>
      <c r="B1057" s="67">
        <v>58172502</v>
      </c>
      <c r="C1057" s="34" t="s">
        <v>1841</v>
      </c>
      <c r="D1057" s="148">
        <v>10</v>
      </c>
      <c r="E1057" s="39">
        <v>2150</v>
      </c>
      <c r="F1057" s="35" t="s">
        <v>131</v>
      </c>
      <c r="G1057" s="36">
        <v>0</v>
      </c>
      <c r="H1057" s="37">
        <v>1</v>
      </c>
      <c r="I1057" s="36">
        <v>10</v>
      </c>
      <c r="J1057" s="38">
        <v>0</v>
      </c>
      <c r="K1057" s="38">
        <v>0</v>
      </c>
    </row>
    <row r="1058" spans="1:11" ht="12.75">
      <c r="A1058" s="77" t="s">
        <v>535</v>
      </c>
      <c r="B1058" s="78" t="s">
        <v>828</v>
      </c>
      <c r="C1058" s="77" t="s">
        <v>829</v>
      </c>
      <c r="D1058" s="146">
        <v>7</v>
      </c>
      <c r="E1058" s="82">
        <v>5600</v>
      </c>
      <c r="F1058" s="83" t="s">
        <v>131</v>
      </c>
      <c r="G1058" s="79">
        <v>0</v>
      </c>
      <c r="H1058" s="80">
        <v>2</v>
      </c>
      <c r="I1058" s="79">
        <v>2164</v>
      </c>
      <c r="J1058" s="81">
        <v>0</v>
      </c>
      <c r="K1058" s="81">
        <v>0</v>
      </c>
    </row>
    <row r="1059" spans="1:11" ht="12.75">
      <c r="A1059" s="77" t="s">
        <v>535</v>
      </c>
      <c r="B1059" s="78">
        <v>58990825</v>
      </c>
      <c r="C1059" s="77" t="s">
        <v>1842</v>
      </c>
      <c r="D1059" s="146">
        <v>3</v>
      </c>
      <c r="E1059" s="82">
        <v>240</v>
      </c>
      <c r="F1059" s="83" t="s">
        <v>131</v>
      </c>
      <c r="G1059" s="79">
        <v>170</v>
      </c>
      <c r="H1059" s="80">
        <v>1</v>
      </c>
      <c r="I1059" s="79">
        <v>320</v>
      </c>
      <c r="J1059" s="81">
        <v>0</v>
      </c>
      <c r="K1059" s="81">
        <v>0</v>
      </c>
    </row>
    <row r="1060" spans="1:11" ht="12.75">
      <c r="A1060" s="77" t="s">
        <v>495</v>
      </c>
      <c r="B1060" s="78" t="s">
        <v>830</v>
      </c>
      <c r="C1060" s="77" t="s">
        <v>974</v>
      </c>
      <c r="D1060" s="146">
        <v>5</v>
      </c>
      <c r="E1060" s="82">
        <v>1412</v>
      </c>
      <c r="F1060" s="83" t="s">
        <v>131</v>
      </c>
      <c r="G1060" s="79">
        <v>5</v>
      </c>
      <c r="H1060" s="80">
        <v>2</v>
      </c>
      <c r="I1060" s="79">
        <v>1280</v>
      </c>
      <c r="J1060" s="81">
        <v>0</v>
      </c>
      <c r="K1060" s="81">
        <v>0</v>
      </c>
    </row>
    <row r="1061" spans="1:11" ht="12.75">
      <c r="A1061" s="77" t="s">
        <v>495</v>
      </c>
      <c r="B1061" s="78" t="s">
        <v>972</v>
      </c>
      <c r="C1061" s="77" t="s">
        <v>973</v>
      </c>
      <c r="D1061" s="146">
        <v>5</v>
      </c>
      <c r="E1061" s="82">
        <v>20</v>
      </c>
      <c r="F1061" s="83" t="s">
        <v>131</v>
      </c>
      <c r="G1061" s="79">
        <v>0</v>
      </c>
      <c r="H1061" s="80">
        <v>2</v>
      </c>
      <c r="I1061" s="79">
        <v>80</v>
      </c>
      <c r="J1061" s="81">
        <v>0</v>
      </c>
      <c r="K1061" s="81">
        <v>0</v>
      </c>
    </row>
    <row r="1062" spans="1:11" ht="12.75">
      <c r="A1062" s="84" t="s">
        <v>495</v>
      </c>
      <c r="B1062" s="85">
        <v>58082802</v>
      </c>
      <c r="C1062" s="84" t="s">
        <v>1843</v>
      </c>
      <c r="D1062" s="147">
        <v>5</v>
      </c>
      <c r="E1062" s="86">
        <v>192</v>
      </c>
      <c r="F1062" s="87" t="s">
        <v>131</v>
      </c>
      <c r="G1062" s="88">
        <v>0</v>
      </c>
      <c r="H1062" s="89">
        <v>2</v>
      </c>
      <c r="I1062" s="88">
        <v>232</v>
      </c>
      <c r="J1062" s="90">
        <v>0</v>
      </c>
      <c r="K1062" s="90">
        <v>0</v>
      </c>
    </row>
    <row r="1063" spans="1:11" ht="12.75">
      <c r="A1063" s="84" t="s">
        <v>495</v>
      </c>
      <c r="B1063" s="85">
        <v>58050802</v>
      </c>
      <c r="C1063" s="84" t="s">
        <v>1844</v>
      </c>
      <c r="D1063" s="147">
        <v>5</v>
      </c>
      <c r="E1063" s="86">
        <v>1091</v>
      </c>
      <c r="F1063" s="87" t="s">
        <v>131</v>
      </c>
      <c r="G1063" s="88">
        <v>112</v>
      </c>
      <c r="H1063" s="89">
        <v>2</v>
      </c>
      <c r="I1063" s="88">
        <v>1017</v>
      </c>
      <c r="J1063" s="90">
        <v>0</v>
      </c>
      <c r="K1063" s="90">
        <v>0</v>
      </c>
    </row>
    <row r="1064" spans="1:11" ht="12.75">
      <c r="A1064" s="84" t="s">
        <v>495</v>
      </c>
      <c r="B1064" s="85">
        <v>58020829</v>
      </c>
      <c r="C1064" s="84" t="s">
        <v>1845</v>
      </c>
      <c r="D1064" s="147">
        <v>5</v>
      </c>
      <c r="E1064" s="86">
        <v>97</v>
      </c>
      <c r="F1064" s="87" t="s">
        <v>131</v>
      </c>
      <c r="G1064" s="88">
        <v>0</v>
      </c>
      <c r="H1064" s="89">
        <v>2</v>
      </c>
      <c r="I1064" s="88">
        <v>120</v>
      </c>
      <c r="J1064" s="90">
        <v>0</v>
      </c>
      <c r="K1064" s="90">
        <v>0</v>
      </c>
    </row>
    <row r="1065" spans="1:11" ht="12.75">
      <c r="A1065" s="84" t="s">
        <v>541</v>
      </c>
      <c r="B1065" s="85" t="s">
        <v>975</v>
      </c>
      <c r="C1065" s="84" t="s">
        <v>831</v>
      </c>
      <c r="D1065" s="147">
        <v>146</v>
      </c>
      <c r="E1065" s="86">
        <v>12500</v>
      </c>
      <c r="F1065" s="87" t="s">
        <v>131</v>
      </c>
      <c r="G1065" s="88">
        <v>49931</v>
      </c>
      <c r="H1065" s="89">
        <v>4</v>
      </c>
      <c r="I1065" s="88">
        <v>6168</v>
      </c>
      <c r="J1065" s="90">
        <v>0</v>
      </c>
      <c r="K1065" s="90">
        <v>0</v>
      </c>
    </row>
    <row r="1066" spans="1:11" ht="12.75">
      <c r="A1066" s="34"/>
      <c r="B1066" s="67"/>
      <c r="C1066" s="34"/>
      <c r="D1066" s="148"/>
      <c r="E1066" s="39"/>
      <c r="F1066" s="35" t="s">
        <v>121</v>
      </c>
      <c r="G1066" s="36"/>
      <c r="H1066" s="37"/>
      <c r="I1066" s="36"/>
      <c r="J1066" s="38"/>
      <c r="K1066" s="38"/>
    </row>
    <row r="1067" spans="1:11" ht="12.75">
      <c r="A1067" s="77" t="s">
        <v>496</v>
      </c>
      <c r="B1067" s="78" t="s">
        <v>978</v>
      </c>
      <c r="C1067" s="77" t="s">
        <v>979</v>
      </c>
      <c r="D1067" s="146">
        <v>10</v>
      </c>
      <c r="E1067" s="82">
        <v>220462</v>
      </c>
      <c r="F1067" s="83" t="s">
        <v>131</v>
      </c>
      <c r="G1067" s="79">
        <v>102234</v>
      </c>
      <c r="H1067" s="80">
        <v>11</v>
      </c>
      <c r="I1067" s="79">
        <v>23802</v>
      </c>
      <c r="J1067" s="81">
        <v>0</v>
      </c>
      <c r="K1067" s="81">
        <v>0</v>
      </c>
    </row>
    <row r="1068" spans="1:11" ht="12.75">
      <c r="A1068" s="77" t="s">
        <v>496</v>
      </c>
      <c r="B1068" s="78" t="s">
        <v>977</v>
      </c>
      <c r="C1068" s="77" t="s">
        <v>1117</v>
      </c>
      <c r="D1068" s="146">
        <v>10</v>
      </c>
      <c r="E1068" s="82">
        <v>89233</v>
      </c>
      <c r="F1068" s="83" t="s">
        <v>131</v>
      </c>
      <c r="G1068" s="79">
        <v>86374</v>
      </c>
      <c r="H1068" s="80">
        <v>5</v>
      </c>
      <c r="I1068" s="79">
        <v>9270</v>
      </c>
      <c r="J1068" s="81">
        <v>0</v>
      </c>
      <c r="K1068" s="81">
        <v>0</v>
      </c>
    </row>
    <row r="1069" spans="1:11" ht="12.75">
      <c r="A1069" s="77" t="s">
        <v>496</v>
      </c>
      <c r="B1069" s="78" t="s">
        <v>543</v>
      </c>
      <c r="C1069" s="77" t="s">
        <v>976</v>
      </c>
      <c r="D1069" s="146">
        <v>203.9</v>
      </c>
      <c r="E1069" s="82">
        <v>372693</v>
      </c>
      <c r="F1069" s="83" t="s">
        <v>128</v>
      </c>
      <c r="G1069" s="79">
        <v>165200</v>
      </c>
      <c r="H1069" s="80">
        <v>12</v>
      </c>
      <c r="I1069" s="79">
        <v>31227</v>
      </c>
      <c r="J1069" s="81">
        <v>0</v>
      </c>
      <c r="K1069" s="81">
        <v>0</v>
      </c>
    </row>
    <row r="1070" spans="1:11" ht="12.75">
      <c r="A1070" s="77" t="s">
        <v>980</v>
      </c>
      <c r="B1070" s="78" t="s">
        <v>981</v>
      </c>
      <c r="C1070" s="77" t="s">
        <v>982</v>
      </c>
      <c r="D1070" s="146">
        <v>5</v>
      </c>
      <c r="E1070" s="82">
        <v>685</v>
      </c>
      <c r="F1070" s="83" t="s">
        <v>131</v>
      </c>
      <c r="G1070" s="79">
        <v>1470</v>
      </c>
      <c r="H1070" s="80">
        <v>2</v>
      </c>
      <c r="I1070" s="79">
        <v>633</v>
      </c>
      <c r="J1070" s="81">
        <v>0</v>
      </c>
      <c r="K1070" s="81">
        <v>0</v>
      </c>
    </row>
    <row r="1071" spans="1:11" ht="12.75">
      <c r="A1071" s="77" t="s">
        <v>158</v>
      </c>
      <c r="B1071" s="78">
        <v>58042810</v>
      </c>
      <c r="C1071" s="77" t="s">
        <v>1118</v>
      </c>
      <c r="D1071" s="146">
        <v>5</v>
      </c>
      <c r="E1071" s="82">
        <v>420</v>
      </c>
      <c r="F1071" s="83" t="s">
        <v>131</v>
      </c>
      <c r="G1071" s="79">
        <v>0</v>
      </c>
      <c r="H1071" s="80">
        <v>2</v>
      </c>
      <c r="I1071" s="79">
        <v>1872</v>
      </c>
      <c r="J1071" s="81">
        <v>0</v>
      </c>
      <c r="K1071" s="81">
        <v>0</v>
      </c>
    </row>
    <row r="1072" spans="1:11" ht="12.75">
      <c r="A1072" s="84" t="s">
        <v>158</v>
      </c>
      <c r="B1072" s="63" t="s">
        <v>159</v>
      </c>
      <c r="C1072" s="1" t="s">
        <v>832</v>
      </c>
      <c r="D1072" s="147">
        <v>5</v>
      </c>
      <c r="E1072" s="86">
        <v>420</v>
      </c>
      <c r="F1072" s="87" t="s">
        <v>131</v>
      </c>
      <c r="G1072" s="88">
        <v>7</v>
      </c>
      <c r="H1072" s="89">
        <v>2</v>
      </c>
      <c r="I1072" s="88">
        <v>1872</v>
      </c>
      <c r="J1072" s="90">
        <v>0</v>
      </c>
      <c r="K1072" s="90">
        <v>0</v>
      </c>
    </row>
    <row r="1073" spans="4:6" ht="12.75">
      <c r="D1073" s="149"/>
      <c r="F1073" s="14" t="s">
        <v>124</v>
      </c>
    </row>
    <row r="1074" spans="1:11" ht="12.75">
      <c r="A1074" s="34"/>
      <c r="B1074" s="67"/>
      <c r="C1074" s="34"/>
      <c r="D1074" s="148"/>
      <c r="E1074" s="39"/>
      <c r="F1074" s="35" t="s">
        <v>119</v>
      </c>
      <c r="G1074" s="36"/>
      <c r="H1074" s="37"/>
      <c r="I1074" s="36"/>
      <c r="J1074" s="38"/>
      <c r="K1074" s="38"/>
    </row>
    <row r="1075" spans="1:11" ht="12.75">
      <c r="A1075" s="77" t="s">
        <v>1846</v>
      </c>
      <c r="B1075" s="63">
        <v>58162505</v>
      </c>
      <c r="C1075" s="1" t="s">
        <v>1847</v>
      </c>
      <c r="D1075" s="146">
        <v>8</v>
      </c>
      <c r="E1075" s="82">
        <v>220</v>
      </c>
      <c r="F1075" s="83" t="s">
        <v>131</v>
      </c>
      <c r="G1075" s="79">
        <v>0</v>
      </c>
      <c r="H1075" s="80">
        <v>2</v>
      </c>
      <c r="I1075" s="79">
        <v>1000</v>
      </c>
      <c r="J1075" s="81">
        <v>0</v>
      </c>
      <c r="K1075" s="28">
        <v>0</v>
      </c>
    </row>
    <row r="1076" spans="1:11" ht="12.75">
      <c r="A1076" s="84" t="s">
        <v>571</v>
      </c>
      <c r="B1076" s="85" t="s">
        <v>572</v>
      </c>
      <c r="C1076" s="84" t="s">
        <v>573</v>
      </c>
      <c r="D1076" s="147">
        <v>5</v>
      </c>
      <c r="E1076" s="86">
        <v>340</v>
      </c>
      <c r="F1076" s="87" t="s">
        <v>131</v>
      </c>
      <c r="G1076" s="88">
        <v>0</v>
      </c>
      <c r="H1076" s="89">
        <v>2</v>
      </c>
      <c r="I1076" s="88">
        <v>1500</v>
      </c>
      <c r="J1076" s="90">
        <v>0</v>
      </c>
      <c r="K1076" s="90">
        <v>0</v>
      </c>
    </row>
    <row r="1077" spans="1:11" ht="12.75">
      <c r="A1077" s="34"/>
      <c r="B1077" s="67"/>
      <c r="C1077" s="34"/>
      <c r="D1077" s="148"/>
      <c r="E1077" s="39"/>
      <c r="F1077" s="35" t="s">
        <v>124</v>
      </c>
      <c r="G1077" s="36"/>
      <c r="H1077" s="37"/>
      <c r="I1077" s="36"/>
      <c r="J1077" s="38"/>
      <c r="K1077" s="38"/>
    </row>
    <row r="1078" spans="1:11" ht="12.75">
      <c r="A1078" s="77" t="s">
        <v>1938</v>
      </c>
      <c r="B1078" s="78">
        <v>58122501</v>
      </c>
      <c r="C1078" s="77" t="s">
        <v>2052</v>
      </c>
      <c r="D1078" s="146">
        <v>9.3</v>
      </c>
      <c r="E1078" s="82">
        <v>250</v>
      </c>
      <c r="F1078" s="83" t="s">
        <v>131</v>
      </c>
      <c r="G1078" s="79">
        <v>0</v>
      </c>
      <c r="H1078" s="80">
        <v>3</v>
      </c>
      <c r="I1078" s="79">
        <v>120</v>
      </c>
      <c r="J1078" s="81">
        <v>0</v>
      </c>
      <c r="K1078" s="81">
        <v>0</v>
      </c>
    </row>
    <row r="1079" spans="1:11" ht="12.75">
      <c r="A1079" s="77" t="s">
        <v>623</v>
      </c>
      <c r="B1079" s="78">
        <v>58162504</v>
      </c>
      <c r="C1079" s="77" t="s">
        <v>2051</v>
      </c>
      <c r="D1079" s="146">
        <v>5</v>
      </c>
      <c r="E1079" s="82">
        <v>1056</v>
      </c>
      <c r="F1079" s="83" t="s">
        <v>131</v>
      </c>
      <c r="G1079" s="79">
        <v>16700</v>
      </c>
      <c r="H1079" s="80">
        <v>2</v>
      </c>
      <c r="I1079" s="79">
        <v>1839</v>
      </c>
      <c r="J1079" s="81">
        <v>0</v>
      </c>
      <c r="K1079" s="81">
        <v>0</v>
      </c>
    </row>
    <row r="1080" spans="1:11" ht="12.75">
      <c r="A1080" s="77" t="s">
        <v>27</v>
      </c>
      <c r="B1080" s="78" t="s">
        <v>983</v>
      </c>
      <c r="C1080" s="77" t="s">
        <v>984</v>
      </c>
      <c r="D1080" s="146">
        <v>70</v>
      </c>
      <c r="E1080" s="82">
        <v>44322</v>
      </c>
      <c r="F1080" s="83" t="s">
        <v>131</v>
      </c>
      <c r="G1080" s="79">
        <v>0</v>
      </c>
      <c r="H1080" s="80">
        <v>23</v>
      </c>
      <c r="I1080" s="79">
        <v>27015</v>
      </c>
      <c r="J1080" s="81">
        <v>0</v>
      </c>
      <c r="K1080" s="81">
        <v>0</v>
      </c>
    </row>
    <row r="1081" spans="1:11" ht="12.75">
      <c r="A1081" s="77" t="s">
        <v>327</v>
      </c>
      <c r="B1081" s="78" t="s">
        <v>328</v>
      </c>
      <c r="C1081" s="77" t="s">
        <v>833</v>
      </c>
      <c r="D1081" s="146">
        <v>29</v>
      </c>
      <c r="E1081" s="79">
        <v>375000</v>
      </c>
      <c r="F1081" s="83" t="s">
        <v>131</v>
      </c>
      <c r="G1081" s="79">
        <v>9668</v>
      </c>
      <c r="H1081" s="81">
        <v>8</v>
      </c>
      <c r="I1081" s="79">
        <v>17850</v>
      </c>
      <c r="J1081" s="81">
        <v>0</v>
      </c>
      <c r="K1081" s="81">
        <v>0</v>
      </c>
    </row>
    <row r="1082" spans="1:11" ht="12.75">
      <c r="A1082" s="77" t="s">
        <v>327</v>
      </c>
      <c r="B1082" s="78" t="s">
        <v>1238</v>
      </c>
      <c r="C1082" s="77" t="s">
        <v>1239</v>
      </c>
      <c r="D1082" s="146">
        <v>5</v>
      </c>
      <c r="E1082" s="82">
        <v>300</v>
      </c>
      <c r="F1082" s="83" t="s">
        <v>131</v>
      </c>
      <c r="G1082" s="79">
        <v>0</v>
      </c>
      <c r="H1082" s="80">
        <v>1</v>
      </c>
      <c r="I1082" s="79">
        <v>320</v>
      </c>
      <c r="J1082" s="81">
        <v>0</v>
      </c>
      <c r="K1082" s="81">
        <v>0</v>
      </c>
    </row>
    <row r="1083" spans="1:11" ht="12.75">
      <c r="A1083" s="77" t="s">
        <v>327</v>
      </c>
      <c r="B1083" s="78" t="s">
        <v>834</v>
      </c>
      <c r="C1083" s="77" t="s">
        <v>835</v>
      </c>
      <c r="D1083" s="146">
        <v>10</v>
      </c>
      <c r="E1083" s="82">
        <v>9500</v>
      </c>
      <c r="F1083" s="83" t="s">
        <v>131</v>
      </c>
      <c r="G1083" s="79">
        <v>0</v>
      </c>
      <c r="H1083" s="80">
        <v>4</v>
      </c>
      <c r="I1083" s="79">
        <v>3500</v>
      </c>
      <c r="J1083" s="81">
        <v>0</v>
      </c>
      <c r="K1083" s="81">
        <v>0</v>
      </c>
    </row>
    <row r="1084" spans="1:11" ht="12.75">
      <c r="A1084" s="77" t="s">
        <v>1551</v>
      </c>
      <c r="B1084" s="78" t="s">
        <v>1552</v>
      </c>
      <c r="C1084" s="77" t="s">
        <v>1553</v>
      </c>
      <c r="D1084" s="146">
        <v>5</v>
      </c>
      <c r="E1084" s="82">
        <v>200</v>
      </c>
      <c r="F1084" s="83" t="s">
        <v>131</v>
      </c>
      <c r="G1084" s="79">
        <v>0</v>
      </c>
      <c r="H1084" s="80">
        <v>1</v>
      </c>
      <c r="I1084" s="79">
        <v>10</v>
      </c>
      <c r="J1084" s="81">
        <v>0</v>
      </c>
      <c r="K1084" s="81">
        <v>0</v>
      </c>
    </row>
    <row r="1085" spans="1:11" ht="12.75">
      <c r="A1085" s="77" t="s">
        <v>1119</v>
      </c>
      <c r="B1085" s="78" t="s">
        <v>1554</v>
      </c>
      <c r="C1085" s="77" t="s">
        <v>1555</v>
      </c>
      <c r="D1085" s="146">
        <v>8</v>
      </c>
      <c r="E1085" s="82">
        <v>75</v>
      </c>
      <c r="F1085" s="83" t="s">
        <v>131</v>
      </c>
      <c r="G1085" s="79">
        <v>0</v>
      </c>
      <c r="H1085" s="80">
        <v>2</v>
      </c>
      <c r="I1085" s="79">
        <v>1500</v>
      </c>
      <c r="J1085" s="81">
        <v>0</v>
      </c>
      <c r="K1085" s="81">
        <v>0</v>
      </c>
    </row>
    <row r="1086" spans="1:11" ht="12.75">
      <c r="A1086" s="77" t="s">
        <v>1119</v>
      </c>
      <c r="B1086" s="78">
        <v>58142801</v>
      </c>
      <c r="C1086" s="77" t="s">
        <v>1120</v>
      </c>
      <c r="D1086" s="146">
        <v>5</v>
      </c>
      <c r="E1086" s="82">
        <v>10</v>
      </c>
      <c r="F1086" s="83" t="s">
        <v>131</v>
      </c>
      <c r="G1086" s="79">
        <v>0</v>
      </c>
      <c r="H1086" s="80">
        <v>1</v>
      </c>
      <c r="I1086" s="79">
        <v>75</v>
      </c>
      <c r="J1086" s="81">
        <v>0</v>
      </c>
      <c r="K1086" s="81">
        <v>0</v>
      </c>
    </row>
    <row r="1087" spans="1:11" ht="12.75">
      <c r="A1087" s="84" t="s">
        <v>423</v>
      </c>
      <c r="B1087" s="85" t="s">
        <v>985</v>
      </c>
      <c r="C1087" s="84" t="s">
        <v>986</v>
      </c>
      <c r="D1087" s="147">
        <v>33</v>
      </c>
      <c r="E1087" s="86">
        <v>1227</v>
      </c>
      <c r="F1087" s="87" t="s">
        <v>128</v>
      </c>
      <c r="G1087" s="88">
        <v>11021</v>
      </c>
      <c r="H1087" s="89">
        <v>4</v>
      </c>
      <c r="I1087" s="88">
        <v>4480</v>
      </c>
      <c r="J1087" s="90">
        <v>0</v>
      </c>
      <c r="K1087" s="90">
        <v>0</v>
      </c>
    </row>
    <row r="1088" spans="1:11" ht="12.75">
      <c r="A1088" s="34"/>
      <c r="B1088" s="67"/>
      <c r="C1088" s="34"/>
      <c r="D1088" s="148"/>
      <c r="E1088" s="39"/>
      <c r="F1088" s="35" t="s">
        <v>119</v>
      </c>
      <c r="G1088" s="36"/>
      <c r="H1088" s="37"/>
      <c r="I1088" s="36"/>
      <c r="J1088" s="38"/>
      <c r="K1088" s="38"/>
    </row>
    <row r="1089" spans="1:11" ht="12.75">
      <c r="A1089" s="34" t="s">
        <v>1848</v>
      </c>
      <c r="B1089" s="67">
        <v>58110303</v>
      </c>
      <c r="C1089" s="34" t="s">
        <v>1227</v>
      </c>
      <c r="D1089" s="148">
        <v>103</v>
      </c>
      <c r="E1089" s="39">
        <v>6170</v>
      </c>
      <c r="F1089" s="35" t="s">
        <v>131</v>
      </c>
      <c r="G1089" s="36">
        <v>35435</v>
      </c>
      <c r="H1089" s="37">
        <v>13</v>
      </c>
      <c r="I1089" s="36">
        <v>7660</v>
      </c>
      <c r="J1089" s="38">
        <v>0</v>
      </c>
      <c r="K1089" s="38">
        <v>0</v>
      </c>
    </row>
    <row r="1090" spans="1:11" ht="12.75">
      <c r="A1090" s="34" t="s">
        <v>1848</v>
      </c>
      <c r="B1090" s="67">
        <v>58172509</v>
      </c>
      <c r="C1090" s="34" t="s">
        <v>1849</v>
      </c>
      <c r="D1090" s="148">
        <v>5</v>
      </c>
      <c r="E1090" s="39">
        <v>265</v>
      </c>
      <c r="F1090" s="35" t="s">
        <v>131</v>
      </c>
      <c r="G1090" s="36">
        <v>276</v>
      </c>
      <c r="H1090" s="37">
        <v>4</v>
      </c>
      <c r="I1090" s="36">
        <v>585</v>
      </c>
      <c r="J1090" s="38">
        <v>0</v>
      </c>
      <c r="K1090" s="38">
        <v>0</v>
      </c>
    </row>
    <row r="1091" spans="1:11" ht="12.75">
      <c r="A1091" s="34" t="s">
        <v>1850</v>
      </c>
      <c r="B1091" s="67">
        <v>58152802</v>
      </c>
      <c r="C1091" s="34" t="s">
        <v>2053</v>
      </c>
      <c r="D1091" s="148">
        <v>5</v>
      </c>
      <c r="E1091" s="39">
        <v>680</v>
      </c>
      <c r="F1091" s="35" t="s">
        <v>131</v>
      </c>
      <c r="G1091" s="36">
        <v>595</v>
      </c>
      <c r="H1091" s="37">
        <v>2</v>
      </c>
      <c r="I1091" s="36">
        <v>2520</v>
      </c>
      <c r="J1091" s="38">
        <v>0</v>
      </c>
      <c r="K1091" s="38">
        <v>0</v>
      </c>
    </row>
    <row r="1092" spans="1:11" ht="12.75">
      <c r="A1092" s="34" t="s">
        <v>1850</v>
      </c>
      <c r="B1092" s="67">
        <v>58142501</v>
      </c>
      <c r="C1092" s="34" t="s">
        <v>2054</v>
      </c>
      <c r="D1092" s="148">
        <v>10</v>
      </c>
      <c r="E1092" s="39">
        <v>880</v>
      </c>
      <c r="F1092" s="35" t="s">
        <v>131</v>
      </c>
      <c r="G1092" s="36">
        <v>58545</v>
      </c>
      <c r="H1092" s="37">
        <v>4</v>
      </c>
      <c r="I1092" s="36">
        <v>4980</v>
      </c>
      <c r="J1092" s="38">
        <v>0</v>
      </c>
      <c r="K1092" s="38">
        <v>0</v>
      </c>
    </row>
    <row r="1093" spans="1:11" ht="12.75">
      <c r="A1093" s="77" t="s">
        <v>443</v>
      </c>
      <c r="B1093" s="78" t="s">
        <v>246</v>
      </c>
      <c r="C1093" s="77" t="s">
        <v>836</v>
      </c>
      <c r="D1093" s="146">
        <v>212.6</v>
      </c>
      <c r="E1093" s="82">
        <v>304700</v>
      </c>
      <c r="F1093" s="83" t="s">
        <v>128</v>
      </c>
      <c r="G1093" s="79">
        <v>266900</v>
      </c>
      <c r="H1093" s="80">
        <v>15</v>
      </c>
      <c r="I1093" s="79">
        <v>21260</v>
      </c>
      <c r="J1093" s="81">
        <v>0</v>
      </c>
      <c r="K1093" s="81">
        <v>0</v>
      </c>
    </row>
    <row r="1094" spans="1:11" ht="12.75">
      <c r="A1094" s="77" t="s">
        <v>1851</v>
      </c>
      <c r="B1094" s="78">
        <v>58122513</v>
      </c>
      <c r="C1094" s="77" t="s">
        <v>1852</v>
      </c>
      <c r="D1094" s="146">
        <v>10</v>
      </c>
      <c r="E1094" s="82">
        <v>1827</v>
      </c>
      <c r="F1094" s="83" t="s">
        <v>131</v>
      </c>
      <c r="G1094" s="79">
        <v>0</v>
      </c>
      <c r="H1094" s="80">
        <v>1</v>
      </c>
      <c r="I1094" s="79">
        <v>10</v>
      </c>
      <c r="J1094" s="81">
        <v>0</v>
      </c>
      <c r="K1094" s="81">
        <v>0</v>
      </c>
    </row>
    <row r="1095" spans="1:11" ht="12.75">
      <c r="A1095" s="77" t="s">
        <v>1853</v>
      </c>
      <c r="B1095" s="78">
        <v>58030828</v>
      </c>
      <c r="C1095" s="77" t="s">
        <v>2055</v>
      </c>
      <c r="D1095" s="146">
        <v>5</v>
      </c>
      <c r="E1095" s="82">
        <v>1038</v>
      </c>
      <c r="F1095" s="83" t="s">
        <v>131</v>
      </c>
      <c r="G1095" s="79">
        <v>216</v>
      </c>
      <c r="H1095" s="80">
        <v>8</v>
      </c>
      <c r="I1095" s="79">
        <v>1275</v>
      </c>
      <c r="J1095" s="81">
        <v>0</v>
      </c>
      <c r="K1095" s="81">
        <v>0</v>
      </c>
    </row>
    <row r="1096" spans="1:11" ht="12.75">
      <c r="A1096" s="77" t="s">
        <v>1853</v>
      </c>
      <c r="B1096" s="78">
        <v>58070840</v>
      </c>
      <c r="C1096" s="77" t="s">
        <v>2056</v>
      </c>
      <c r="D1096" s="146">
        <v>5</v>
      </c>
      <c r="E1096" s="82">
        <v>86</v>
      </c>
      <c r="F1096" s="83" t="s">
        <v>131</v>
      </c>
      <c r="G1096" s="79">
        <v>1500</v>
      </c>
      <c r="H1096" s="80">
        <v>30</v>
      </c>
      <c r="I1096" s="79">
        <v>16203</v>
      </c>
      <c r="J1096" s="81">
        <v>0</v>
      </c>
      <c r="K1096" s="81">
        <v>0</v>
      </c>
    </row>
    <row r="1097" spans="1:11" ht="12.75">
      <c r="A1097" s="77" t="s">
        <v>1556</v>
      </c>
      <c r="B1097" s="78" t="s">
        <v>1557</v>
      </c>
      <c r="C1097" s="77" t="s">
        <v>1558</v>
      </c>
      <c r="D1097" s="146">
        <v>9</v>
      </c>
      <c r="E1097" s="82">
        <v>275</v>
      </c>
      <c r="F1097" s="83" t="s">
        <v>128</v>
      </c>
      <c r="G1097" s="79">
        <v>10</v>
      </c>
      <c r="H1097" s="80">
        <v>2</v>
      </c>
      <c r="I1097" s="79">
        <v>1750</v>
      </c>
      <c r="J1097" s="81">
        <v>0</v>
      </c>
      <c r="K1097" s="81">
        <v>0</v>
      </c>
    </row>
    <row r="1098" spans="1:11" ht="12.75">
      <c r="A1098" s="84" t="s">
        <v>264</v>
      </c>
      <c r="B1098" s="85" t="s">
        <v>837</v>
      </c>
      <c r="C1098" s="84" t="s">
        <v>838</v>
      </c>
      <c r="D1098" s="147">
        <v>5</v>
      </c>
      <c r="E1098" s="86">
        <v>29</v>
      </c>
      <c r="F1098" s="87" t="s">
        <v>131</v>
      </c>
      <c r="G1098" s="88">
        <v>0</v>
      </c>
      <c r="H1098" s="89">
        <v>2</v>
      </c>
      <c r="I1098" s="88">
        <v>26</v>
      </c>
      <c r="J1098" s="90">
        <v>0</v>
      </c>
      <c r="K1098" s="90">
        <v>0</v>
      </c>
    </row>
    <row r="1099" spans="4:6" ht="12.75">
      <c r="D1099" s="149"/>
      <c r="F1099" s="14" t="s">
        <v>128</v>
      </c>
    </row>
    <row r="1100" spans="1:11" ht="12.75">
      <c r="A1100" s="34"/>
      <c r="B1100" s="67"/>
      <c r="C1100" s="34"/>
      <c r="D1100" s="148"/>
      <c r="E1100" s="39"/>
      <c r="F1100" s="35" t="s">
        <v>119</v>
      </c>
      <c r="G1100" s="36"/>
      <c r="H1100" s="37"/>
      <c r="I1100" s="36"/>
      <c r="J1100" s="38"/>
      <c r="K1100" s="38"/>
    </row>
    <row r="1101" spans="1:11" ht="12.75">
      <c r="A1101" s="1" t="s">
        <v>267</v>
      </c>
      <c r="B1101" s="63">
        <v>58150301</v>
      </c>
      <c r="C1101" s="1" t="s">
        <v>1854</v>
      </c>
      <c r="D1101" s="149">
        <v>255</v>
      </c>
      <c r="E1101" s="24">
        <v>7096</v>
      </c>
      <c r="F1101" s="14" t="s">
        <v>131</v>
      </c>
      <c r="G1101" s="26">
        <v>0</v>
      </c>
      <c r="H1101" s="27">
        <v>1</v>
      </c>
      <c r="I1101" s="26">
        <v>880</v>
      </c>
      <c r="J1101" s="28">
        <v>0</v>
      </c>
      <c r="K1101" s="28">
        <v>0</v>
      </c>
    </row>
    <row r="1102" spans="1:11" ht="12.75">
      <c r="A1102" s="84" t="s">
        <v>267</v>
      </c>
      <c r="B1102" s="85">
        <v>58010301</v>
      </c>
      <c r="C1102" s="84" t="s">
        <v>987</v>
      </c>
      <c r="D1102" s="147">
        <v>45</v>
      </c>
      <c r="E1102" s="86">
        <v>9622</v>
      </c>
      <c r="F1102" s="87" t="s">
        <v>131</v>
      </c>
      <c r="G1102" s="88">
        <v>0</v>
      </c>
      <c r="H1102" s="89">
        <v>2</v>
      </c>
      <c r="I1102" s="88">
        <v>1978</v>
      </c>
      <c r="J1102" s="90">
        <v>0</v>
      </c>
      <c r="K1102" s="90">
        <v>0</v>
      </c>
    </row>
    <row r="1103" spans="1:11" ht="12.75">
      <c r="A1103" s="34"/>
      <c r="B1103" s="67"/>
      <c r="C1103" s="34"/>
      <c r="D1103" s="148"/>
      <c r="E1103" s="39"/>
      <c r="F1103" s="35" t="s">
        <v>119</v>
      </c>
      <c r="G1103" s="36"/>
      <c r="H1103" s="37"/>
      <c r="I1103" s="36"/>
      <c r="J1103" s="38"/>
      <c r="K1103" s="38"/>
    </row>
    <row r="1104" spans="1:11" ht="12.75">
      <c r="A1104" s="84" t="s">
        <v>839</v>
      </c>
      <c r="B1104" s="85">
        <v>58110301</v>
      </c>
      <c r="C1104" s="84" t="s">
        <v>2057</v>
      </c>
      <c r="D1104" s="147">
        <v>136</v>
      </c>
      <c r="E1104" s="86">
        <v>41089</v>
      </c>
      <c r="F1104" s="87" t="s">
        <v>128</v>
      </c>
      <c r="G1104" s="88">
        <v>0</v>
      </c>
      <c r="H1104" s="89">
        <v>16</v>
      </c>
      <c r="I1104" s="88">
        <v>6789</v>
      </c>
      <c r="J1104" s="90">
        <v>0</v>
      </c>
      <c r="K1104" s="90">
        <v>0</v>
      </c>
    </row>
    <row r="1105" spans="1:11" ht="12.75">
      <c r="A1105" s="34"/>
      <c r="B1105" s="67"/>
      <c r="C1105" s="34"/>
      <c r="D1105" s="148"/>
      <c r="E1105" s="39"/>
      <c r="F1105" s="35" t="s">
        <v>121</v>
      </c>
      <c r="G1105" s="36"/>
      <c r="H1105" s="37"/>
      <c r="I1105" s="36"/>
      <c r="J1105" s="38"/>
      <c r="K1105" s="38"/>
    </row>
    <row r="1106" spans="1:11" ht="12.75">
      <c r="A1106" s="77" t="s">
        <v>840</v>
      </c>
      <c r="B1106" s="78" t="s">
        <v>1240</v>
      </c>
      <c r="C1106" s="77" t="s">
        <v>1241</v>
      </c>
      <c r="D1106" s="146">
        <v>9</v>
      </c>
      <c r="E1106" s="82">
        <v>140</v>
      </c>
      <c r="F1106" s="83" t="s">
        <v>131</v>
      </c>
      <c r="G1106" s="79">
        <v>400</v>
      </c>
      <c r="H1106" s="80">
        <v>2</v>
      </c>
      <c r="I1106" s="79">
        <v>400</v>
      </c>
      <c r="J1106" s="81">
        <v>0</v>
      </c>
      <c r="K1106" s="81">
        <v>0</v>
      </c>
    </row>
    <row r="1107" spans="1:11" ht="12.75">
      <c r="A1107" s="77" t="s">
        <v>840</v>
      </c>
      <c r="B1107" s="78" t="s">
        <v>1559</v>
      </c>
      <c r="C1107" s="77" t="s">
        <v>1560</v>
      </c>
      <c r="D1107" s="146">
        <v>5</v>
      </c>
      <c r="E1107" s="82">
        <v>500</v>
      </c>
      <c r="F1107" s="83" t="s">
        <v>131</v>
      </c>
      <c r="G1107" s="79">
        <v>2300</v>
      </c>
      <c r="H1107" s="80">
        <v>4</v>
      </c>
      <c r="I1107" s="79">
        <v>1800</v>
      </c>
      <c r="J1107" s="81">
        <v>0</v>
      </c>
      <c r="K1107" s="81">
        <v>0</v>
      </c>
    </row>
    <row r="1108" spans="1:11" ht="12.75">
      <c r="A1108" s="77" t="s">
        <v>840</v>
      </c>
      <c r="B1108" s="78">
        <v>58052810</v>
      </c>
      <c r="C1108" s="77" t="s">
        <v>2058</v>
      </c>
      <c r="D1108" s="146">
        <v>5</v>
      </c>
      <c r="E1108" s="82">
        <v>720</v>
      </c>
      <c r="F1108" s="83" t="s">
        <v>131</v>
      </c>
      <c r="G1108" s="79">
        <v>0</v>
      </c>
      <c r="H1108" s="80">
        <v>2</v>
      </c>
      <c r="I1108" s="79">
        <v>90</v>
      </c>
      <c r="J1108" s="81">
        <v>0</v>
      </c>
      <c r="K1108" s="81">
        <v>0</v>
      </c>
    </row>
    <row r="1109" spans="1:11" ht="12.75">
      <c r="A1109" s="77" t="s">
        <v>840</v>
      </c>
      <c r="B1109" s="78" t="s">
        <v>1243</v>
      </c>
      <c r="C1109" s="77" t="s">
        <v>2059</v>
      </c>
      <c r="D1109" s="146">
        <v>5</v>
      </c>
      <c r="E1109" s="82">
        <v>100</v>
      </c>
      <c r="F1109" s="83" t="s">
        <v>131</v>
      </c>
      <c r="G1109" s="79">
        <v>0</v>
      </c>
      <c r="H1109" s="80">
        <v>2</v>
      </c>
      <c r="I1109" s="79">
        <v>200</v>
      </c>
      <c r="J1109" s="81">
        <v>0</v>
      </c>
      <c r="K1109" s="81">
        <v>0</v>
      </c>
    </row>
    <row r="1110" spans="1:11" ht="12.75">
      <c r="A1110" s="77" t="s">
        <v>840</v>
      </c>
      <c r="B1110" s="78" t="s">
        <v>841</v>
      </c>
      <c r="C1110" s="77" t="s">
        <v>842</v>
      </c>
      <c r="D1110" s="146">
        <v>5</v>
      </c>
      <c r="E1110" s="82">
        <v>75</v>
      </c>
      <c r="F1110" s="83" t="s">
        <v>131</v>
      </c>
      <c r="G1110" s="79">
        <v>0</v>
      </c>
      <c r="H1110" s="80">
        <v>2</v>
      </c>
      <c r="I1110" s="79">
        <v>130</v>
      </c>
      <c r="J1110" s="81">
        <v>0</v>
      </c>
      <c r="K1110" s="81">
        <v>0</v>
      </c>
    </row>
    <row r="1111" spans="1:11" ht="12.75">
      <c r="A1111" s="77" t="s">
        <v>840</v>
      </c>
      <c r="B1111" s="78" t="s">
        <v>1242</v>
      </c>
      <c r="C1111" s="77" t="s">
        <v>843</v>
      </c>
      <c r="D1111" s="146">
        <v>5</v>
      </c>
      <c r="E1111" s="82">
        <v>100</v>
      </c>
      <c r="F1111" s="83" t="s">
        <v>131</v>
      </c>
      <c r="G1111" s="79">
        <v>0</v>
      </c>
      <c r="H1111" s="80">
        <v>2</v>
      </c>
      <c r="I1111" s="79">
        <v>200</v>
      </c>
      <c r="J1111" s="81">
        <v>0</v>
      </c>
      <c r="K1111" s="81">
        <v>0</v>
      </c>
    </row>
    <row r="1112" spans="1:11" ht="12.75">
      <c r="A1112" s="77" t="s">
        <v>28</v>
      </c>
      <c r="B1112" s="78" t="s">
        <v>515</v>
      </c>
      <c r="C1112" s="77" t="s">
        <v>844</v>
      </c>
      <c r="D1112" s="146">
        <v>40</v>
      </c>
      <c r="E1112" s="82">
        <v>58351</v>
      </c>
      <c r="F1112" s="83" t="s">
        <v>125</v>
      </c>
      <c r="G1112" s="79">
        <v>0</v>
      </c>
      <c r="H1112" s="80">
        <v>5</v>
      </c>
      <c r="I1112" s="79">
        <v>9617</v>
      </c>
      <c r="J1112" s="81">
        <v>0</v>
      </c>
      <c r="K1112" s="81">
        <v>0</v>
      </c>
    </row>
    <row r="1113" spans="1:11" ht="12.75">
      <c r="A1113" s="77" t="s">
        <v>516</v>
      </c>
      <c r="B1113" s="78" t="s">
        <v>1244</v>
      </c>
      <c r="C1113" s="77" t="s">
        <v>988</v>
      </c>
      <c r="D1113" s="146">
        <v>5</v>
      </c>
      <c r="E1113" s="82">
        <v>2100</v>
      </c>
      <c r="F1113" s="83" t="s">
        <v>131</v>
      </c>
      <c r="G1113" s="79">
        <v>11000</v>
      </c>
      <c r="H1113" s="80">
        <v>3</v>
      </c>
      <c r="I1113" s="79">
        <v>4210</v>
      </c>
      <c r="J1113" s="81">
        <v>0</v>
      </c>
      <c r="K1113" s="81">
        <v>0</v>
      </c>
    </row>
    <row r="1114" spans="1:11" ht="12.75">
      <c r="A1114" s="77" t="s">
        <v>459</v>
      </c>
      <c r="B1114" s="78" t="s">
        <v>847</v>
      </c>
      <c r="C1114" s="77" t="s">
        <v>2060</v>
      </c>
      <c r="D1114" s="146">
        <v>5</v>
      </c>
      <c r="E1114" s="82">
        <v>1500</v>
      </c>
      <c r="F1114" s="83" t="s">
        <v>131</v>
      </c>
      <c r="G1114" s="79">
        <v>0</v>
      </c>
      <c r="H1114" s="80">
        <v>3</v>
      </c>
      <c r="I1114" s="79">
        <v>10</v>
      </c>
      <c r="J1114" s="81">
        <v>0</v>
      </c>
      <c r="K1114" s="81">
        <v>0</v>
      </c>
    </row>
    <row r="1115" spans="1:11" ht="12.75">
      <c r="A1115" s="77" t="s">
        <v>459</v>
      </c>
      <c r="B1115" s="78">
        <v>58010819</v>
      </c>
      <c r="C1115" s="77" t="s">
        <v>1855</v>
      </c>
      <c r="D1115" s="146">
        <v>5</v>
      </c>
      <c r="E1115" s="82">
        <v>240</v>
      </c>
      <c r="F1115" s="83" t="s">
        <v>131</v>
      </c>
      <c r="G1115" s="79">
        <v>0</v>
      </c>
      <c r="H1115" s="80">
        <v>2</v>
      </c>
      <c r="I1115" s="79">
        <v>10</v>
      </c>
      <c r="J1115" s="81">
        <v>0</v>
      </c>
      <c r="K1115" s="81">
        <v>0</v>
      </c>
    </row>
    <row r="1116" spans="1:11" ht="12.75">
      <c r="A1116" s="77" t="s">
        <v>459</v>
      </c>
      <c r="B1116" s="78">
        <v>58122506</v>
      </c>
      <c r="C1116" s="77" t="s">
        <v>1121</v>
      </c>
      <c r="D1116" s="146">
        <v>7</v>
      </c>
      <c r="E1116" s="82">
        <v>350</v>
      </c>
      <c r="F1116" s="83" t="s">
        <v>131</v>
      </c>
      <c r="G1116" s="79">
        <v>0</v>
      </c>
      <c r="H1116" s="80">
        <v>2</v>
      </c>
      <c r="I1116" s="79">
        <v>10</v>
      </c>
      <c r="J1116" s="81">
        <v>0</v>
      </c>
      <c r="K1116" s="81">
        <v>0</v>
      </c>
    </row>
    <row r="1117" spans="1:11" ht="12.75">
      <c r="A1117" s="77" t="s">
        <v>459</v>
      </c>
      <c r="B1117" s="78" t="s">
        <v>989</v>
      </c>
      <c r="C1117" s="77" t="s">
        <v>990</v>
      </c>
      <c r="D1117" s="146">
        <v>7</v>
      </c>
      <c r="E1117" s="82">
        <v>240</v>
      </c>
      <c r="F1117" s="83" t="s">
        <v>131</v>
      </c>
      <c r="G1117" s="79">
        <v>0</v>
      </c>
      <c r="H1117" s="80">
        <v>1</v>
      </c>
      <c r="I1117" s="79">
        <v>10</v>
      </c>
      <c r="J1117" s="81">
        <v>0</v>
      </c>
      <c r="K1117" s="81">
        <v>0</v>
      </c>
    </row>
    <row r="1118" spans="1:11" ht="12.75">
      <c r="A1118" s="77" t="s">
        <v>459</v>
      </c>
      <c r="B1118" s="78" t="s">
        <v>845</v>
      </c>
      <c r="C1118" s="77" t="s">
        <v>846</v>
      </c>
      <c r="D1118" s="146">
        <v>5</v>
      </c>
      <c r="E1118" s="82">
        <v>450</v>
      </c>
      <c r="F1118" s="83" t="s">
        <v>131</v>
      </c>
      <c r="G1118" s="79">
        <v>0</v>
      </c>
      <c r="H1118" s="80">
        <v>2</v>
      </c>
      <c r="I1118" s="79">
        <v>10</v>
      </c>
      <c r="J1118" s="81">
        <v>0</v>
      </c>
      <c r="K1118" s="81">
        <v>0</v>
      </c>
    </row>
    <row r="1119" spans="1:11" ht="12.75">
      <c r="A1119" s="77" t="s">
        <v>1856</v>
      </c>
      <c r="B1119" s="78">
        <v>58900814</v>
      </c>
      <c r="C1119" s="77" t="s">
        <v>2061</v>
      </c>
      <c r="D1119" s="146">
        <v>5</v>
      </c>
      <c r="E1119" s="82">
        <v>220</v>
      </c>
      <c r="F1119" s="83" t="s">
        <v>131</v>
      </c>
      <c r="G1119" s="79">
        <v>0</v>
      </c>
      <c r="H1119" s="80">
        <v>1</v>
      </c>
      <c r="I1119" s="79">
        <v>10</v>
      </c>
      <c r="J1119" s="81">
        <v>0</v>
      </c>
      <c r="K1119" s="81">
        <v>0</v>
      </c>
    </row>
    <row r="1120" spans="1:11" ht="12.75">
      <c r="A1120" s="77" t="s">
        <v>1856</v>
      </c>
      <c r="B1120" s="78">
        <v>58950806</v>
      </c>
      <c r="C1120" s="77" t="s">
        <v>2062</v>
      </c>
      <c r="D1120" s="146">
        <v>2</v>
      </c>
      <c r="E1120" s="82">
        <v>100</v>
      </c>
      <c r="F1120" s="83" t="s">
        <v>131</v>
      </c>
      <c r="G1120" s="79">
        <v>0</v>
      </c>
      <c r="H1120" s="80">
        <v>2</v>
      </c>
      <c r="I1120" s="79">
        <v>10</v>
      </c>
      <c r="J1120" s="81">
        <v>0</v>
      </c>
      <c r="K1120" s="81">
        <v>0</v>
      </c>
    </row>
    <row r="1121" spans="1:11" ht="12.75">
      <c r="A1121" s="77" t="s">
        <v>1857</v>
      </c>
      <c r="B1121" s="78">
        <v>58070808</v>
      </c>
      <c r="C1121" s="77" t="s">
        <v>1858</v>
      </c>
      <c r="D1121" s="146">
        <v>3</v>
      </c>
      <c r="E1121" s="82">
        <v>425</v>
      </c>
      <c r="F1121" s="83" t="s">
        <v>131</v>
      </c>
      <c r="G1121" s="79">
        <v>0</v>
      </c>
      <c r="H1121" s="80">
        <v>2</v>
      </c>
      <c r="I1121" s="79">
        <v>10</v>
      </c>
      <c r="J1121" s="81">
        <v>0</v>
      </c>
      <c r="K1121" s="81">
        <v>0</v>
      </c>
    </row>
    <row r="1122" spans="1:11" ht="12.75">
      <c r="A1122" s="77" t="s">
        <v>1561</v>
      </c>
      <c r="B1122" s="78">
        <v>58162509</v>
      </c>
      <c r="C1122" s="77" t="s">
        <v>1859</v>
      </c>
      <c r="D1122" s="146">
        <v>10</v>
      </c>
      <c r="E1122" s="82">
        <v>6500</v>
      </c>
      <c r="F1122" s="83" t="s">
        <v>128</v>
      </c>
      <c r="G1122" s="79">
        <v>2700</v>
      </c>
      <c r="H1122" s="80">
        <v>5</v>
      </c>
      <c r="I1122" s="79">
        <v>9000</v>
      </c>
      <c r="J1122" s="81">
        <v>0</v>
      </c>
      <c r="K1122" s="81">
        <v>0</v>
      </c>
    </row>
    <row r="1123" spans="1:11" ht="12.75">
      <c r="A1123" s="77" t="s">
        <v>1562</v>
      </c>
      <c r="B1123" s="78" t="s">
        <v>1563</v>
      </c>
      <c r="C1123" s="77" t="s">
        <v>1564</v>
      </c>
      <c r="D1123" s="146">
        <v>9</v>
      </c>
      <c r="E1123" s="82">
        <v>3080</v>
      </c>
      <c r="F1123" s="83" t="s">
        <v>131</v>
      </c>
      <c r="G1123" s="79">
        <v>15183</v>
      </c>
      <c r="H1123" s="80">
        <v>1</v>
      </c>
      <c r="I1123" s="79">
        <v>120</v>
      </c>
      <c r="J1123" s="81">
        <v>0</v>
      </c>
      <c r="K1123" s="81">
        <v>0</v>
      </c>
    </row>
    <row r="1124" spans="1:11" ht="12.75">
      <c r="A1124" s="77" t="s">
        <v>848</v>
      </c>
      <c r="B1124" s="78" t="s">
        <v>849</v>
      </c>
      <c r="C1124" s="77" t="s">
        <v>850</v>
      </c>
      <c r="D1124" s="146">
        <v>294</v>
      </c>
      <c r="E1124" s="82">
        <v>0</v>
      </c>
      <c r="F1124" s="83" t="s">
        <v>123</v>
      </c>
      <c r="G1124" s="79">
        <v>0</v>
      </c>
      <c r="H1124" s="80">
        <v>2</v>
      </c>
      <c r="I1124" s="79">
        <v>613</v>
      </c>
      <c r="J1124" s="81">
        <v>0</v>
      </c>
      <c r="K1124" s="81">
        <v>0</v>
      </c>
    </row>
    <row r="1125" spans="1:11" ht="12.75">
      <c r="A1125" s="77" t="s">
        <v>1860</v>
      </c>
      <c r="B1125" s="78">
        <v>58122502</v>
      </c>
      <c r="C1125" s="77" t="s">
        <v>2063</v>
      </c>
      <c r="D1125" s="146">
        <v>6</v>
      </c>
      <c r="E1125" s="82">
        <v>1120</v>
      </c>
      <c r="F1125" s="83" t="s">
        <v>131</v>
      </c>
      <c r="G1125" s="79">
        <v>584</v>
      </c>
      <c r="H1125" s="80">
        <v>2</v>
      </c>
      <c r="I1125" s="79">
        <v>1602</v>
      </c>
      <c r="J1125" s="81">
        <v>0</v>
      </c>
      <c r="K1125" s="81">
        <v>0</v>
      </c>
    </row>
    <row r="1126" spans="1:11" ht="12.75">
      <c r="A1126" s="77" t="s">
        <v>1565</v>
      </c>
      <c r="B1126" s="78" t="s">
        <v>1566</v>
      </c>
      <c r="C1126" s="77" t="s">
        <v>1567</v>
      </c>
      <c r="D1126" s="146">
        <v>5</v>
      </c>
      <c r="E1126" s="82">
        <v>2500</v>
      </c>
      <c r="F1126" s="83" t="s">
        <v>131</v>
      </c>
      <c r="G1126" s="79">
        <v>500</v>
      </c>
      <c r="H1126" s="80">
        <v>3</v>
      </c>
      <c r="I1126" s="79">
        <v>600</v>
      </c>
      <c r="J1126" s="81">
        <v>0</v>
      </c>
      <c r="K1126" s="81">
        <v>0</v>
      </c>
    </row>
    <row r="1127" spans="1:11" ht="12.75">
      <c r="A1127" s="77" t="s">
        <v>1861</v>
      </c>
      <c r="B1127" s="78">
        <v>58152503</v>
      </c>
      <c r="C1127" s="77" t="s">
        <v>2064</v>
      </c>
      <c r="D1127" s="146">
        <v>10</v>
      </c>
      <c r="E1127" s="82">
        <v>1325</v>
      </c>
      <c r="F1127" s="83" t="s">
        <v>131</v>
      </c>
      <c r="G1127" s="79">
        <v>600</v>
      </c>
      <c r="H1127" s="80">
        <v>3</v>
      </c>
      <c r="I1127" s="79">
        <v>1920</v>
      </c>
      <c r="J1127" s="81">
        <v>0</v>
      </c>
      <c r="K1127" s="81">
        <v>0</v>
      </c>
    </row>
    <row r="1128" spans="1:11" ht="12.75">
      <c r="A1128" s="77" t="s">
        <v>1568</v>
      </c>
      <c r="B1128" s="78" t="s">
        <v>1569</v>
      </c>
      <c r="C1128" s="77" t="s">
        <v>1570</v>
      </c>
      <c r="D1128" s="146">
        <v>8</v>
      </c>
      <c r="E1128" s="82">
        <v>2000</v>
      </c>
      <c r="F1128" s="83" t="s">
        <v>131</v>
      </c>
      <c r="G1128" s="79">
        <v>10330</v>
      </c>
      <c r="H1128" s="80">
        <v>2</v>
      </c>
      <c r="I1128" s="79">
        <v>2040</v>
      </c>
      <c r="J1128" s="81">
        <v>0</v>
      </c>
      <c r="K1128" s="81">
        <v>0</v>
      </c>
    </row>
    <row r="1129" spans="1:11" ht="12.75">
      <c r="A1129" s="77" t="s">
        <v>2050</v>
      </c>
      <c r="B1129" s="78" t="s">
        <v>1571</v>
      </c>
      <c r="C1129" s="77" t="s">
        <v>1572</v>
      </c>
      <c r="D1129" s="146">
        <v>10</v>
      </c>
      <c r="E1129" s="82">
        <v>202956</v>
      </c>
      <c r="F1129" s="83" t="s">
        <v>131</v>
      </c>
      <c r="G1129" s="79">
        <v>35318</v>
      </c>
      <c r="H1129" s="80">
        <v>10</v>
      </c>
      <c r="I1129" s="79">
        <v>27750</v>
      </c>
      <c r="J1129" s="81">
        <v>0</v>
      </c>
      <c r="K1129" s="81">
        <v>0</v>
      </c>
    </row>
    <row r="1130" spans="1:11" ht="12.75">
      <c r="A1130" s="77" t="s">
        <v>536</v>
      </c>
      <c r="B1130" s="78">
        <v>58100302</v>
      </c>
      <c r="C1130" s="77" t="s">
        <v>1122</v>
      </c>
      <c r="D1130" s="146">
        <v>64</v>
      </c>
      <c r="E1130" s="82">
        <v>376411</v>
      </c>
      <c r="F1130" s="83" t="s">
        <v>131</v>
      </c>
      <c r="G1130" s="79">
        <v>108247</v>
      </c>
      <c r="H1130" s="80">
        <v>6</v>
      </c>
      <c r="I1130" s="79">
        <v>12480</v>
      </c>
      <c r="J1130" s="81">
        <v>0</v>
      </c>
      <c r="K1130" s="81">
        <v>0</v>
      </c>
    </row>
    <row r="1131" spans="1:11" s="2" customFormat="1" ht="12.75">
      <c r="A1131" s="19" t="s">
        <v>110</v>
      </c>
      <c r="B1131" s="62">
        <v>81</v>
      </c>
      <c r="C1131" s="19"/>
      <c r="D1131" s="155">
        <f>SUM(D1037:D1130)</f>
        <v>2063.8</v>
      </c>
      <c r="E1131" s="21">
        <f>SUM(E1037:E1130)</f>
        <v>2194298</v>
      </c>
      <c r="F1131" s="29"/>
      <c r="G1131" s="21">
        <f>SUM(G1037:G1130)</f>
        <v>1055258</v>
      </c>
      <c r="H1131" s="21">
        <f>SUM(H1037:H1130)</f>
        <v>328</v>
      </c>
      <c r="I1131" s="21">
        <f>SUM(I1037:I1130)</f>
        <v>310141</v>
      </c>
      <c r="J1131" s="21">
        <f>SUM(J1037:J1130)</f>
        <v>0</v>
      </c>
      <c r="K1131" s="21">
        <f>SUM(K1037:K1130)</f>
        <v>0</v>
      </c>
    </row>
    <row r="1132" ht="15" customHeight="1">
      <c r="D1132" s="149"/>
    </row>
    <row r="1133" spans="1:11" s="2" customFormat="1" ht="16.5">
      <c r="A1133" s="51" t="s">
        <v>377</v>
      </c>
      <c r="B1133" s="65"/>
      <c r="C1133" s="9"/>
      <c r="D1133" s="152"/>
      <c r="E1133" s="10"/>
      <c r="F1133" s="11"/>
      <c r="G1133" s="12"/>
      <c r="H1133" s="10"/>
      <c r="I1133" s="12"/>
      <c r="J1133" s="13"/>
      <c r="K1133" s="13"/>
    </row>
    <row r="1134" spans="4:11" ht="12.75" customHeight="1">
      <c r="D1134" s="161" t="s">
        <v>191</v>
      </c>
      <c r="E1134" s="5" t="s">
        <v>192</v>
      </c>
      <c r="G1134" s="5" t="s">
        <v>268</v>
      </c>
      <c r="H1134" s="5" t="s">
        <v>193</v>
      </c>
      <c r="I1134" s="5" t="s">
        <v>194</v>
      </c>
      <c r="J1134" s="170" t="s">
        <v>195</v>
      </c>
      <c r="K1134" s="170"/>
    </row>
    <row r="1135" spans="1:11" ht="12.75">
      <c r="A1135" s="15" t="s">
        <v>196</v>
      </c>
      <c r="B1135" s="66" t="s">
        <v>191</v>
      </c>
      <c r="C1135" s="15" t="s">
        <v>197</v>
      </c>
      <c r="D1135" s="162" t="s">
        <v>198</v>
      </c>
      <c r="E1135" s="16" t="s">
        <v>199</v>
      </c>
      <c r="F1135" s="17" t="s">
        <v>200</v>
      </c>
      <c r="G1135" s="16" t="s">
        <v>201</v>
      </c>
      <c r="H1135" s="16" t="s">
        <v>202</v>
      </c>
      <c r="I1135" s="16" t="s">
        <v>203</v>
      </c>
      <c r="J1135" s="18" t="s">
        <v>204</v>
      </c>
      <c r="K1135" s="18" t="s">
        <v>205</v>
      </c>
    </row>
    <row r="1136" spans="1:11" ht="12.75">
      <c r="A1136" s="98" t="s">
        <v>1245</v>
      </c>
      <c r="B1136" s="99" t="s">
        <v>1246</v>
      </c>
      <c r="C1136" s="98" t="s">
        <v>1247</v>
      </c>
      <c r="D1136" s="154">
        <v>65</v>
      </c>
      <c r="E1136" s="72">
        <v>271206</v>
      </c>
      <c r="F1136" s="73" t="s">
        <v>128</v>
      </c>
      <c r="G1136" s="100">
        <v>159939</v>
      </c>
      <c r="H1136" s="101">
        <v>6</v>
      </c>
      <c r="I1136" s="100">
        <v>8656</v>
      </c>
      <c r="J1136" s="102">
        <v>0</v>
      </c>
      <c r="K1136" s="102">
        <v>0</v>
      </c>
    </row>
    <row r="1137" spans="1:11" ht="12.75">
      <c r="A1137" s="77" t="s">
        <v>1245</v>
      </c>
      <c r="B1137" s="78" t="s">
        <v>1248</v>
      </c>
      <c r="C1137" s="77" t="s">
        <v>1249</v>
      </c>
      <c r="D1137" s="146">
        <v>17</v>
      </c>
      <c r="E1137" s="82">
        <v>35383</v>
      </c>
      <c r="F1137" s="83" t="s">
        <v>125</v>
      </c>
      <c r="G1137" s="79">
        <v>0</v>
      </c>
      <c r="H1137" s="80">
        <v>3</v>
      </c>
      <c r="I1137" s="79">
        <v>3476</v>
      </c>
      <c r="J1137" s="81">
        <v>0</v>
      </c>
      <c r="K1137" s="81">
        <v>0</v>
      </c>
    </row>
    <row r="1138" spans="1:11" ht="12.75">
      <c r="A1138" s="77" t="s">
        <v>1250</v>
      </c>
      <c r="B1138" s="78" t="s">
        <v>1251</v>
      </c>
      <c r="C1138" s="77" t="s">
        <v>1252</v>
      </c>
      <c r="D1138" s="146">
        <v>5</v>
      </c>
      <c r="E1138" s="82">
        <v>4378</v>
      </c>
      <c r="F1138" s="83" t="s">
        <v>125</v>
      </c>
      <c r="G1138" s="79">
        <v>0</v>
      </c>
      <c r="H1138" s="80">
        <v>1</v>
      </c>
      <c r="I1138" s="79">
        <v>72</v>
      </c>
      <c r="J1138" s="81">
        <v>0</v>
      </c>
      <c r="K1138" s="81">
        <v>0</v>
      </c>
    </row>
    <row r="1139" spans="1:11" ht="12.75">
      <c r="A1139" s="77" t="s">
        <v>1143</v>
      </c>
      <c r="B1139" s="78">
        <v>59162501</v>
      </c>
      <c r="C1139" s="77" t="s">
        <v>1862</v>
      </c>
      <c r="D1139" s="146">
        <v>10</v>
      </c>
      <c r="E1139" s="82">
        <v>27808</v>
      </c>
      <c r="F1139" s="83" t="s">
        <v>131</v>
      </c>
      <c r="G1139" s="79">
        <v>26562</v>
      </c>
      <c r="H1139" s="80">
        <v>3</v>
      </c>
      <c r="I1139" s="79">
        <v>804</v>
      </c>
      <c r="J1139" s="81">
        <v>0</v>
      </c>
      <c r="K1139" s="81">
        <v>0</v>
      </c>
    </row>
    <row r="1140" spans="1:11" ht="12.75">
      <c r="A1140" s="77" t="s">
        <v>1143</v>
      </c>
      <c r="B1140" s="78">
        <v>59980302</v>
      </c>
      <c r="C1140" s="77" t="s">
        <v>1253</v>
      </c>
      <c r="D1140" s="146">
        <v>13</v>
      </c>
      <c r="E1140" s="82">
        <v>2000</v>
      </c>
      <c r="F1140" s="83" t="s">
        <v>125</v>
      </c>
      <c r="G1140" s="79">
        <v>0</v>
      </c>
      <c r="H1140" s="80">
        <v>1</v>
      </c>
      <c r="I1140" s="79">
        <v>0</v>
      </c>
      <c r="J1140" s="81">
        <v>0</v>
      </c>
      <c r="K1140" s="81"/>
    </row>
    <row r="1141" spans="1:11" ht="12.75">
      <c r="A1141" s="77" t="s">
        <v>1254</v>
      </c>
      <c r="B1141" s="78" t="s">
        <v>1255</v>
      </c>
      <c r="C1141" s="77" t="s">
        <v>1256</v>
      </c>
      <c r="D1141" s="146">
        <v>24</v>
      </c>
      <c r="E1141" s="82">
        <v>506</v>
      </c>
      <c r="F1141" s="83" t="s">
        <v>125</v>
      </c>
      <c r="G1141" s="79">
        <v>0</v>
      </c>
      <c r="H1141" s="80">
        <v>3</v>
      </c>
      <c r="I1141" s="79">
        <v>40</v>
      </c>
      <c r="J1141" s="81">
        <v>0</v>
      </c>
      <c r="K1141" s="81">
        <v>0</v>
      </c>
    </row>
    <row r="1142" spans="1:11" ht="12.75">
      <c r="A1142" s="77" t="s">
        <v>148</v>
      </c>
      <c r="B1142" s="78">
        <v>59050301</v>
      </c>
      <c r="C1142" s="77" t="s">
        <v>2066</v>
      </c>
      <c r="D1142" s="146">
        <v>45</v>
      </c>
      <c r="E1142" s="82">
        <v>65577</v>
      </c>
      <c r="F1142" s="83" t="s">
        <v>125</v>
      </c>
      <c r="G1142" s="79">
        <v>0</v>
      </c>
      <c r="H1142" s="80">
        <v>2</v>
      </c>
      <c r="I1142" s="79">
        <v>2952</v>
      </c>
      <c r="J1142" s="81">
        <v>0</v>
      </c>
      <c r="K1142" s="81">
        <v>0</v>
      </c>
    </row>
    <row r="1143" spans="1:11" ht="12.75">
      <c r="A1143" s="77" t="s">
        <v>2065</v>
      </c>
      <c r="B1143" s="78" t="s">
        <v>1573</v>
      </c>
      <c r="C1143" s="77" t="s">
        <v>1574</v>
      </c>
      <c r="D1143" s="146"/>
      <c r="E1143" s="82">
        <v>3000</v>
      </c>
      <c r="F1143" s="83" t="s">
        <v>1024</v>
      </c>
      <c r="G1143" s="79">
        <v>16780</v>
      </c>
      <c r="H1143" s="80">
        <v>3</v>
      </c>
      <c r="I1143" s="79">
        <v>1073</v>
      </c>
      <c r="J1143" s="81">
        <v>0</v>
      </c>
      <c r="K1143" s="81">
        <v>0</v>
      </c>
    </row>
    <row r="1144" spans="1:11" ht="12.75">
      <c r="A1144" s="77" t="s">
        <v>618</v>
      </c>
      <c r="B1144" s="78" t="s">
        <v>1863</v>
      </c>
      <c r="C1144" s="77" t="s">
        <v>1864</v>
      </c>
      <c r="D1144" s="146">
        <v>146</v>
      </c>
      <c r="E1144" s="82">
        <v>85553</v>
      </c>
      <c r="F1144" s="83" t="s">
        <v>128</v>
      </c>
      <c r="G1144" s="79">
        <v>84504</v>
      </c>
      <c r="H1144" s="80">
        <v>6</v>
      </c>
      <c r="I1144" s="79">
        <v>12404</v>
      </c>
      <c r="J1144" s="81">
        <v>0</v>
      </c>
      <c r="K1144" s="81">
        <v>0</v>
      </c>
    </row>
    <row r="1145" spans="1:11" ht="12.75">
      <c r="A1145" s="77" t="s">
        <v>992</v>
      </c>
      <c r="B1145" s="78" t="s">
        <v>993</v>
      </c>
      <c r="C1145" s="77" t="s">
        <v>2067</v>
      </c>
      <c r="D1145" s="146">
        <v>5</v>
      </c>
      <c r="E1145" s="82">
        <v>3000</v>
      </c>
      <c r="F1145" s="83" t="s">
        <v>125</v>
      </c>
      <c r="G1145" s="79">
        <v>0</v>
      </c>
      <c r="H1145" s="80">
        <v>1</v>
      </c>
      <c r="I1145" s="79">
        <v>240</v>
      </c>
      <c r="J1145" s="81">
        <v>0</v>
      </c>
      <c r="K1145" s="81">
        <v>0</v>
      </c>
    </row>
    <row r="1146" spans="1:11" ht="12.75">
      <c r="A1146" s="77" t="s">
        <v>1865</v>
      </c>
      <c r="B1146" s="78">
        <v>59040301</v>
      </c>
      <c r="C1146" s="77" t="s">
        <v>1866</v>
      </c>
      <c r="D1146" s="146">
        <v>10</v>
      </c>
      <c r="E1146" s="82">
        <v>24024</v>
      </c>
      <c r="F1146" s="83" t="s">
        <v>125</v>
      </c>
      <c r="G1146" s="79">
        <v>0</v>
      </c>
      <c r="H1146" s="80">
        <v>2</v>
      </c>
      <c r="I1146" s="79">
        <v>240</v>
      </c>
      <c r="J1146" s="81">
        <v>0</v>
      </c>
      <c r="K1146" s="81">
        <v>0</v>
      </c>
    </row>
    <row r="1147" spans="1:11" ht="12.75">
      <c r="A1147" s="77" t="s">
        <v>1257</v>
      </c>
      <c r="B1147" s="78" t="s">
        <v>1258</v>
      </c>
      <c r="C1147" s="77" t="s">
        <v>1259</v>
      </c>
      <c r="D1147" s="146">
        <v>9</v>
      </c>
      <c r="E1147" s="82">
        <v>4800</v>
      </c>
      <c r="F1147" s="83" t="s">
        <v>125</v>
      </c>
      <c r="G1147" s="79">
        <v>0</v>
      </c>
      <c r="H1147" s="80">
        <v>1</v>
      </c>
      <c r="I1147" s="79">
        <v>400</v>
      </c>
      <c r="J1147" s="81">
        <v>0</v>
      </c>
      <c r="K1147" s="81">
        <v>0</v>
      </c>
    </row>
    <row r="1148" spans="1:11" ht="12.75">
      <c r="A1148" s="84" t="s">
        <v>23</v>
      </c>
      <c r="B1148" s="85" t="s">
        <v>24</v>
      </c>
      <c r="C1148" s="84" t="s">
        <v>25</v>
      </c>
      <c r="D1148" s="147">
        <v>5</v>
      </c>
      <c r="E1148" s="86">
        <v>1375</v>
      </c>
      <c r="F1148" s="87" t="s">
        <v>125</v>
      </c>
      <c r="G1148" s="88">
        <v>0</v>
      </c>
      <c r="H1148" s="89">
        <v>1</v>
      </c>
      <c r="I1148" s="88">
        <v>0</v>
      </c>
      <c r="J1148" s="90">
        <v>0</v>
      </c>
      <c r="K1148" s="90">
        <v>0</v>
      </c>
    </row>
    <row r="1149" spans="1:11" ht="12.75">
      <c r="A1149" s="34"/>
      <c r="B1149" s="67"/>
      <c r="C1149" s="34"/>
      <c r="D1149" s="148"/>
      <c r="E1149" s="39"/>
      <c r="F1149" s="35" t="s">
        <v>121</v>
      </c>
      <c r="G1149" s="36"/>
      <c r="H1149" s="37"/>
      <c r="I1149" s="36"/>
      <c r="J1149" s="38"/>
      <c r="K1149" s="38"/>
    </row>
    <row r="1150" spans="1:11" ht="12.75">
      <c r="A1150" s="77" t="s">
        <v>1867</v>
      </c>
      <c r="B1150" s="78">
        <v>59990801</v>
      </c>
      <c r="C1150" s="77" t="s">
        <v>1868</v>
      </c>
      <c r="D1150" s="146">
        <v>1</v>
      </c>
      <c r="E1150" s="82">
        <v>500</v>
      </c>
      <c r="F1150" s="83" t="s">
        <v>125</v>
      </c>
      <c r="G1150" s="79">
        <v>0</v>
      </c>
      <c r="H1150" s="80">
        <v>1</v>
      </c>
      <c r="I1150" s="79">
        <v>4</v>
      </c>
      <c r="J1150" s="81">
        <v>0</v>
      </c>
      <c r="K1150" s="81">
        <v>0</v>
      </c>
    </row>
    <row r="1151" spans="1:11" ht="12.75">
      <c r="A1151" s="77" t="s">
        <v>1867</v>
      </c>
      <c r="B1151" s="78">
        <v>59102802</v>
      </c>
      <c r="C1151" s="77" t="s">
        <v>1869</v>
      </c>
      <c r="D1151" s="146"/>
      <c r="E1151" s="82">
        <v>2500</v>
      </c>
      <c r="F1151" s="83" t="s">
        <v>125</v>
      </c>
      <c r="G1151" s="79">
        <v>0</v>
      </c>
      <c r="H1151" s="80">
        <v>1</v>
      </c>
      <c r="I1151" s="79">
        <v>20</v>
      </c>
      <c r="J1151" s="81">
        <v>0</v>
      </c>
      <c r="K1151" s="81">
        <v>0</v>
      </c>
    </row>
    <row r="1152" spans="1:11" ht="12.75">
      <c r="A1152" s="91" t="s">
        <v>1867</v>
      </c>
      <c r="B1152" s="92">
        <v>59102801</v>
      </c>
      <c r="C1152" s="91" t="s">
        <v>1870</v>
      </c>
      <c r="D1152" s="150">
        <v>3</v>
      </c>
      <c r="E1152" s="93">
        <v>500</v>
      </c>
      <c r="F1152" s="94" t="s">
        <v>125</v>
      </c>
      <c r="G1152" s="95">
        <v>0</v>
      </c>
      <c r="H1152" s="96">
        <v>1</v>
      </c>
      <c r="I1152" s="95">
        <v>4</v>
      </c>
      <c r="J1152" s="97">
        <v>0</v>
      </c>
      <c r="K1152" s="97">
        <v>0</v>
      </c>
    </row>
    <row r="1153" spans="1:11" s="2" customFormat="1" ht="12.75">
      <c r="A1153" s="19" t="s">
        <v>111</v>
      </c>
      <c r="B1153" s="62">
        <v>16</v>
      </c>
      <c r="C1153" s="19"/>
      <c r="D1153" s="155">
        <f>SUM(D1136:D1152)</f>
        <v>358</v>
      </c>
      <c r="E1153" s="21">
        <f>SUM(E1136:E1152)</f>
        <v>532110</v>
      </c>
      <c r="F1153" s="29"/>
      <c r="G1153" s="21">
        <f>SUM(G1136:G1152)</f>
        <v>287785</v>
      </c>
      <c r="H1153" s="21">
        <f>SUM(H1136:H1152)</f>
        <v>36</v>
      </c>
      <c r="I1153" s="21">
        <f>SUM(I1136:I1152)</f>
        <v>30385</v>
      </c>
      <c r="J1153" s="21">
        <f>SUM(J1136:J1152)</f>
        <v>0</v>
      </c>
      <c r="K1153" s="21">
        <f>SUM(K1136:K1152)</f>
        <v>0</v>
      </c>
    </row>
    <row r="1154" spans="4:6" ht="15" customHeight="1">
      <c r="D1154" s="149"/>
      <c r="F1154" s="25"/>
    </row>
    <row r="1155" spans="1:11" s="2" customFormat="1" ht="16.5">
      <c r="A1155" s="51" t="s">
        <v>378</v>
      </c>
      <c r="B1155" s="65"/>
      <c r="C1155" s="9"/>
      <c r="D1155" s="152"/>
      <c r="E1155" s="10"/>
      <c r="F1155" s="11"/>
      <c r="G1155" s="12"/>
      <c r="H1155" s="10"/>
      <c r="I1155" s="12"/>
      <c r="J1155" s="13"/>
      <c r="K1155" s="13"/>
    </row>
    <row r="1156" spans="4:11" ht="12.75" customHeight="1">
      <c r="D1156" s="161" t="s">
        <v>191</v>
      </c>
      <c r="E1156" s="5" t="s">
        <v>192</v>
      </c>
      <c r="G1156" s="5" t="s">
        <v>268</v>
      </c>
      <c r="H1156" s="5" t="s">
        <v>193</v>
      </c>
      <c r="I1156" s="5" t="s">
        <v>194</v>
      </c>
      <c r="J1156" s="170" t="s">
        <v>195</v>
      </c>
      <c r="K1156" s="170"/>
    </row>
    <row r="1157" spans="1:11" ht="12.75">
      <c r="A1157" s="15" t="s">
        <v>196</v>
      </c>
      <c r="B1157" s="66" t="s">
        <v>191</v>
      </c>
      <c r="C1157" s="15" t="s">
        <v>197</v>
      </c>
      <c r="D1157" s="162" t="s">
        <v>198</v>
      </c>
      <c r="E1157" s="16" t="s">
        <v>199</v>
      </c>
      <c r="F1157" s="17" t="s">
        <v>200</v>
      </c>
      <c r="G1157" s="16" t="s">
        <v>201</v>
      </c>
      <c r="H1157" s="16" t="s">
        <v>202</v>
      </c>
      <c r="I1157" s="16" t="s">
        <v>203</v>
      </c>
      <c r="J1157" s="18" t="s">
        <v>204</v>
      </c>
      <c r="K1157" s="18" t="s">
        <v>205</v>
      </c>
    </row>
    <row r="1158" spans="1:11" ht="12.75">
      <c r="A1158" s="77" t="s">
        <v>1575</v>
      </c>
      <c r="B1158" s="78" t="s">
        <v>1576</v>
      </c>
      <c r="C1158" s="77" t="s">
        <v>2068</v>
      </c>
      <c r="D1158" s="146">
        <v>34</v>
      </c>
      <c r="E1158" s="82">
        <v>131000</v>
      </c>
      <c r="F1158" s="83" t="s">
        <v>123</v>
      </c>
      <c r="G1158" s="79">
        <v>61135</v>
      </c>
      <c r="H1158" s="80">
        <v>7</v>
      </c>
      <c r="I1158" s="79">
        <v>14286</v>
      </c>
      <c r="J1158" s="81">
        <v>0</v>
      </c>
      <c r="K1158" s="81">
        <v>0</v>
      </c>
    </row>
    <row r="1159" spans="1:11" ht="12.75">
      <c r="A1159" s="77" t="s">
        <v>1575</v>
      </c>
      <c r="B1159" s="78" t="s">
        <v>1871</v>
      </c>
      <c r="C1159" s="77" t="s">
        <v>1575</v>
      </c>
      <c r="D1159" s="146">
        <v>14</v>
      </c>
      <c r="E1159" s="82">
        <v>131000</v>
      </c>
      <c r="F1159" s="83" t="s">
        <v>123</v>
      </c>
      <c r="G1159" s="79">
        <v>61135</v>
      </c>
      <c r="H1159" s="80">
        <v>7</v>
      </c>
      <c r="I1159" s="79">
        <v>14286</v>
      </c>
      <c r="J1159" s="81">
        <v>0</v>
      </c>
      <c r="K1159" s="81">
        <v>0</v>
      </c>
    </row>
    <row r="1160" spans="1:11" ht="12.75">
      <c r="A1160" s="77" t="s">
        <v>432</v>
      </c>
      <c r="B1160" s="78" t="s">
        <v>433</v>
      </c>
      <c r="C1160" s="77" t="s">
        <v>1123</v>
      </c>
      <c r="D1160" s="146">
        <v>13</v>
      </c>
      <c r="E1160" s="82">
        <v>9100</v>
      </c>
      <c r="F1160" s="83" t="s">
        <v>119</v>
      </c>
      <c r="G1160" s="79">
        <v>0</v>
      </c>
      <c r="H1160" s="80">
        <v>1</v>
      </c>
      <c r="I1160" s="79">
        <v>400</v>
      </c>
      <c r="J1160" s="81">
        <v>0</v>
      </c>
      <c r="K1160" s="81">
        <v>0</v>
      </c>
    </row>
    <row r="1161" spans="1:11" ht="12.75">
      <c r="A1161" s="77" t="s">
        <v>443</v>
      </c>
      <c r="B1161" s="78" t="s">
        <v>851</v>
      </c>
      <c r="C1161" s="77" t="s">
        <v>1124</v>
      </c>
      <c r="D1161" s="146">
        <v>64</v>
      </c>
      <c r="E1161" s="82">
        <v>371000</v>
      </c>
      <c r="F1161" s="83" t="s">
        <v>123</v>
      </c>
      <c r="G1161" s="79">
        <v>296000</v>
      </c>
      <c r="H1161" s="80">
        <v>11</v>
      </c>
      <c r="I1161" s="79">
        <v>17362</v>
      </c>
      <c r="J1161" s="81">
        <v>0</v>
      </c>
      <c r="K1161" s="81">
        <v>0</v>
      </c>
    </row>
    <row r="1162" spans="1:11" ht="12.75">
      <c r="A1162" s="77" t="s">
        <v>443</v>
      </c>
      <c r="B1162" s="78" t="s">
        <v>247</v>
      </c>
      <c r="C1162" s="77" t="s">
        <v>1125</v>
      </c>
      <c r="D1162" s="146">
        <v>177.5</v>
      </c>
      <c r="E1162" s="82">
        <v>371000</v>
      </c>
      <c r="F1162" s="83" t="s">
        <v>123</v>
      </c>
      <c r="G1162" s="79">
        <v>296000</v>
      </c>
      <c r="H1162" s="80">
        <v>11</v>
      </c>
      <c r="I1162" s="79">
        <v>22395</v>
      </c>
      <c r="J1162" s="81">
        <v>0</v>
      </c>
      <c r="K1162" s="81">
        <v>0</v>
      </c>
    </row>
    <row r="1163" spans="1:11" ht="12.75">
      <c r="A1163" s="77" t="s">
        <v>443</v>
      </c>
      <c r="B1163" s="78" t="s">
        <v>248</v>
      </c>
      <c r="C1163" s="77" t="s">
        <v>1126</v>
      </c>
      <c r="D1163" s="146">
        <v>415</v>
      </c>
      <c r="E1163" s="82">
        <v>174500</v>
      </c>
      <c r="F1163" s="83" t="s">
        <v>123</v>
      </c>
      <c r="G1163" s="79">
        <v>123900</v>
      </c>
      <c r="H1163" s="80">
        <v>25</v>
      </c>
      <c r="I1163" s="79">
        <v>19129</v>
      </c>
      <c r="J1163" s="81">
        <v>0</v>
      </c>
      <c r="K1163" s="81">
        <v>0</v>
      </c>
    </row>
    <row r="1164" spans="1:11" ht="12.75">
      <c r="A1164" s="91" t="s">
        <v>537</v>
      </c>
      <c r="B1164" s="92" t="s">
        <v>538</v>
      </c>
      <c r="C1164" s="91" t="s">
        <v>2069</v>
      </c>
      <c r="D1164" s="150">
        <v>3.9</v>
      </c>
      <c r="E1164" s="93">
        <v>1609</v>
      </c>
      <c r="F1164" s="94" t="s">
        <v>119</v>
      </c>
      <c r="G1164" s="95">
        <v>0</v>
      </c>
      <c r="H1164" s="96">
        <v>1</v>
      </c>
      <c r="I1164" s="95">
        <v>161</v>
      </c>
      <c r="J1164" s="97">
        <v>0</v>
      </c>
      <c r="K1164" s="97">
        <v>0</v>
      </c>
    </row>
    <row r="1165" spans="1:11" s="2" customFormat="1" ht="12.75">
      <c r="A1165" s="19" t="s">
        <v>112</v>
      </c>
      <c r="B1165" s="62">
        <v>7</v>
      </c>
      <c r="C1165" s="19"/>
      <c r="D1165" s="155">
        <f>SUM(D1158:D1164)</f>
        <v>721.4</v>
      </c>
      <c r="E1165" s="21">
        <f>SUM(E1158:E1164)</f>
        <v>1189209</v>
      </c>
      <c r="F1165" s="29"/>
      <c r="G1165" s="21">
        <f>SUM(G1158:G1164)</f>
        <v>838170</v>
      </c>
      <c r="H1165" s="21">
        <f>SUM(H1158:H1164)</f>
        <v>63</v>
      </c>
      <c r="I1165" s="21">
        <f>SUM(I1158:I1164)</f>
        <v>88019</v>
      </c>
      <c r="J1165" s="21">
        <f>SUM(J1158:J1164)</f>
        <v>0</v>
      </c>
      <c r="K1165" s="21">
        <f>SUM(K1158:K1164)</f>
        <v>0</v>
      </c>
    </row>
    <row r="1166" ht="15" customHeight="1">
      <c r="D1166" s="149"/>
    </row>
    <row r="1167" spans="1:11" s="2" customFormat="1" ht="16.5">
      <c r="A1167" s="51" t="s">
        <v>379</v>
      </c>
      <c r="B1167" s="65"/>
      <c r="C1167" s="9"/>
      <c r="D1167" s="152"/>
      <c r="E1167" s="10"/>
      <c r="F1167" s="11"/>
      <c r="G1167" s="12"/>
      <c r="H1167" s="10"/>
      <c r="I1167" s="12"/>
      <c r="J1167" s="13"/>
      <c r="K1167" s="13"/>
    </row>
    <row r="1168" spans="4:11" ht="12.75" customHeight="1">
      <c r="D1168" s="161" t="s">
        <v>191</v>
      </c>
      <c r="E1168" s="5" t="s">
        <v>192</v>
      </c>
      <c r="G1168" s="5" t="s">
        <v>268</v>
      </c>
      <c r="H1168" s="5" t="s">
        <v>193</v>
      </c>
      <c r="I1168" s="5" t="s">
        <v>194</v>
      </c>
      <c r="J1168" s="170" t="s">
        <v>195</v>
      </c>
      <c r="K1168" s="170"/>
    </row>
    <row r="1169" spans="1:11" ht="12.75">
      <c r="A1169" s="15" t="s">
        <v>196</v>
      </c>
      <c r="B1169" s="66" t="s">
        <v>191</v>
      </c>
      <c r="C1169" s="15" t="s">
        <v>197</v>
      </c>
      <c r="D1169" s="162" t="s">
        <v>198</v>
      </c>
      <c r="E1169" s="16" t="s">
        <v>199</v>
      </c>
      <c r="F1169" s="17" t="s">
        <v>200</v>
      </c>
      <c r="G1169" s="16" t="s">
        <v>201</v>
      </c>
      <c r="H1169" s="16" t="s">
        <v>202</v>
      </c>
      <c r="I1169" s="16" t="s">
        <v>203</v>
      </c>
      <c r="J1169" s="18" t="s">
        <v>204</v>
      </c>
      <c r="K1169" s="18" t="s">
        <v>205</v>
      </c>
    </row>
    <row r="1170" spans="1:11" ht="12.75">
      <c r="A1170" s="132" t="s">
        <v>1945</v>
      </c>
      <c r="B1170" s="133" t="s">
        <v>1941</v>
      </c>
      <c r="C1170" s="132" t="s">
        <v>1942</v>
      </c>
      <c r="D1170" s="159">
        <v>75</v>
      </c>
      <c r="E1170" s="134">
        <v>6865</v>
      </c>
      <c r="F1170" s="132" t="s">
        <v>125</v>
      </c>
      <c r="G1170" s="134">
        <v>0</v>
      </c>
      <c r="H1170" s="135">
        <v>1</v>
      </c>
      <c r="I1170" s="134">
        <v>275</v>
      </c>
      <c r="J1170" s="135">
        <v>0</v>
      </c>
      <c r="K1170" s="135">
        <v>0</v>
      </c>
    </row>
    <row r="1171" spans="1:11" ht="12.75">
      <c r="A1171" s="77" t="s">
        <v>1945</v>
      </c>
      <c r="B1171" s="78" t="s">
        <v>1943</v>
      </c>
      <c r="C1171" s="136" t="s">
        <v>1944</v>
      </c>
      <c r="D1171" s="160">
        <v>111</v>
      </c>
      <c r="E1171" s="137">
        <v>4626</v>
      </c>
      <c r="F1171" s="136" t="s">
        <v>123</v>
      </c>
      <c r="G1171" s="137">
        <v>0</v>
      </c>
      <c r="H1171" s="138">
        <v>6</v>
      </c>
      <c r="I1171" s="137">
        <v>2748</v>
      </c>
      <c r="J1171" s="138">
        <v>0</v>
      </c>
      <c r="K1171" s="138">
        <v>0</v>
      </c>
    </row>
    <row r="1172" spans="1:11" ht="12.75">
      <c r="A1172" s="77" t="s">
        <v>1872</v>
      </c>
      <c r="B1172" s="78" t="s">
        <v>528</v>
      </c>
      <c r="C1172" s="77" t="s">
        <v>1873</v>
      </c>
      <c r="D1172" s="146">
        <v>5</v>
      </c>
      <c r="E1172" s="82">
        <v>690</v>
      </c>
      <c r="F1172" s="83" t="s">
        <v>125</v>
      </c>
      <c r="G1172" s="79">
        <v>0</v>
      </c>
      <c r="H1172" s="80">
        <v>4</v>
      </c>
      <c r="I1172" s="79">
        <v>15</v>
      </c>
      <c r="J1172" s="81">
        <v>0</v>
      </c>
      <c r="K1172" s="81">
        <v>0</v>
      </c>
    </row>
    <row r="1173" spans="1:11" ht="12.75">
      <c r="A1173" s="77" t="s">
        <v>1874</v>
      </c>
      <c r="B1173" s="78">
        <v>61162801</v>
      </c>
      <c r="C1173" s="77" t="s">
        <v>1875</v>
      </c>
      <c r="D1173" s="146">
        <v>7</v>
      </c>
      <c r="E1173" s="82">
        <v>1460</v>
      </c>
      <c r="F1173" s="83" t="s">
        <v>128</v>
      </c>
      <c r="G1173" s="79">
        <v>0</v>
      </c>
      <c r="H1173" s="80">
        <v>1</v>
      </c>
      <c r="I1173" s="79">
        <v>100</v>
      </c>
      <c r="J1173" s="81">
        <v>0</v>
      </c>
      <c r="K1173" s="81">
        <v>0</v>
      </c>
    </row>
    <row r="1174" spans="1:11" ht="12.75">
      <c r="A1174" s="1" t="s">
        <v>852</v>
      </c>
      <c r="B1174" s="63" t="s">
        <v>528</v>
      </c>
      <c r="C1174" s="1" t="s">
        <v>529</v>
      </c>
      <c r="D1174" s="149">
        <v>40</v>
      </c>
      <c r="E1174" s="24">
        <v>156000</v>
      </c>
      <c r="F1174" s="87" t="s">
        <v>125</v>
      </c>
      <c r="G1174" s="26">
        <v>0</v>
      </c>
      <c r="H1174" s="27">
        <v>5</v>
      </c>
      <c r="I1174" s="88">
        <v>8140</v>
      </c>
      <c r="J1174" s="90">
        <v>0</v>
      </c>
      <c r="K1174" s="28">
        <v>0</v>
      </c>
    </row>
    <row r="1175" spans="2:11" ht="12.75">
      <c r="B1175" s="67"/>
      <c r="D1175" s="148"/>
      <c r="E1175" s="39"/>
      <c r="F1175" s="14" t="s">
        <v>121</v>
      </c>
      <c r="G1175" s="36"/>
      <c r="K1175" s="38"/>
    </row>
    <row r="1176" spans="1:11" ht="12.75">
      <c r="A1176" s="77" t="s">
        <v>852</v>
      </c>
      <c r="B1176" s="78" t="s">
        <v>853</v>
      </c>
      <c r="C1176" s="77" t="s">
        <v>508</v>
      </c>
      <c r="D1176" s="146">
        <v>26</v>
      </c>
      <c r="E1176" s="82">
        <v>24600</v>
      </c>
      <c r="F1176" s="83" t="s">
        <v>128</v>
      </c>
      <c r="G1176" s="79">
        <v>0</v>
      </c>
      <c r="H1176" s="80">
        <v>3</v>
      </c>
      <c r="I1176" s="79">
        <v>1370</v>
      </c>
      <c r="J1176" s="81">
        <v>0</v>
      </c>
      <c r="K1176" s="81">
        <v>0</v>
      </c>
    </row>
    <row r="1177" spans="1:11" ht="12.75">
      <c r="A1177" s="77" t="s">
        <v>2070</v>
      </c>
      <c r="B1177" s="78">
        <v>61122803</v>
      </c>
      <c r="C1177" s="77" t="s">
        <v>2071</v>
      </c>
      <c r="D1177" s="146">
        <v>5</v>
      </c>
      <c r="E1177" s="82">
        <v>203</v>
      </c>
      <c r="F1177" s="83" t="s">
        <v>128</v>
      </c>
      <c r="G1177" s="79">
        <v>0</v>
      </c>
      <c r="H1177" s="80">
        <v>1</v>
      </c>
      <c r="I1177" s="79">
        <v>6</v>
      </c>
      <c r="J1177" s="81">
        <v>0</v>
      </c>
      <c r="K1177" s="81">
        <v>0</v>
      </c>
    </row>
    <row r="1178" spans="1:11" ht="12.75">
      <c r="A1178" s="77" t="s">
        <v>2070</v>
      </c>
      <c r="B1178" s="78">
        <v>61142801</v>
      </c>
      <c r="C1178" s="77" t="s">
        <v>1876</v>
      </c>
      <c r="D1178" s="146">
        <v>7</v>
      </c>
      <c r="E1178" s="82">
        <v>480</v>
      </c>
      <c r="F1178" s="83" t="s">
        <v>128</v>
      </c>
      <c r="G1178" s="79">
        <v>0</v>
      </c>
      <c r="H1178" s="80">
        <v>1</v>
      </c>
      <c r="I1178" s="79">
        <v>15</v>
      </c>
      <c r="J1178" s="81">
        <v>0</v>
      </c>
      <c r="K1178" s="81">
        <v>0</v>
      </c>
    </row>
    <row r="1179" spans="1:11" ht="12.75">
      <c r="A1179" s="77" t="s">
        <v>148</v>
      </c>
      <c r="B1179" s="78">
        <v>61110304</v>
      </c>
      <c r="C1179" s="77" t="s">
        <v>1127</v>
      </c>
      <c r="D1179" s="146">
        <v>144</v>
      </c>
      <c r="E1179" s="82">
        <v>77188</v>
      </c>
      <c r="F1179" s="83" t="s">
        <v>123</v>
      </c>
      <c r="G1179" s="79">
        <v>53605</v>
      </c>
      <c r="H1179" s="80">
        <v>7</v>
      </c>
      <c r="I1179" s="79">
        <v>11844</v>
      </c>
      <c r="J1179" s="81">
        <v>0</v>
      </c>
      <c r="K1179" s="81">
        <v>0</v>
      </c>
    </row>
    <row r="1180" spans="1:11" ht="12.75">
      <c r="A1180" s="77" t="s">
        <v>854</v>
      </c>
      <c r="B1180" s="78" t="s">
        <v>585</v>
      </c>
      <c r="C1180" s="77" t="s">
        <v>586</v>
      </c>
      <c r="D1180" s="146">
        <v>12</v>
      </c>
      <c r="E1180" s="82">
        <v>3240</v>
      </c>
      <c r="F1180" s="83" t="s">
        <v>128</v>
      </c>
      <c r="G1180" s="79">
        <v>0</v>
      </c>
      <c r="H1180" s="80">
        <v>1</v>
      </c>
      <c r="I1180" s="79">
        <v>80</v>
      </c>
      <c r="J1180" s="81">
        <v>0</v>
      </c>
      <c r="K1180" s="81">
        <v>0</v>
      </c>
    </row>
    <row r="1181" spans="1:11" ht="12.75">
      <c r="A1181" s="77" t="s">
        <v>299</v>
      </c>
      <c r="B1181" s="78">
        <v>61120306</v>
      </c>
      <c r="C1181" s="77" t="s">
        <v>300</v>
      </c>
      <c r="D1181" s="146">
        <v>23</v>
      </c>
      <c r="E1181" s="82">
        <v>11277</v>
      </c>
      <c r="F1181" s="83" t="s">
        <v>128</v>
      </c>
      <c r="G1181" s="79">
        <v>11820</v>
      </c>
      <c r="H1181" s="80">
        <v>4</v>
      </c>
      <c r="I1181" s="79">
        <v>441</v>
      </c>
      <c r="J1181" s="81">
        <v>0</v>
      </c>
      <c r="K1181" s="81">
        <v>0</v>
      </c>
    </row>
    <row r="1182" spans="1:11" ht="12.75">
      <c r="A1182" s="77" t="s">
        <v>299</v>
      </c>
      <c r="B1182" s="78">
        <v>61002802</v>
      </c>
      <c r="C1182" s="77" t="s">
        <v>2072</v>
      </c>
      <c r="D1182" s="146">
        <v>30</v>
      </c>
      <c r="E1182" s="82">
        <v>946</v>
      </c>
      <c r="F1182" s="83" t="s">
        <v>125</v>
      </c>
      <c r="G1182" s="79">
        <v>0</v>
      </c>
      <c r="H1182" s="80">
        <v>3</v>
      </c>
      <c r="I1182" s="79">
        <v>21</v>
      </c>
      <c r="J1182" s="81">
        <v>0</v>
      </c>
      <c r="K1182" s="81">
        <v>0</v>
      </c>
    </row>
    <row r="1183" spans="1:11" ht="12.75">
      <c r="A1183" s="77" t="s">
        <v>434</v>
      </c>
      <c r="B1183" s="78">
        <v>61122804</v>
      </c>
      <c r="C1183" s="77" t="s">
        <v>2073</v>
      </c>
      <c r="D1183" s="146">
        <v>6</v>
      </c>
      <c r="E1183" s="82">
        <v>2363</v>
      </c>
      <c r="F1183" s="83" t="s">
        <v>128</v>
      </c>
      <c r="G1183" s="79">
        <v>0</v>
      </c>
      <c r="H1183" s="80">
        <v>1</v>
      </c>
      <c r="I1183" s="79">
        <v>44</v>
      </c>
      <c r="J1183" s="81">
        <v>0</v>
      </c>
      <c r="K1183" s="81">
        <v>0</v>
      </c>
    </row>
    <row r="1184" spans="1:11" ht="12.75">
      <c r="A1184" s="77" t="s">
        <v>1877</v>
      </c>
      <c r="B1184" s="78">
        <v>61012801</v>
      </c>
      <c r="C1184" s="77" t="s">
        <v>1878</v>
      </c>
      <c r="D1184" s="146">
        <v>5</v>
      </c>
      <c r="E1184" s="82">
        <v>200</v>
      </c>
      <c r="F1184" s="83" t="s">
        <v>128</v>
      </c>
      <c r="G1184" s="79">
        <v>0</v>
      </c>
      <c r="H1184" s="80">
        <v>1</v>
      </c>
      <c r="I1184" s="79">
        <v>50</v>
      </c>
      <c r="J1184" s="81">
        <v>0</v>
      </c>
      <c r="K1184" s="81">
        <v>0</v>
      </c>
    </row>
    <row r="1185" spans="1:11" ht="12.75">
      <c r="A1185" s="77" t="s">
        <v>47</v>
      </c>
      <c r="B1185" s="78" t="s">
        <v>48</v>
      </c>
      <c r="C1185" s="77" t="s">
        <v>49</v>
      </c>
      <c r="D1185" s="146">
        <v>37</v>
      </c>
      <c r="E1185" s="82">
        <v>25000</v>
      </c>
      <c r="F1185" s="83" t="s">
        <v>125</v>
      </c>
      <c r="G1185" s="79">
        <v>0</v>
      </c>
      <c r="H1185" s="80">
        <v>2</v>
      </c>
      <c r="I1185" s="79">
        <v>4200</v>
      </c>
      <c r="J1185" s="81">
        <v>0</v>
      </c>
      <c r="K1185" s="81">
        <v>0</v>
      </c>
    </row>
    <row r="1186" spans="1:11" s="2" customFormat="1" ht="12.75">
      <c r="A1186" s="19" t="s">
        <v>113</v>
      </c>
      <c r="B1186" s="62">
        <v>15</v>
      </c>
      <c r="C1186" s="19"/>
      <c r="D1186" s="155">
        <f>SUM(D1170:D1185)</f>
        <v>533</v>
      </c>
      <c r="E1186" s="21">
        <f>SUM(E1170:E1185)</f>
        <v>315138</v>
      </c>
      <c r="F1186" s="29"/>
      <c r="G1186" s="21">
        <f>SUM(G1170:G1185)</f>
        <v>65425</v>
      </c>
      <c r="H1186" s="21">
        <f>SUM(H1170:H1185)</f>
        <v>41</v>
      </c>
      <c r="I1186" s="21">
        <f>SUM(I1170:I1185)</f>
        <v>29349</v>
      </c>
      <c r="J1186" s="21">
        <f>SUM(J1170:J1185)</f>
        <v>0</v>
      </c>
      <c r="K1186" s="21">
        <f>SUM(K1170:K1185)</f>
        <v>0</v>
      </c>
    </row>
    <row r="1187" ht="15" customHeight="1">
      <c r="D1187" s="149"/>
    </row>
    <row r="1188" spans="1:11" s="2" customFormat="1" ht="16.5">
      <c r="A1188" s="51" t="s">
        <v>380</v>
      </c>
      <c r="B1188" s="65"/>
      <c r="C1188" s="9"/>
      <c r="D1188" s="152"/>
      <c r="E1188" s="10"/>
      <c r="F1188" s="11"/>
      <c r="G1188" s="12"/>
      <c r="H1188" s="10"/>
      <c r="I1188" s="12"/>
      <c r="J1188" s="13"/>
      <c r="K1188" s="13"/>
    </row>
    <row r="1189" spans="4:11" ht="12.75" customHeight="1">
      <c r="D1189" s="161" t="s">
        <v>191</v>
      </c>
      <c r="E1189" s="5" t="s">
        <v>192</v>
      </c>
      <c r="G1189" s="5" t="s">
        <v>268</v>
      </c>
      <c r="H1189" s="5" t="s">
        <v>193</v>
      </c>
      <c r="I1189" s="5" t="s">
        <v>194</v>
      </c>
      <c r="J1189" s="170" t="s">
        <v>195</v>
      </c>
      <c r="K1189" s="170"/>
    </row>
    <row r="1190" spans="1:11" ht="12.75">
      <c r="A1190" s="15" t="s">
        <v>196</v>
      </c>
      <c r="B1190" s="66" t="s">
        <v>191</v>
      </c>
      <c r="C1190" s="15" t="s">
        <v>197</v>
      </c>
      <c r="D1190" s="162" t="s">
        <v>198</v>
      </c>
      <c r="E1190" s="16" t="s">
        <v>199</v>
      </c>
      <c r="F1190" s="17" t="s">
        <v>200</v>
      </c>
      <c r="G1190" s="16" t="s">
        <v>201</v>
      </c>
      <c r="H1190" s="16" t="s">
        <v>202</v>
      </c>
      <c r="I1190" s="16" t="s">
        <v>203</v>
      </c>
      <c r="J1190" s="18" t="s">
        <v>204</v>
      </c>
      <c r="K1190" s="18" t="s">
        <v>205</v>
      </c>
    </row>
    <row r="1191" spans="1:11" ht="12.75">
      <c r="A1191" s="77" t="s">
        <v>1879</v>
      </c>
      <c r="B1191" s="78">
        <v>62990303</v>
      </c>
      <c r="C1191" s="77" t="s">
        <v>1880</v>
      </c>
      <c r="D1191" s="146">
        <v>109</v>
      </c>
      <c r="E1191" s="82">
        <v>57362</v>
      </c>
      <c r="F1191" s="83" t="s">
        <v>125</v>
      </c>
      <c r="G1191" s="79">
        <v>0</v>
      </c>
      <c r="H1191" s="80">
        <v>3</v>
      </c>
      <c r="I1191" s="79">
        <v>6353</v>
      </c>
      <c r="J1191" s="81">
        <v>0</v>
      </c>
      <c r="K1191" s="81">
        <v>0</v>
      </c>
    </row>
    <row r="1192" spans="1:11" ht="12.75">
      <c r="A1192" s="77" t="s">
        <v>1881</v>
      </c>
      <c r="B1192" s="78">
        <v>62162801</v>
      </c>
      <c r="C1192" s="77" t="s">
        <v>2076</v>
      </c>
      <c r="D1192" s="146">
        <v>7</v>
      </c>
      <c r="E1192" s="82">
        <v>6793</v>
      </c>
      <c r="F1192" s="83" t="s">
        <v>125</v>
      </c>
      <c r="G1192" s="79">
        <v>0</v>
      </c>
      <c r="H1192" s="80">
        <v>2</v>
      </c>
      <c r="I1192" s="79">
        <v>200</v>
      </c>
      <c r="J1192" s="81">
        <v>0</v>
      </c>
      <c r="K1192" s="81">
        <v>0</v>
      </c>
    </row>
    <row r="1193" spans="1:11" ht="12.75">
      <c r="A1193" s="77" t="s">
        <v>148</v>
      </c>
      <c r="B1193" s="78" t="s">
        <v>153</v>
      </c>
      <c r="C1193" s="77" t="s">
        <v>1577</v>
      </c>
      <c r="D1193" s="146">
        <v>102</v>
      </c>
      <c r="E1193" s="82">
        <v>150619</v>
      </c>
      <c r="F1193" s="83" t="s">
        <v>125</v>
      </c>
      <c r="G1193" s="79">
        <v>0</v>
      </c>
      <c r="H1193" s="80">
        <v>6</v>
      </c>
      <c r="I1193" s="79">
        <v>10915</v>
      </c>
      <c r="J1193" s="81">
        <v>0</v>
      </c>
      <c r="K1193" s="81">
        <v>0</v>
      </c>
    </row>
    <row r="1194" spans="1:11" ht="12.75">
      <c r="A1194" s="77" t="s">
        <v>490</v>
      </c>
      <c r="B1194" s="78" t="s">
        <v>855</v>
      </c>
      <c r="C1194" s="77" t="s">
        <v>856</v>
      </c>
      <c r="D1194" s="146">
        <v>57</v>
      </c>
      <c r="E1194" s="82">
        <v>373807</v>
      </c>
      <c r="F1194" s="83" t="s">
        <v>125</v>
      </c>
      <c r="G1194" s="79">
        <v>0</v>
      </c>
      <c r="H1194" s="80">
        <v>5</v>
      </c>
      <c r="I1194" s="79">
        <v>5906</v>
      </c>
      <c r="J1194" s="81">
        <v>0</v>
      </c>
      <c r="K1194" s="81">
        <v>0</v>
      </c>
    </row>
    <row r="1195" spans="1:11" ht="12.75">
      <c r="A1195" s="77" t="s">
        <v>490</v>
      </c>
      <c r="B1195" s="78">
        <v>62010302</v>
      </c>
      <c r="C1195" s="77" t="s">
        <v>1882</v>
      </c>
      <c r="D1195" s="146">
        <v>100</v>
      </c>
      <c r="E1195" s="82">
        <v>0</v>
      </c>
      <c r="F1195" s="83" t="s">
        <v>125</v>
      </c>
      <c r="G1195" s="79">
        <v>0</v>
      </c>
      <c r="H1195" s="80">
        <v>6</v>
      </c>
      <c r="I1195" s="79">
        <v>12034</v>
      </c>
      <c r="J1195" s="81">
        <v>0</v>
      </c>
      <c r="K1195" s="81">
        <v>0</v>
      </c>
    </row>
    <row r="1196" spans="1:11" ht="12.75">
      <c r="A1196" s="77" t="s">
        <v>301</v>
      </c>
      <c r="B1196" s="78" t="s">
        <v>302</v>
      </c>
      <c r="C1196" s="77" t="s">
        <v>303</v>
      </c>
      <c r="D1196" s="146">
        <v>33</v>
      </c>
      <c r="E1196" s="82">
        <v>9026</v>
      </c>
      <c r="F1196" s="83" t="s">
        <v>125</v>
      </c>
      <c r="G1196" s="79">
        <v>0</v>
      </c>
      <c r="H1196" s="80">
        <v>2</v>
      </c>
      <c r="I1196" s="79">
        <v>555</v>
      </c>
      <c r="J1196" s="81">
        <v>0</v>
      </c>
      <c r="K1196" s="81">
        <v>0</v>
      </c>
    </row>
    <row r="1197" spans="1:11" ht="12.75">
      <c r="A1197" s="77" t="s">
        <v>2074</v>
      </c>
      <c r="B1197" s="78" t="s">
        <v>1578</v>
      </c>
      <c r="C1197" s="77" t="s">
        <v>2075</v>
      </c>
      <c r="D1197" s="146">
        <v>5</v>
      </c>
      <c r="E1197" s="82">
        <v>691</v>
      </c>
      <c r="F1197" s="83" t="s">
        <v>125</v>
      </c>
      <c r="G1197" s="79">
        <v>0</v>
      </c>
      <c r="H1197" s="80">
        <v>1</v>
      </c>
      <c r="I1197" s="79">
        <v>40</v>
      </c>
      <c r="J1197" s="81">
        <v>0</v>
      </c>
      <c r="K1197" s="81">
        <v>0</v>
      </c>
    </row>
    <row r="1198" spans="1:11" s="2" customFormat="1" ht="12.75">
      <c r="A1198" s="19" t="s">
        <v>114</v>
      </c>
      <c r="B1198" s="62">
        <v>7</v>
      </c>
      <c r="C1198" s="19"/>
      <c r="D1198" s="155">
        <f>SUM(D1191:D1197)</f>
        <v>413</v>
      </c>
      <c r="E1198" s="21">
        <f>SUM(E1191:E1197)</f>
        <v>598298</v>
      </c>
      <c r="F1198" s="29"/>
      <c r="G1198" s="21">
        <f>SUM(G1191:G1197)</f>
        <v>0</v>
      </c>
      <c r="H1198" s="21">
        <f>SUM(H1191:H1197)</f>
        <v>25</v>
      </c>
      <c r="I1198" s="21">
        <f>SUM(I1191:I1197)</f>
        <v>36003</v>
      </c>
      <c r="J1198" s="21">
        <f>SUM(J1191:J1197)</f>
        <v>0</v>
      </c>
      <c r="K1198" s="21">
        <f>SUM(K1191:K1197)</f>
        <v>0</v>
      </c>
    </row>
    <row r="1199" ht="15" customHeight="1">
      <c r="D1199" s="149"/>
    </row>
    <row r="1200" spans="1:11" s="2" customFormat="1" ht="16.5">
      <c r="A1200" s="51" t="s">
        <v>994</v>
      </c>
      <c r="B1200" s="65"/>
      <c r="C1200" s="9"/>
      <c r="D1200" s="152"/>
      <c r="E1200" s="10"/>
      <c r="F1200" s="11"/>
      <c r="G1200" s="12"/>
      <c r="H1200" s="10"/>
      <c r="I1200" s="12"/>
      <c r="J1200" s="13"/>
      <c r="K1200" s="13"/>
    </row>
    <row r="1201" spans="4:11" ht="12.75" customHeight="1">
      <c r="D1201" s="161" t="s">
        <v>191</v>
      </c>
      <c r="E1201" s="5" t="s">
        <v>192</v>
      </c>
      <c r="G1201" s="5" t="s">
        <v>268</v>
      </c>
      <c r="H1201" s="5" t="s">
        <v>193</v>
      </c>
      <c r="I1201" s="5" t="s">
        <v>194</v>
      </c>
      <c r="J1201" s="170" t="s">
        <v>195</v>
      </c>
      <c r="K1201" s="170"/>
    </row>
    <row r="1202" spans="1:11" ht="12.75">
      <c r="A1202" s="15" t="s">
        <v>196</v>
      </c>
      <c r="B1202" s="66" t="s">
        <v>191</v>
      </c>
      <c r="C1202" s="15" t="s">
        <v>197</v>
      </c>
      <c r="D1202" s="162" t="s">
        <v>198</v>
      </c>
      <c r="E1202" s="16" t="s">
        <v>199</v>
      </c>
      <c r="F1202" s="17" t="s">
        <v>200</v>
      </c>
      <c r="G1202" s="16" t="s">
        <v>201</v>
      </c>
      <c r="H1202" s="16" t="s">
        <v>202</v>
      </c>
      <c r="I1202" s="16" t="s">
        <v>203</v>
      </c>
      <c r="J1202" s="18" t="s">
        <v>204</v>
      </c>
      <c r="K1202" s="18" t="s">
        <v>205</v>
      </c>
    </row>
    <row r="1203" spans="1:11" ht="12.75">
      <c r="A1203" s="98" t="s">
        <v>1883</v>
      </c>
      <c r="B1203" s="99">
        <v>63090601</v>
      </c>
      <c r="C1203" s="98" t="s">
        <v>1884</v>
      </c>
      <c r="D1203" s="154">
        <v>55</v>
      </c>
      <c r="E1203" s="100">
        <v>45882</v>
      </c>
      <c r="F1203" s="73" t="s">
        <v>128</v>
      </c>
      <c r="G1203" s="100">
        <v>0</v>
      </c>
      <c r="H1203" s="100">
        <v>17</v>
      </c>
      <c r="I1203" s="100">
        <v>4247</v>
      </c>
      <c r="J1203" s="102">
        <v>0</v>
      </c>
      <c r="K1203" s="102">
        <v>0</v>
      </c>
    </row>
    <row r="1204" spans="1:11" s="2" customFormat="1" ht="12.75">
      <c r="A1204" s="19" t="s">
        <v>995</v>
      </c>
      <c r="B1204" s="62">
        <v>1</v>
      </c>
      <c r="C1204" s="19"/>
      <c r="D1204" s="155">
        <f>SUM(D1203:D1203)</f>
        <v>55</v>
      </c>
      <c r="E1204" s="21">
        <f>SUM(E1203:E1203)</f>
        <v>45882</v>
      </c>
      <c r="F1204" s="29"/>
      <c r="G1204" s="21">
        <f>SUM(G1203:G1203)</f>
        <v>0</v>
      </c>
      <c r="H1204" s="21">
        <f>SUM(H1203:H1203)</f>
        <v>17</v>
      </c>
      <c r="I1204" s="21">
        <f>SUM(I1203:I1203)</f>
        <v>4247</v>
      </c>
      <c r="J1204" s="21">
        <f>SUM(J1203:J1203)</f>
        <v>0</v>
      </c>
      <c r="K1204" s="21">
        <f>SUM(K1203:K1203)</f>
        <v>0</v>
      </c>
    </row>
    <row r="1205" ht="15" customHeight="1">
      <c r="D1205" s="149"/>
    </row>
    <row r="1206" spans="1:11" s="2" customFormat="1" ht="16.5">
      <c r="A1206" s="51" t="s">
        <v>381</v>
      </c>
      <c r="B1206" s="65"/>
      <c r="C1206" s="9"/>
      <c r="D1206" s="152"/>
      <c r="E1206" s="10"/>
      <c r="F1206" s="11"/>
      <c r="G1206" s="12"/>
      <c r="H1206" s="10"/>
      <c r="I1206" s="12"/>
      <c r="J1206" s="13"/>
      <c r="K1206" s="13"/>
    </row>
    <row r="1207" spans="4:11" ht="12.75" customHeight="1">
      <c r="D1207" s="161" t="s">
        <v>191</v>
      </c>
      <c r="E1207" s="5" t="s">
        <v>192</v>
      </c>
      <c r="G1207" s="5" t="s">
        <v>268</v>
      </c>
      <c r="H1207" s="5" t="s">
        <v>193</v>
      </c>
      <c r="I1207" s="5" t="s">
        <v>194</v>
      </c>
      <c r="J1207" s="170" t="s">
        <v>195</v>
      </c>
      <c r="K1207" s="170"/>
    </row>
    <row r="1208" spans="1:11" ht="12.75">
      <c r="A1208" s="15" t="s">
        <v>196</v>
      </c>
      <c r="B1208" s="66" t="s">
        <v>191</v>
      </c>
      <c r="C1208" s="15" t="s">
        <v>197</v>
      </c>
      <c r="D1208" s="162" t="s">
        <v>198</v>
      </c>
      <c r="E1208" s="16" t="s">
        <v>199</v>
      </c>
      <c r="F1208" s="17" t="s">
        <v>200</v>
      </c>
      <c r="G1208" s="16" t="s">
        <v>201</v>
      </c>
      <c r="H1208" s="16" t="s">
        <v>202</v>
      </c>
      <c r="I1208" s="16" t="s">
        <v>203</v>
      </c>
      <c r="J1208" s="18" t="s">
        <v>204</v>
      </c>
      <c r="K1208" s="18" t="s">
        <v>205</v>
      </c>
    </row>
    <row r="1209" spans="1:11" ht="12.75">
      <c r="A1209" s="98" t="s">
        <v>1885</v>
      </c>
      <c r="B1209" s="99">
        <v>64950801</v>
      </c>
      <c r="C1209" s="98" t="s">
        <v>1886</v>
      </c>
      <c r="D1209" s="154">
        <v>1</v>
      </c>
      <c r="E1209" s="72">
        <v>1780</v>
      </c>
      <c r="F1209" s="73" t="s">
        <v>119</v>
      </c>
      <c r="G1209" s="100">
        <v>0</v>
      </c>
      <c r="H1209" s="101">
        <v>1</v>
      </c>
      <c r="I1209" s="100">
        <v>10</v>
      </c>
      <c r="J1209" s="102">
        <v>0</v>
      </c>
      <c r="K1209" s="102">
        <v>0</v>
      </c>
    </row>
    <row r="1210" spans="1:11" ht="12.75">
      <c r="A1210" s="77" t="s">
        <v>286</v>
      </c>
      <c r="B1210" s="78" t="s">
        <v>287</v>
      </c>
      <c r="C1210" s="77" t="s">
        <v>288</v>
      </c>
      <c r="D1210" s="146">
        <v>98</v>
      </c>
      <c r="E1210" s="82">
        <v>284480</v>
      </c>
      <c r="F1210" s="83" t="s">
        <v>125</v>
      </c>
      <c r="G1210" s="79">
        <v>180687</v>
      </c>
      <c r="H1210" s="80">
        <v>7</v>
      </c>
      <c r="I1210" s="79">
        <v>10423</v>
      </c>
      <c r="J1210" s="81">
        <v>0</v>
      </c>
      <c r="K1210" s="81">
        <v>1</v>
      </c>
    </row>
    <row r="1211" spans="1:11" ht="12.75">
      <c r="A1211" s="77" t="s">
        <v>1887</v>
      </c>
      <c r="B1211" s="78">
        <v>64990802</v>
      </c>
      <c r="C1211" s="77" t="s">
        <v>1888</v>
      </c>
      <c r="D1211" s="146">
        <v>5</v>
      </c>
      <c r="E1211" s="82">
        <v>22</v>
      </c>
      <c r="F1211" s="83" t="s">
        <v>119</v>
      </c>
      <c r="G1211" s="79">
        <v>0</v>
      </c>
      <c r="H1211" s="80">
        <v>1</v>
      </c>
      <c r="I1211" s="79">
        <v>10</v>
      </c>
      <c r="J1211" s="81">
        <v>0</v>
      </c>
      <c r="K1211" s="81">
        <v>0</v>
      </c>
    </row>
    <row r="1212" spans="1:11" ht="12.75">
      <c r="A1212" s="77" t="s">
        <v>2081</v>
      </c>
      <c r="B1212" s="78">
        <v>64900801</v>
      </c>
      <c r="C1212" s="77" t="s">
        <v>1889</v>
      </c>
      <c r="D1212" s="146">
        <v>5</v>
      </c>
      <c r="E1212" s="82">
        <v>965</v>
      </c>
      <c r="F1212" s="83" t="s">
        <v>125</v>
      </c>
      <c r="G1212" s="79">
        <v>0</v>
      </c>
      <c r="H1212" s="80">
        <v>1</v>
      </c>
      <c r="I1212" s="79">
        <v>144</v>
      </c>
      <c r="J1212" s="81">
        <v>0</v>
      </c>
      <c r="K1212" s="81">
        <v>0</v>
      </c>
    </row>
    <row r="1213" spans="1:11" ht="12.75">
      <c r="A1213" s="77" t="s">
        <v>2082</v>
      </c>
      <c r="B1213" s="78">
        <v>64810607</v>
      </c>
      <c r="C1213" s="77" t="s">
        <v>1890</v>
      </c>
      <c r="D1213" s="146">
        <v>4</v>
      </c>
      <c r="E1213" s="82">
        <v>20</v>
      </c>
      <c r="F1213" s="83" t="s">
        <v>119</v>
      </c>
      <c r="G1213" s="79">
        <v>0</v>
      </c>
      <c r="H1213" s="80">
        <v>1</v>
      </c>
      <c r="I1213" s="79">
        <v>1</v>
      </c>
      <c r="J1213" s="81">
        <v>0</v>
      </c>
      <c r="K1213" s="81">
        <v>0</v>
      </c>
    </row>
    <row r="1214" spans="1:11" ht="12.75">
      <c r="A1214" s="77" t="s">
        <v>2082</v>
      </c>
      <c r="B1214" s="78">
        <v>64070823</v>
      </c>
      <c r="C1214" s="77" t="s">
        <v>1891</v>
      </c>
      <c r="D1214" s="146">
        <v>5</v>
      </c>
      <c r="E1214" s="82">
        <v>50</v>
      </c>
      <c r="F1214" s="83" t="s">
        <v>119</v>
      </c>
      <c r="G1214" s="79">
        <v>0</v>
      </c>
      <c r="H1214" s="80">
        <v>1</v>
      </c>
      <c r="I1214" s="79">
        <v>2</v>
      </c>
      <c r="J1214" s="81">
        <v>0</v>
      </c>
      <c r="K1214" s="81">
        <v>0</v>
      </c>
    </row>
    <row r="1215" spans="1:11" ht="12.75">
      <c r="A1215" s="77" t="s">
        <v>1892</v>
      </c>
      <c r="B1215" s="78">
        <v>64060806</v>
      </c>
      <c r="C1215" s="77" t="s">
        <v>1893</v>
      </c>
      <c r="D1215" s="146">
        <v>5</v>
      </c>
      <c r="E1215" s="82">
        <v>22</v>
      </c>
      <c r="F1215" s="83" t="s">
        <v>131</v>
      </c>
      <c r="G1215" s="79">
        <v>0</v>
      </c>
      <c r="H1215" s="80">
        <v>1</v>
      </c>
      <c r="I1215" s="79">
        <v>10</v>
      </c>
      <c r="J1215" s="81">
        <v>0</v>
      </c>
      <c r="K1215" s="81">
        <v>0</v>
      </c>
    </row>
    <row r="1216" spans="1:11" ht="12.75">
      <c r="A1216" s="77" t="s">
        <v>1894</v>
      </c>
      <c r="B1216" s="78">
        <v>64012801</v>
      </c>
      <c r="C1216" s="77" t="s">
        <v>860</v>
      </c>
      <c r="D1216" s="146">
        <v>5</v>
      </c>
      <c r="E1216" s="82">
        <v>8140</v>
      </c>
      <c r="F1216" s="83" t="s">
        <v>125</v>
      </c>
      <c r="G1216" s="79">
        <v>0</v>
      </c>
      <c r="H1216" s="80">
        <v>4</v>
      </c>
      <c r="I1216" s="79">
        <v>7276</v>
      </c>
      <c r="J1216" s="81">
        <v>0</v>
      </c>
      <c r="K1216" s="81">
        <v>0</v>
      </c>
    </row>
    <row r="1217" spans="1:11" ht="12.75">
      <c r="A1217" s="77" t="s">
        <v>492</v>
      </c>
      <c r="B1217" s="78" t="s">
        <v>997</v>
      </c>
      <c r="C1217" s="77" t="s">
        <v>1579</v>
      </c>
      <c r="D1217" s="146">
        <v>94</v>
      </c>
      <c r="E1217" s="82">
        <v>396094</v>
      </c>
      <c r="F1217" s="83" t="s">
        <v>128</v>
      </c>
      <c r="G1217" s="79">
        <v>331850</v>
      </c>
      <c r="H1217" s="80">
        <v>32</v>
      </c>
      <c r="I1217" s="79">
        <v>22756</v>
      </c>
      <c r="J1217" s="81">
        <v>0</v>
      </c>
      <c r="K1217" s="81">
        <v>0</v>
      </c>
    </row>
    <row r="1218" spans="1:11" ht="12.75">
      <c r="A1218" s="77" t="s">
        <v>41</v>
      </c>
      <c r="B1218" s="78" t="s">
        <v>456</v>
      </c>
      <c r="C1218" s="77" t="s">
        <v>857</v>
      </c>
      <c r="D1218" s="146">
        <v>162</v>
      </c>
      <c r="E1218" s="82">
        <v>156070</v>
      </c>
      <c r="F1218" s="83" t="s">
        <v>131</v>
      </c>
      <c r="G1218" s="79">
        <v>151704</v>
      </c>
      <c r="H1218" s="80">
        <v>7</v>
      </c>
      <c r="I1218" s="79">
        <v>9266</v>
      </c>
      <c r="J1218" s="81">
        <v>0</v>
      </c>
      <c r="K1218" s="81">
        <v>0</v>
      </c>
    </row>
    <row r="1219" spans="1:11" ht="12.75">
      <c r="A1219" s="77" t="s">
        <v>1939</v>
      </c>
      <c r="B1219" s="78">
        <v>64020804</v>
      </c>
      <c r="C1219" s="77" t="s">
        <v>1940</v>
      </c>
      <c r="D1219" s="146">
        <v>5</v>
      </c>
      <c r="E1219" s="82">
        <v>1300</v>
      </c>
      <c r="F1219" s="83" t="s">
        <v>131</v>
      </c>
      <c r="G1219" s="79">
        <v>370</v>
      </c>
      <c r="H1219" s="80">
        <v>1</v>
      </c>
      <c r="I1219" s="79">
        <v>282</v>
      </c>
      <c r="J1219" s="81">
        <v>0</v>
      </c>
      <c r="K1219" s="81">
        <v>0</v>
      </c>
    </row>
    <row r="1220" spans="1:11" ht="12.75">
      <c r="A1220" s="77" t="s">
        <v>1208</v>
      </c>
      <c r="B1220" s="78">
        <v>64910303</v>
      </c>
      <c r="C1220" s="77" t="s">
        <v>1895</v>
      </c>
      <c r="D1220" s="146">
        <v>54</v>
      </c>
      <c r="E1220" s="82">
        <v>222800</v>
      </c>
      <c r="F1220" s="83" t="s">
        <v>128</v>
      </c>
      <c r="G1220" s="79">
        <v>241786</v>
      </c>
      <c r="H1220" s="80">
        <v>6</v>
      </c>
      <c r="I1220" s="79">
        <v>9873</v>
      </c>
      <c r="J1220" s="81">
        <v>0</v>
      </c>
      <c r="K1220" s="81">
        <v>0</v>
      </c>
    </row>
    <row r="1221" spans="1:11" ht="12.75">
      <c r="A1221" s="77" t="s">
        <v>618</v>
      </c>
      <c r="B1221" s="78" t="s">
        <v>563</v>
      </c>
      <c r="C1221" s="77" t="s">
        <v>1302</v>
      </c>
      <c r="D1221" s="146">
        <v>47</v>
      </c>
      <c r="E1221" s="82">
        <v>120120</v>
      </c>
      <c r="F1221" s="83" t="s">
        <v>128</v>
      </c>
      <c r="G1221" s="79">
        <v>116729</v>
      </c>
      <c r="H1221" s="80">
        <v>11</v>
      </c>
      <c r="I1221" s="79">
        <v>5321</v>
      </c>
      <c r="J1221" s="81">
        <v>0</v>
      </c>
      <c r="K1221" s="81">
        <v>0</v>
      </c>
    </row>
    <row r="1222" spans="1:11" ht="12.75">
      <c r="A1222" s="77" t="s">
        <v>618</v>
      </c>
      <c r="B1222" s="78" t="s">
        <v>564</v>
      </c>
      <c r="C1222" s="77" t="s">
        <v>858</v>
      </c>
      <c r="D1222" s="146">
        <v>108</v>
      </c>
      <c r="E1222" s="82">
        <v>148529</v>
      </c>
      <c r="F1222" s="83" t="s">
        <v>128</v>
      </c>
      <c r="G1222" s="79">
        <v>201342</v>
      </c>
      <c r="H1222" s="80">
        <v>11</v>
      </c>
      <c r="I1222" s="79">
        <v>7</v>
      </c>
      <c r="J1222" s="81">
        <v>0</v>
      </c>
      <c r="K1222" s="81">
        <v>0</v>
      </c>
    </row>
    <row r="1223" spans="1:11" ht="12.75">
      <c r="A1223" s="77" t="s">
        <v>618</v>
      </c>
      <c r="B1223" s="78" t="s">
        <v>859</v>
      </c>
      <c r="C1223" s="77" t="s">
        <v>860</v>
      </c>
      <c r="D1223" s="146">
        <v>122</v>
      </c>
      <c r="E1223" s="82">
        <v>2000</v>
      </c>
      <c r="F1223" s="83" t="s">
        <v>128</v>
      </c>
      <c r="G1223" s="79">
        <v>0</v>
      </c>
      <c r="H1223" s="80">
        <v>5</v>
      </c>
      <c r="I1223" s="79">
        <v>40</v>
      </c>
      <c r="J1223" s="81">
        <v>0</v>
      </c>
      <c r="K1223" s="81">
        <v>0</v>
      </c>
    </row>
    <row r="1224" spans="1:11" ht="12.75">
      <c r="A1224" s="77" t="s">
        <v>1896</v>
      </c>
      <c r="B1224" s="78" t="s">
        <v>1897</v>
      </c>
      <c r="C1224" s="77" t="s">
        <v>1898</v>
      </c>
      <c r="D1224" s="146">
        <v>3</v>
      </c>
      <c r="E1224" s="82">
        <v>500</v>
      </c>
      <c r="F1224" s="83" t="s">
        <v>119</v>
      </c>
      <c r="G1224" s="79">
        <v>0</v>
      </c>
      <c r="H1224" s="80">
        <v>1</v>
      </c>
      <c r="I1224" s="79">
        <v>10</v>
      </c>
      <c r="J1224" s="81">
        <v>0</v>
      </c>
      <c r="K1224" s="81">
        <v>0</v>
      </c>
    </row>
    <row r="1225" spans="1:11" ht="12.75">
      <c r="A1225" s="77" t="s">
        <v>304</v>
      </c>
      <c r="B1225" s="78">
        <v>64000802</v>
      </c>
      <c r="C1225" s="77" t="s">
        <v>1899</v>
      </c>
      <c r="D1225" s="146">
        <v>1</v>
      </c>
      <c r="E1225" s="82">
        <v>0</v>
      </c>
      <c r="F1225" s="83" t="s">
        <v>131</v>
      </c>
      <c r="G1225" s="79">
        <v>0</v>
      </c>
      <c r="H1225" s="80">
        <v>1</v>
      </c>
      <c r="I1225" s="79">
        <v>12</v>
      </c>
      <c r="J1225" s="81">
        <v>0</v>
      </c>
      <c r="K1225" s="81">
        <v>0</v>
      </c>
    </row>
    <row r="1226" spans="1:11" ht="12.75">
      <c r="A1226" s="77" t="s">
        <v>304</v>
      </c>
      <c r="B1226" s="78" t="s">
        <v>861</v>
      </c>
      <c r="C1226" s="77" t="s">
        <v>862</v>
      </c>
      <c r="D1226" s="146">
        <v>10</v>
      </c>
      <c r="E1226" s="82">
        <v>816</v>
      </c>
      <c r="F1226" s="83" t="s">
        <v>131</v>
      </c>
      <c r="G1226" s="79">
        <v>288</v>
      </c>
      <c r="H1226" s="80">
        <v>2</v>
      </c>
      <c r="I1226" s="79">
        <v>578</v>
      </c>
      <c r="J1226" s="81">
        <v>0</v>
      </c>
      <c r="K1226" s="81">
        <v>0</v>
      </c>
    </row>
    <row r="1227" spans="1:11" ht="12.75">
      <c r="A1227" s="77" t="s">
        <v>304</v>
      </c>
      <c r="B1227" s="78">
        <v>64012804</v>
      </c>
      <c r="C1227" s="77" t="s">
        <v>1128</v>
      </c>
      <c r="D1227" s="146">
        <v>5</v>
      </c>
      <c r="E1227" s="82">
        <v>0</v>
      </c>
      <c r="F1227" s="83" t="s">
        <v>131</v>
      </c>
      <c r="G1227" s="79">
        <v>0</v>
      </c>
      <c r="H1227" s="80">
        <v>1</v>
      </c>
      <c r="I1227" s="79">
        <v>12</v>
      </c>
      <c r="J1227" s="81">
        <v>0</v>
      </c>
      <c r="K1227" s="81">
        <v>0</v>
      </c>
    </row>
    <row r="1228" spans="1:11" ht="12.75">
      <c r="A1228" s="77" t="s">
        <v>863</v>
      </c>
      <c r="B1228" s="78" t="s">
        <v>864</v>
      </c>
      <c r="C1228" s="77" t="s">
        <v>865</v>
      </c>
      <c r="D1228" s="146">
        <v>5</v>
      </c>
      <c r="E1228" s="82">
        <v>8397</v>
      </c>
      <c r="F1228" s="83" t="s">
        <v>119</v>
      </c>
      <c r="G1228" s="79">
        <v>0</v>
      </c>
      <c r="H1228" s="80">
        <v>4</v>
      </c>
      <c r="I1228" s="79">
        <v>412</v>
      </c>
      <c r="J1228" s="81">
        <v>0</v>
      </c>
      <c r="K1228" s="81">
        <v>0</v>
      </c>
    </row>
    <row r="1229" spans="1:11" ht="12.75">
      <c r="A1229" s="84" t="s">
        <v>503</v>
      </c>
      <c r="B1229" s="85" t="s">
        <v>402</v>
      </c>
      <c r="C1229" s="84" t="s">
        <v>996</v>
      </c>
      <c r="D1229" s="147">
        <v>27</v>
      </c>
      <c r="E1229" s="86">
        <v>33184</v>
      </c>
      <c r="F1229" s="87" t="s">
        <v>131</v>
      </c>
      <c r="G1229" s="88">
        <v>1391</v>
      </c>
      <c r="H1229" s="89">
        <v>7</v>
      </c>
      <c r="I1229" s="88">
        <v>10928</v>
      </c>
      <c r="J1229" s="90">
        <v>0</v>
      </c>
      <c r="K1229" s="90">
        <v>0</v>
      </c>
    </row>
    <row r="1230" spans="1:11" ht="12.75">
      <c r="A1230" s="34"/>
      <c r="B1230" s="67"/>
      <c r="C1230" s="34"/>
      <c r="D1230" s="148"/>
      <c r="E1230" s="39"/>
      <c r="F1230" s="35" t="s">
        <v>119</v>
      </c>
      <c r="G1230" s="36"/>
      <c r="H1230" s="37"/>
      <c r="I1230" s="36"/>
      <c r="J1230" s="38"/>
      <c r="K1230" s="38"/>
    </row>
    <row r="1231" spans="1:11" ht="12.75">
      <c r="A1231" s="77" t="s">
        <v>2077</v>
      </c>
      <c r="B1231" s="78">
        <v>64880804</v>
      </c>
      <c r="C1231" s="77" t="s">
        <v>1900</v>
      </c>
      <c r="D1231" s="146">
        <v>2</v>
      </c>
      <c r="E1231" s="82">
        <v>150</v>
      </c>
      <c r="F1231" s="83" t="s">
        <v>119</v>
      </c>
      <c r="G1231" s="79">
        <v>0</v>
      </c>
      <c r="H1231" s="80">
        <v>1</v>
      </c>
      <c r="I1231" s="79">
        <v>8</v>
      </c>
      <c r="J1231" s="81">
        <v>0</v>
      </c>
      <c r="K1231" s="81">
        <v>0</v>
      </c>
    </row>
    <row r="1232" spans="1:11" ht="12.75">
      <c r="A1232" s="77" t="s">
        <v>1901</v>
      </c>
      <c r="B1232" s="78" t="s">
        <v>1902</v>
      </c>
      <c r="C1232" s="77" t="s">
        <v>1903</v>
      </c>
      <c r="D1232" s="146">
        <v>1</v>
      </c>
      <c r="E1232" s="82">
        <v>200</v>
      </c>
      <c r="F1232" s="83" t="s">
        <v>125</v>
      </c>
      <c r="G1232" s="79">
        <v>0</v>
      </c>
      <c r="H1232" s="80">
        <v>1</v>
      </c>
      <c r="I1232" s="79">
        <v>10</v>
      </c>
      <c r="J1232" s="81">
        <v>0</v>
      </c>
      <c r="K1232" s="81">
        <v>0</v>
      </c>
    </row>
    <row r="1233" spans="1:11" ht="12.75">
      <c r="A1233" s="77" t="s">
        <v>1904</v>
      </c>
      <c r="B1233" s="78">
        <v>64020801</v>
      </c>
      <c r="C1233" s="77" t="s">
        <v>1905</v>
      </c>
      <c r="D1233" s="146">
        <v>5</v>
      </c>
      <c r="E1233" s="82">
        <v>0</v>
      </c>
      <c r="F1233" s="83" t="s">
        <v>119</v>
      </c>
      <c r="G1233" s="79">
        <v>0</v>
      </c>
      <c r="H1233" s="80">
        <v>1</v>
      </c>
      <c r="I1233" s="79">
        <v>8</v>
      </c>
      <c r="J1233" s="81">
        <v>0</v>
      </c>
      <c r="K1233" s="81">
        <v>0</v>
      </c>
    </row>
    <row r="1234" spans="1:11" ht="12.75">
      <c r="A1234" s="77" t="s">
        <v>1906</v>
      </c>
      <c r="B1234" s="78" t="s">
        <v>2078</v>
      </c>
      <c r="C1234" s="77" t="s">
        <v>1907</v>
      </c>
      <c r="D1234" s="146">
        <v>15</v>
      </c>
      <c r="E1234" s="82">
        <v>18</v>
      </c>
      <c r="F1234" s="83" t="s">
        <v>125</v>
      </c>
      <c r="G1234" s="79">
        <v>0</v>
      </c>
      <c r="H1234" s="80">
        <v>1</v>
      </c>
      <c r="I1234" s="79">
        <v>35</v>
      </c>
      <c r="J1234" s="81">
        <v>0</v>
      </c>
      <c r="K1234" s="81">
        <v>0</v>
      </c>
    </row>
    <row r="1235" spans="1:11" ht="12.75">
      <c r="A1235" s="77" t="s">
        <v>1908</v>
      </c>
      <c r="B1235" s="78">
        <v>64890807</v>
      </c>
      <c r="C1235" s="77" t="s">
        <v>1909</v>
      </c>
      <c r="D1235" s="146">
        <v>4</v>
      </c>
      <c r="E1235" s="82">
        <v>10</v>
      </c>
      <c r="F1235" s="83" t="s">
        <v>119</v>
      </c>
      <c r="G1235" s="79">
        <v>0</v>
      </c>
      <c r="H1235" s="80">
        <v>1</v>
      </c>
      <c r="I1235" s="79">
        <v>2</v>
      </c>
      <c r="J1235" s="81">
        <v>0</v>
      </c>
      <c r="K1235" s="81">
        <v>0</v>
      </c>
    </row>
    <row r="1236" spans="1:11" ht="12.75">
      <c r="A1236" s="77" t="s">
        <v>264</v>
      </c>
      <c r="B1236" s="78">
        <v>64030808</v>
      </c>
      <c r="C1236" s="77" t="s">
        <v>1910</v>
      </c>
      <c r="D1236" s="146">
        <v>5</v>
      </c>
      <c r="E1236" s="82">
        <v>9</v>
      </c>
      <c r="F1236" s="83" t="s">
        <v>131</v>
      </c>
      <c r="G1236" s="79">
        <v>0</v>
      </c>
      <c r="H1236" s="80">
        <v>2</v>
      </c>
      <c r="I1236" s="79">
        <v>9</v>
      </c>
      <c r="J1236" s="81">
        <v>0</v>
      </c>
      <c r="K1236" s="81">
        <v>0</v>
      </c>
    </row>
    <row r="1237" spans="1:11" ht="12.75">
      <c r="A1237" s="77" t="s">
        <v>264</v>
      </c>
      <c r="B1237" s="78" t="s">
        <v>1580</v>
      </c>
      <c r="C1237" s="77" t="s">
        <v>1581</v>
      </c>
      <c r="D1237" s="146">
        <v>5</v>
      </c>
      <c r="E1237" s="82">
        <v>1260</v>
      </c>
      <c r="F1237" s="83" t="s">
        <v>131</v>
      </c>
      <c r="G1237" s="79">
        <v>0</v>
      </c>
      <c r="H1237" s="80">
        <v>2</v>
      </c>
      <c r="I1237" s="79">
        <v>1166</v>
      </c>
      <c r="J1237" s="81">
        <v>0</v>
      </c>
      <c r="K1237" s="81">
        <v>0</v>
      </c>
    </row>
    <row r="1238" spans="1:11" ht="12.75">
      <c r="A1238" s="77" t="s">
        <v>264</v>
      </c>
      <c r="B1238" s="78" t="s">
        <v>866</v>
      </c>
      <c r="C1238" s="77" t="s">
        <v>867</v>
      </c>
      <c r="D1238" s="146">
        <v>5</v>
      </c>
      <c r="E1238" s="82">
        <v>158</v>
      </c>
      <c r="F1238" s="83" t="s">
        <v>131</v>
      </c>
      <c r="G1238" s="79">
        <v>0</v>
      </c>
      <c r="H1238" s="80">
        <v>2</v>
      </c>
      <c r="I1238" s="79">
        <v>147</v>
      </c>
      <c r="J1238" s="81">
        <v>0</v>
      </c>
      <c r="K1238" s="81">
        <v>0</v>
      </c>
    </row>
    <row r="1239" spans="1:11" ht="12.75">
      <c r="A1239" s="77" t="s">
        <v>264</v>
      </c>
      <c r="B1239" s="78">
        <v>64980801</v>
      </c>
      <c r="C1239" s="77" t="s">
        <v>1911</v>
      </c>
      <c r="D1239" s="146">
        <v>5</v>
      </c>
      <c r="E1239" s="82">
        <v>3080</v>
      </c>
      <c r="F1239" s="83" t="s">
        <v>131</v>
      </c>
      <c r="G1239" s="79">
        <v>525</v>
      </c>
      <c r="H1239" s="80">
        <v>2</v>
      </c>
      <c r="I1239" s="79">
        <v>2851</v>
      </c>
      <c r="J1239" s="81">
        <v>0</v>
      </c>
      <c r="K1239" s="81">
        <v>0</v>
      </c>
    </row>
    <row r="1240" spans="1:11" ht="12.75">
      <c r="A1240" s="77" t="s">
        <v>264</v>
      </c>
      <c r="B1240" s="78">
        <v>64930801</v>
      </c>
      <c r="C1240" s="77" t="s">
        <v>1912</v>
      </c>
      <c r="D1240" s="146">
        <v>5</v>
      </c>
      <c r="E1240" s="82">
        <v>1191</v>
      </c>
      <c r="F1240" s="83" t="s">
        <v>131</v>
      </c>
      <c r="G1240" s="79">
        <v>4000</v>
      </c>
      <c r="H1240" s="80">
        <v>2</v>
      </c>
      <c r="I1240" s="79">
        <v>1103</v>
      </c>
      <c r="J1240" s="81">
        <v>0</v>
      </c>
      <c r="K1240" s="81">
        <v>0</v>
      </c>
    </row>
    <row r="1241" spans="1:11" ht="12.75">
      <c r="A1241" s="77" t="s">
        <v>459</v>
      </c>
      <c r="B1241" s="78" t="s">
        <v>1260</v>
      </c>
      <c r="C1241" s="77" t="s">
        <v>1261</v>
      </c>
      <c r="D1241" s="146">
        <v>3</v>
      </c>
      <c r="E1241" s="82">
        <v>240</v>
      </c>
      <c r="F1241" s="83" t="s">
        <v>131</v>
      </c>
      <c r="G1241" s="79">
        <v>0</v>
      </c>
      <c r="H1241" s="80">
        <v>2</v>
      </c>
      <c r="I1241" s="79">
        <v>10</v>
      </c>
      <c r="J1241" s="81">
        <v>0</v>
      </c>
      <c r="K1241" s="81">
        <v>0</v>
      </c>
    </row>
    <row r="1242" spans="1:11" ht="12.75">
      <c r="A1242" s="77" t="s">
        <v>459</v>
      </c>
      <c r="B1242" s="78" t="s">
        <v>1583</v>
      </c>
      <c r="C1242" s="77" t="s">
        <v>1584</v>
      </c>
      <c r="D1242" s="146">
        <v>5</v>
      </c>
      <c r="E1242" s="82">
        <v>1700</v>
      </c>
      <c r="F1242" s="83" t="s">
        <v>131</v>
      </c>
      <c r="G1242" s="79">
        <v>0</v>
      </c>
      <c r="H1242" s="80">
        <v>2</v>
      </c>
      <c r="I1242" s="79">
        <v>10</v>
      </c>
      <c r="J1242" s="81">
        <v>0</v>
      </c>
      <c r="K1242" s="81">
        <v>0</v>
      </c>
    </row>
    <row r="1243" spans="1:11" ht="12.75">
      <c r="A1243" s="77" t="s">
        <v>459</v>
      </c>
      <c r="B1243" s="78" t="s">
        <v>1585</v>
      </c>
      <c r="C1243" s="77" t="s">
        <v>1262</v>
      </c>
      <c r="D1243" s="146">
        <v>10</v>
      </c>
      <c r="E1243" s="82">
        <v>1200</v>
      </c>
      <c r="F1243" s="83" t="s">
        <v>131</v>
      </c>
      <c r="G1243" s="79">
        <v>0</v>
      </c>
      <c r="H1243" s="80">
        <v>2</v>
      </c>
      <c r="I1243" s="79">
        <v>10</v>
      </c>
      <c r="J1243" s="81">
        <v>0</v>
      </c>
      <c r="K1243" s="81">
        <v>0</v>
      </c>
    </row>
    <row r="1244" spans="1:11" ht="12.75">
      <c r="A1244" s="77" t="s">
        <v>459</v>
      </c>
      <c r="B1244" s="78" t="s">
        <v>1582</v>
      </c>
      <c r="C1244" s="77" t="s">
        <v>998</v>
      </c>
      <c r="D1244" s="146">
        <v>10</v>
      </c>
      <c r="E1244" s="82">
        <v>9200</v>
      </c>
      <c r="F1244" s="83" t="s">
        <v>131</v>
      </c>
      <c r="G1244" s="79">
        <v>0</v>
      </c>
      <c r="H1244" s="80">
        <v>2</v>
      </c>
      <c r="I1244" s="79">
        <v>10</v>
      </c>
      <c r="J1244" s="81">
        <v>0</v>
      </c>
      <c r="K1244" s="81">
        <v>0</v>
      </c>
    </row>
    <row r="1245" spans="1:11" ht="12.75">
      <c r="A1245" s="77" t="s">
        <v>1913</v>
      </c>
      <c r="B1245" s="78">
        <v>64010810</v>
      </c>
      <c r="C1245" s="77" t="s">
        <v>1914</v>
      </c>
      <c r="D1245" s="146">
        <v>2</v>
      </c>
      <c r="E1245" s="82">
        <v>1415</v>
      </c>
      <c r="F1245" s="83" t="s">
        <v>125</v>
      </c>
      <c r="G1245" s="79">
        <v>0</v>
      </c>
      <c r="H1245" s="80">
        <v>1</v>
      </c>
      <c r="I1245" s="79">
        <v>510</v>
      </c>
      <c r="J1245" s="81">
        <v>0</v>
      </c>
      <c r="K1245" s="81">
        <v>0</v>
      </c>
    </row>
    <row r="1246" spans="1:11" ht="12.75">
      <c r="A1246" s="77" t="s">
        <v>1915</v>
      </c>
      <c r="B1246" s="78">
        <v>64080801</v>
      </c>
      <c r="C1246" s="77" t="s">
        <v>1916</v>
      </c>
      <c r="D1246" s="146">
        <v>5</v>
      </c>
      <c r="E1246" s="82">
        <v>101</v>
      </c>
      <c r="F1246" s="83" t="s">
        <v>131</v>
      </c>
      <c r="G1246" s="79">
        <v>0</v>
      </c>
      <c r="H1246" s="80">
        <v>1</v>
      </c>
      <c r="I1246" s="79">
        <v>680</v>
      </c>
      <c r="J1246" s="81">
        <v>0</v>
      </c>
      <c r="K1246" s="81">
        <v>0</v>
      </c>
    </row>
    <row r="1247" spans="1:11" ht="12.75">
      <c r="A1247" s="77" t="s">
        <v>999</v>
      </c>
      <c r="B1247" s="78" t="s">
        <v>1000</v>
      </c>
      <c r="C1247" s="77" t="s">
        <v>1001</v>
      </c>
      <c r="D1247" s="146">
        <v>42</v>
      </c>
      <c r="E1247" s="82">
        <v>3800</v>
      </c>
      <c r="F1247" s="83" t="s">
        <v>125</v>
      </c>
      <c r="G1247" s="79">
        <v>0</v>
      </c>
      <c r="H1247" s="80">
        <v>2</v>
      </c>
      <c r="I1247" s="79">
        <v>310</v>
      </c>
      <c r="J1247" s="81">
        <v>0</v>
      </c>
      <c r="K1247" s="81">
        <v>0</v>
      </c>
    </row>
    <row r="1248" spans="1:11" ht="12.75">
      <c r="A1248" s="77" t="s">
        <v>1917</v>
      </c>
      <c r="B1248" s="78">
        <v>64012803</v>
      </c>
      <c r="C1248" s="77" t="s">
        <v>1918</v>
      </c>
      <c r="D1248" s="146">
        <v>5</v>
      </c>
      <c r="E1248" s="82">
        <v>1800</v>
      </c>
      <c r="F1248" s="83" t="s">
        <v>125</v>
      </c>
      <c r="G1248" s="79">
        <v>0</v>
      </c>
      <c r="H1248" s="80">
        <v>1</v>
      </c>
      <c r="I1248" s="79">
        <v>800</v>
      </c>
      <c r="J1248" s="81">
        <v>0</v>
      </c>
      <c r="K1248" s="81">
        <v>0</v>
      </c>
    </row>
    <row r="1249" spans="1:11" ht="12.75">
      <c r="A1249" s="77" t="s">
        <v>2079</v>
      </c>
      <c r="B1249" s="78">
        <v>64030804</v>
      </c>
      <c r="C1249" s="77" t="s">
        <v>1919</v>
      </c>
      <c r="D1249" s="146">
        <v>5</v>
      </c>
      <c r="E1249" s="82">
        <v>200</v>
      </c>
      <c r="F1249" s="83" t="s">
        <v>131</v>
      </c>
      <c r="G1249" s="79">
        <v>0</v>
      </c>
      <c r="H1249" s="80">
        <v>2</v>
      </c>
      <c r="I1249" s="79">
        <v>40</v>
      </c>
      <c r="J1249" s="81">
        <v>0</v>
      </c>
      <c r="K1249" s="81">
        <v>0</v>
      </c>
    </row>
    <row r="1250" spans="1:11" ht="12.75">
      <c r="A1250" s="77" t="s">
        <v>1920</v>
      </c>
      <c r="B1250" s="78">
        <v>64890801</v>
      </c>
      <c r="C1250" s="77" t="s">
        <v>2080</v>
      </c>
      <c r="D1250" s="146">
        <v>5</v>
      </c>
      <c r="E1250" s="82">
        <v>50</v>
      </c>
      <c r="F1250" s="83" t="s">
        <v>131</v>
      </c>
      <c r="G1250" s="79">
        <v>0</v>
      </c>
      <c r="H1250" s="80">
        <v>1</v>
      </c>
      <c r="I1250" s="79">
        <v>20</v>
      </c>
      <c r="J1250" s="81">
        <v>0</v>
      </c>
      <c r="K1250" s="81">
        <v>0</v>
      </c>
    </row>
    <row r="1251" spans="1:11" ht="12.75">
      <c r="A1251" s="77" t="s">
        <v>1921</v>
      </c>
      <c r="B1251" s="78">
        <v>64010809</v>
      </c>
      <c r="C1251" s="77" t="s">
        <v>1922</v>
      </c>
      <c r="D1251" s="146">
        <v>3</v>
      </c>
      <c r="E1251" s="82">
        <v>1900</v>
      </c>
      <c r="F1251" s="83" t="s">
        <v>131</v>
      </c>
      <c r="G1251" s="79">
        <v>2500</v>
      </c>
      <c r="H1251" s="80">
        <v>2</v>
      </c>
      <c r="I1251" s="79">
        <v>100</v>
      </c>
      <c r="J1251" s="81">
        <v>0</v>
      </c>
      <c r="K1251" s="81">
        <v>0</v>
      </c>
    </row>
    <row r="1252" spans="1:11" ht="12.75">
      <c r="A1252" s="77" t="s">
        <v>1586</v>
      </c>
      <c r="B1252" s="78" t="s">
        <v>1587</v>
      </c>
      <c r="C1252" s="77" t="s">
        <v>1588</v>
      </c>
      <c r="D1252" s="146">
        <v>10</v>
      </c>
      <c r="E1252" s="82">
        <v>4500</v>
      </c>
      <c r="F1252" s="83" t="s">
        <v>128</v>
      </c>
      <c r="G1252" s="79">
        <v>0</v>
      </c>
      <c r="H1252" s="80">
        <v>1</v>
      </c>
      <c r="I1252" s="79">
        <v>90</v>
      </c>
      <c r="J1252" s="81">
        <v>0</v>
      </c>
      <c r="K1252" s="81">
        <v>0</v>
      </c>
    </row>
    <row r="1253" spans="1:11" ht="12.75">
      <c r="A1253" s="77" t="s">
        <v>1923</v>
      </c>
      <c r="B1253" s="78">
        <v>64070817</v>
      </c>
      <c r="C1253" s="77" t="s">
        <v>806</v>
      </c>
      <c r="D1253" s="146">
        <v>4</v>
      </c>
      <c r="E1253" s="82">
        <v>3</v>
      </c>
      <c r="F1253" s="83" t="s">
        <v>131</v>
      </c>
      <c r="G1253" s="79">
        <v>0</v>
      </c>
      <c r="H1253" s="80">
        <v>1</v>
      </c>
      <c r="I1253" s="79">
        <v>20</v>
      </c>
      <c r="J1253" s="81">
        <v>0</v>
      </c>
      <c r="K1253" s="81">
        <v>0</v>
      </c>
    </row>
    <row r="1254" spans="1:11" ht="12.75">
      <c r="A1254" s="77" t="s">
        <v>1589</v>
      </c>
      <c r="B1254" s="78" t="s">
        <v>1590</v>
      </c>
      <c r="C1254" s="77" t="s">
        <v>1591</v>
      </c>
      <c r="D1254" s="146">
        <v>36</v>
      </c>
      <c r="E1254" s="82">
        <v>100000</v>
      </c>
      <c r="F1254" s="83" t="s">
        <v>128</v>
      </c>
      <c r="G1254" s="79">
        <v>98227</v>
      </c>
      <c r="H1254" s="80">
        <v>6</v>
      </c>
      <c r="I1254" s="79">
        <v>8500</v>
      </c>
      <c r="J1254" s="81">
        <v>0</v>
      </c>
      <c r="K1254" s="81">
        <v>0</v>
      </c>
    </row>
    <row r="1255" spans="1:11" ht="12.75">
      <c r="A1255" s="77" t="s">
        <v>1924</v>
      </c>
      <c r="B1255" s="78">
        <v>64030801</v>
      </c>
      <c r="C1255" s="77" t="s">
        <v>1888</v>
      </c>
      <c r="D1255" s="146">
        <v>5</v>
      </c>
      <c r="E1255" s="82">
        <v>200</v>
      </c>
      <c r="F1255" s="83" t="s">
        <v>119</v>
      </c>
      <c r="G1255" s="79">
        <v>0</v>
      </c>
      <c r="H1255" s="80">
        <v>1</v>
      </c>
      <c r="I1255" s="79">
        <v>10</v>
      </c>
      <c r="J1255" s="81">
        <v>0</v>
      </c>
      <c r="K1255" s="81">
        <v>0</v>
      </c>
    </row>
    <row r="1256" spans="1:11" ht="12.75">
      <c r="A1256" s="91" t="s">
        <v>1925</v>
      </c>
      <c r="B1256" s="92">
        <v>64920801</v>
      </c>
      <c r="C1256" s="91" t="s">
        <v>1926</v>
      </c>
      <c r="D1256" s="150">
        <v>3</v>
      </c>
      <c r="E1256" s="93">
        <v>1343</v>
      </c>
      <c r="F1256" s="94" t="s">
        <v>119</v>
      </c>
      <c r="G1256" s="95">
        <v>0</v>
      </c>
      <c r="H1256" s="96">
        <v>2</v>
      </c>
      <c r="I1256" s="95">
        <v>40</v>
      </c>
      <c r="J1256" s="97">
        <v>0</v>
      </c>
      <c r="K1256" s="97">
        <v>0</v>
      </c>
    </row>
    <row r="1257" spans="1:11" s="2" customFormat="1" ht="12.75">
      <c r="A1257" s="19" t="s">
        <v>115</v>
      </c>
      <c r="B1257" s="62">
        <v>47</v>
      </c>
      <c r="C1257" s="19"/>
      <c r="D1257" s="155">
        <f>SUM(D1209:D1256)</f>
        <v>976</v>
      </c>
      <c r="E1257" s="21">
        <f>SUM(E1209:E1256)</f>
        <v>1519017</v>
      </c>
      <c r="F1257" s="29"/>
      <c r="G1257" s="21">
        <f>SUM(G1209:G1256)</f>
        <v>1331399</v>
      </c>
      <c r="H1257" s="21">
        <f>SUM(H1209:H1256)</f>
        <v>150</v>
      </c>
      <c r="I1257" s="21">
        <f>SUM(I1209:I1256)</f>
        <v>93872</v>
      </c>
      <c r="J1257" s="21">
        <f>SUM(J1209:J1256)</f>
        <v>0</v>
      </c>
      <c r="K1257" s="21">
        <f>SUM(K1209:K1256)</f>
        <v>1</v>
      </c>
    </row>
    <row r="1258" ht="15" customHeight="1">
      <c r="D1258" s="149"/>
    </row>
    <row r="1259" spans="1:11" s="2" customFormat="1" ht="16.5">
      <c r="A1259" s="51" t="s">
        <v>382</v>
      </c>
      <c r="B1259" s="65"/>
      <c r="C1259" s="9"/>
      <c r="D1259" s="152"/>
      <c r="E1259" s="10"/>
      <c r="F1259" s="11"/>
      <c r="G1259" s="12"/>
      <c r="H1259" s="10"/>
      <c r="I1259" s="12"/>
      <c r="J1259" s="13"/>
      <c r="K1259" s="13"/>
    </row>
    <row r="1260" spans="4:11" ht="12.75" customHeight="1">
      <c r="D1260" s="161" t="s">
        <v>191</v>
      </c>
      <c r="E1260" s="5" t="s">
        <v>192</v>
      </c>
      <c r="G1260" s="5" t="s">
        <v>268</v>
      </c>
      <c r="H1260" s="5" t="s">
        <v>193</v>
      </c>
      <c r="I1260" s="5" t="s">
        <v>194</v>
      </c>
      <c r="J1260" s="170" t="s">
        <v>195</v>
      </c>
      <c r="K1260" s="170"/>
    </row>
    <row r="1261" spans="1:11" ht="12.75">
      <c r="A1261" s="15" t="s">
        <v>196</v>
      </c>
      <c r="B1261" s="66" t="s">
        <v>191</v>
      </c>
      <c r="C1261" s="15" t="s">
        <v>197</v>
      </c>
      <c r="D1261" s="162" t="s">
        <v>198</v>
      </c>
      <c r="E1261" s="16" t="s">
        <v>199</v>
      </c>
      <c r="F1261" s="17" t="s">
        <v>200</v>
      </c>
      <c r="G1261" s="16" t="s">
        <v>201</v>
      </c>
      <c r="H1261" s="16" t="s">
        <v>202</v>
      </c>
      <c r="I1261" s="16" t="s">
        <v>203</v>
      </c>
      <c r="J1261" s="18" t="s">
        <v>204</v>
      </c>
      <c r="K1261" s="18" t="s">
        <v>205</v>
      </c>
    </row>
    <row r="1262" spans="1:11" ht="12.75">
      <c r="A1262" s="98" t="s">
        <v>1927</v>
      </c>
      <c r="B1262" s="128">
        <v>65092801</v>
      </c>
      <c r="C1262" s="98" t="s">
        <v>1928</v>
      </c>
      <c r="D1262" s="145">
        <v>4</v>
      </c>
      <c r="E1262" s="129">
        <v>3600</v>
      </c>
      <c r="F1262" s="130" t="s">
        <v>128</v>
      </c>
      <c r="G1262" s="74">
        <v>0</v>
      </c>
      <c r="H1262" s="75">
        <v>1</v>
      </c>
      <c r="I1262" s="100">
        <v>500</v>
      </c>
      <c r="J1262" s="76">
        <v>0</v>
      </c>
      <c r="K1262" s="76">
        <v>0</v>
      </c>
    </row>
    <row r="1263" spans="1:11" ht="12.75">
      <c r="A1263" s="34" t="s">
        <v>868</v>
      </c>
      <c r="B1263" s="78" t="s">
        <v>565</v>
      </c>
      <c r="C1263" s="34" t="s">
        <v>869</v>
      </c>
      <c r="D1263" s="146">
        <v>1791</v>
      </c>
      <c r="E1263" s="82">
        <v>2054005</v>
      </c>
      <c r="F1263" s="83" t="s">
        <v>123</v>
      </c>
      <c r="G1263" s="79">
        <v>1165398</v>
      </c>
      <c r="H1263" s="80">
        <v>54</v>
      </c>
      <c r="I1263" s="36">
        <v>116102</v>
      </c>
      <c r="J1263" s="81">
        <v>0</v>
      </c>
      <c r="K1263" s="81">
        <v>1</v>
      </c>
    </row>
    <row r="1264" spans="1:11" ht="12.75">
      <c r="A1264" s="77" t="s">
        <v>1592</v>
      </c>
      <c r="B1264" s="78" t="s">
        <v>1593</v>
      </c>
      <c r="C1264" s="77" t="s">
        <v>2083</v>
      </c>
      <c r="D1264" s="146">
        <v>77</v>
      </c>
      <c r="E1264" s="82">
        <v>209747</v>
      </c>
      <c r="F1264" s="83" t="s">
        <v>119</v>
      </c>
      <c r="G1264" s="79">
        <v>160444</v>
      </c>
      <c r="H1264" s="80">
        <v>9</v>
      </c>
      <c r="I1264" s="79">
        <v>23899</v>
      </c>
      <c r="J1264" s="81">
        <v>0</v>
      </c>
      <c r="K1264" s="81">
        <v>0</v>
      </c>
    </row>
    <row r="1265" spans="1:11" ht="12.75">
      <c r="A1265" s="77" t="s">
        <v>443</v>
      </c>
      <c r="B1265" s="78" t="s">
        <v>870</v>
      </c>
      <c r="C1265" s="77" t="s">
        <v>871</v>
      </c>
      <c r="D1265" s="146">
        <v>77</v>
      </c>
      <c r="E1265" s="82">
        <v>511</v>
      </c>
      <c r="F1265" s="83" t="s">
        <v>593</v>
      </c>
      <c r="G1265" s="79">
        <v>0</v>
      </c>
      <c r="H1265" s="80">
        <v>2</v>
      </c>
      <c r="I1265" s="79">
        <v>300</v>
      </c>
      <c r="J1265" s="81">
        <v>0</v>
      </c>
      <c r="K1265" s="81">
        <v>0</v>
      </c>
    </row>
    <row r="1266" spans="1:11" ht="12.75">
      <c r="A1266" s="91" t="s">
        <v>1263</v>
      </c>
      <c r="B1266" s="92" t="s">
        <v>1264</v>
      </c>
      <c r="C1266" s="91" t="s">
        <v>1265</v>
      </c>
      <c r="D1266" s="150">
        <v>9</v>
      </c>
      <c r="E1266" s="93">
        <v>1260</v>
      </c>
      <c r="F1266" s="94" t="s">
        <v>121</v>
      </c>
      <c r="G1266" s="95">
        <v>0</v>
      </c>
      <c r="H1266" s="96">
        <v>1</v>
      </c>
      <c r="I1266" s="95">
        <v>59</v>
      </c>
      <c r="J1266" s="97">
        <v>0</v>
      </c>
      <c r="K1266" s="97">
        <v>0</v>
      </c>
    </row>
    <row r="1267" spans="1:11" s="2" customFormat="1" ht="12.75">
      <c r="A1267" s="19" t="s">
        <v>116</v>
      </c>
      <c r="B1267" s="62">
        <v>5</v>
      </c>
      <c r="C1267" s="19"/>
      <c r="D1267" s="155">
        <f>SUM(D1262:D1266)</f>
        <v>1958</v>
      </c>
      <c r="E1267" s="21">
        <f>SUM(E1262:E1266)</f>
        <v>2269123</v>
      </c>
      <c r="F1267" s="29"/>
      <c r="G1267" s="21">
        <f>SUM(G1262:G1266)</f>
        <v>1325842</v>
      </c>
      <c r="H1267" s="21">
        <f>SUM(H1262:H1266)</f>
        <v>67</v>
      </c>
      <c r="I1267" s="21">
        <f>SUM(I1262:I1266)</f>
        <v>140860</v>
      </c>
      <c r="J1267" s="21">
        <f>SUM(J1262:J1266)</f>
        <v>0</v>
      </c>
      <c r="K1267" s="21">
        <f>SUM(K1262:K1266)</f>
        <v>1</v>
      </c>
    </row>
    <row r="1268" ht="15" customHeight="1">
      <c r="D1268" s="149"/>
    </row>
    <row r="1269" spans="1:11" s="2" customFormat="1" ht="16.5">
      <c r="A1269" s="51" t="s">
        <v>383</v>
      </c>
      <c r="B1269" s="65"/>
      <c r="C1269" s="9"/>
      <c r="D1269" s="152"/>
      <c r="E1269" s="10"/>
      <c r="F1269" s="11"/>
      <c r="G1269" s="12"/>
      <c r="H1269" s="10"/>
      <c r="I1269" s="12"/>
      <c r="J1269" s="13"/>
      <c r="K1269" s="13"/>
    </row>
    <row r="1270" spans="4:11" ht="12.75">
      <c r="D1270" s="161" t="s">
        <v>191</v>
      </c>
      <c r="E1270" s="5" t="s">
        <v>192</v>
      </c>
      <c r="G1270" s="5" t="s">
        <v>268</v>
      </c>
      <c r="H1270" s="5" t="s">
        <v>193</v>
      </c>
      <c r="I1270" s="5" t="s">
        <v>194</v>
      </c>
      <c r="J1270" s="170" t="s">
        <v>195</v>
      </c>
      <c r="K1270" s="170"/>
    </row>
    <row r="1271" spans="1:11" ht="12.75">
      <c r="A1271" s="15" t="s">
        <v>196</v>
      </c>
      <c r="B1271" s="66" t="s">
        <v>191</v>
      </c>
      <c r="C1271" s="15" t="s">
        <v>197</v>
      </c>
      <c r="D1271" s="162" t="s">
        <v>198</v>
      </c>
      <c r="E1271" s="16" t="s">
        <v>199</v>
      </c>
      <c r="F1271" s="17" t="s">
        <v>200</v>
      </c>
      <c r="G1271" s="16" t="s">
        <v>201</v>
      </c>
      <c r="H1271" s="16" t="s">
        <v>202</v>
      </c>
      <c r="I1271" s="16" t="s">
        <v>203</v>
      </c>
      <c r="J1271" s="18" t="s">
        <v>204</v>
      </c>
      <c r="K1271" s="18" t="s">
        <v>205</v>
      </c>
    </row>
    <row r="1272" spans="1:11" ht="12.75">
      <c r="A1272" s="98" t="s">
        <v>272</v>
      </c>
      <c r="B1272" s="99" t="s">
        <v>872</v>
      </c>
      <c r="C1272" s="98" t="s">
        <v>873</v>
      </c>
      <c r="D1272" s="154">
        <v>262</v>
      </c>
      <c r="E1272" s="100">
        <v>4880</v>
      </c>
      <c r="F1272" s="73" t="s">
        <v>125</v>
      </c>
      <c r="G1272" s="100">
        <v>0</v>
      </c>
      <c r="H1272" s="100">
        <v>1</v>
      </c>
      <c r="I1272" s="100">
        <v>500</v>
      </c>
      <c r="J1272" s="102">
        <v>0</v>
      </c>
      <c r="K1272" s="102">
        <v>0</v>
      </c>
    </row>
    <row r="1273" spans="1:11" ht="12.75">
      <c r="A1273" s="77" t="s">
        <v>2084</v>
      </c>
      <c r="B1273" s="78" t="s">
        <v>1266</v>
      </c>
      <c r="C1273" s="77" t="s">
        <v>1237</v>
      </c>
      <c r="D1273" s="146">
        <v>73</v>
      </c>
      <c r="E1273" s="79">
        <v>14759</v>
      </c>
      <c r="F1273" s="83" t="s">
        <v>125</v>
      </c>
      <c r="G1273" s="79">
        <v>0</v>
      </c>
      <c r="H1273" s="79">
        <v>1</v>
      </c>
      <c r="I1273" s="79">
        <v>10</v>
      </c>
      <c r="J1273" s="81">
        <v>0</v>
      </c>
      <c r="K1273" s="81">
        <v>0</v>
      </c>
    </row>
    <row r="1274" spans="1:11" ht="12.75">
      <c r="A1274" s="77" t="s">
        <v>1929</v>
      </c>
      <c r="B1274" s="78">
        <v>66150802</v>
      </c>
      <c r="C1274" s="77" t="s">
        <v>1930</v>
      </c>
      <c r="D1274" s="146">
        <v>10</v>
      </c>
      <c r="E1274" s="79">
        <v>1500</v>
      </c>
      <c r="F1274" s="83" t="s">
        <v>131</v>
      </c>
      <c r="G1274" s="79">
        <v>0</v>
      </c>
      <c r="H1274" s="79">
        <v>2</v>
      </c>
      <c r="I1274" s="79">
        <v>3060</v>
      </c>
      <c r="J1274" s="81">
        <v>0</v>
      </c>
      <c r="K1274" s="81">
        <v>0</v>
      </c>
    </row>
    <row r="1275" spans="1:11" ht="12.75">
      <c r="A1275" s="77" t="s">
        <v>1208</v>
      </c>
      <c r="B1275" s="78" t="s">
        <v>514</v>
      </c>
      <c r="C1275" s="77" t="s">
        <v>876</v>
      </c>
      <c r="D1275" s="146">
        <v>95</v>
      </c>
      <c r="E1275" s="79">
        <v>230099</v>
      </c>
      <c r="F1275" s="83" t="s">
        <v>128</v>
      </c>
      <c r="G1275" s="79">
        <v>345257</v>
      </c>
      <c r="H1275" s="79">
        <v>7</v>
      </c>
      <c r="I1275" s="79">
        <v>12758</v>
      </c>
      <c r="J1275" s="81">
        <v>0</v>
      </c>
      <c r="K1275" s="81">
        <v>0</v>
      </c>
    </row>
    <row r="1276" spans="1:11" ht="12.75">
      <c r="A1276" s="77" t="s">
        <v>2086</v>
      </c>
      <c r="B1276" s="63">
        <v>66152503</v>
      </c>
      <c r="C1276" s="1" t="s">
        <v>2085</v>
      </c>
      <c r="D1276" s="147">
        <v>8</v>
      </c>
      <c r="E1276" s="88">
        <v>50</v>
      </c>
      <c r="F1276" s="87" t="s">
        <v>131</v>
      </c>
      <c r="G1276" s="88">
        <v>0</v>
      </c>
      <c r="H1276" s="88">
        <v>2</v>
      </c>
      <c r="I1276" s="88">
        <v>100</v>
      </c>
      <c r="J1276" s="90">
        <v>0</v>
      </c>
      <c r="K1276" s="81">
        <v>0</v>
      </c>
    </row>
    <row r="1277" spans="1:11" ht="12.75">
      <c r="A1277" s="1" t="s">
        <v>1267</v>
      </c>
      <c r="B1277" s="85" t="s">
        <v>1268</v>
      </c>
      <c r="C1277" s="84" t="s">
        <v>1269</v>
      </c>
      <c r="D1277" s="147">
        <v>44</v>
      </c>
      <c r="E1277" s="88">
        <v>230044</v>
      </c>
      <c r="F1277" s="87" t="s">
        <v>128</v>
      </c>
      <c r="G1277" s="88">
        <v>157917</v>
      </c>
      <c r="H1277" s="88">
        <v>10</v>
      </c>
      <c r="I1277" s="88">
        <v>20160</v>
      </c>
      <c r="J1277" s="90">
        <v>0</v>
      </c>
      <c r="K1277" s="28">
        <v>0</v>
      </c>
    </row>
    <row r="1278" spans="1:11" ht="12.75">
      <c r="A1278" s="34"/>
      <c r="B1278" s="67"/>
      <c r="C1278" s="34"/>
      <c r="D1278" s="148"/>
      <c r="E1278" s="36"/>
      <c r="F1278" s="35" t="s">
        <v>131</v>
      </c>
      <c r="G1278" s="36"/>
      <c r="H1278" s="36"/>
      <c r="I1278" s="36"/>
      <c r="J1278" s="38"/>
      <c r="K1278" s="38"/>
    </row>
    <row r="1279" spans="1:11" ht="12.75">
      <c r="A1279" s="84" t="s">
        <v>423</v>
      </c>
      <c r="B1279" s="85" t="s">
        <v>1270</v>
      </c>
      <c r="C1279" s="84" t="s">
        <v>1271</v>
      </c>
      <c r="D1279" s="147">
        <v>220</v>
      </c>
      <c r="E1279" s="86">
        <v>58414</v>
      </c>
      <c r="F1279" s="87" t="s">
        <v>131</v>
      </c>
      <c r="G1279" s="88">
        <v>16388</v>
      </c>
      <c r="H1279" s="89">
        <v>3</v>
      </c>
      <c r="I1279" s="88">
        <v>1680</v>
      </c>
      <c r="J1279" s="90">
        <v>0</v>
      </c>
      <c r="K1279" s="90">
        <v>0</v>
      </c>
    </row>
    <row r="1280" spans="1:11" ht="12.75">
      <c r="A1280" s="34"/>
      <c r="B1280" s="67"/>
      <c r="C1280" s="34"/>
      <c r="D1280" s="148"/>
      <c r="E1280" s="39"/>
      <c r="F1280" s="35" t="s">
        <v>119</v>
      </c>
      <c r="G1280" s="36"/>
      <c r="H1280" s="37"/>
      <c r="I1280" s="36"/>
      <c r="J1280" s="38"/>
      <c r="K1280" s="38"/>
    </row>
    <row r="1281" spans="1:11" ht="12.75">
      <c r="A1281" s="77" t="s">
        <v>423</v>
      </c>
      <c r="B1281" s="63">
        <v>66072804</v>
      </c>
      <c r="C1281" s="1" t="s">
        <v>1274</v>
      </c>
      <c r="D1281" s="149">
        <v>5</v>
      </c>
      <c r="E1281" s="82">
        <v>120</v>
      </c>
      <c r="F1281" s="14" t="s">
        <v>131</v>
      </c>
      <c r="G1281" s="26">
        <v>206</v>
      </c>
      <c r="H1281" s="27">
        <v>2</v>
      </c>
      <c r="I1281" s="26">
        <v>80</v>
      </c>
      <c r="J1281" s="81">
        <v>0</v>
      </c>
      <c r="K1281" s="28">
        <v>0</v>
      </c>
    </row>
    <row r="1282" spans="1:11" ht="12.75">
      <c r="A1282" s="77" t="s">
        <v>423</v>
      </c>
      <c r="B1282" s="78">
        <v>66162801</v>
      </c>
      <c r="C1282" s="77" t="s">
        <v>1931</v>
      </c>
      <c r="D1282" s="146">
        <v>5</v>
      </c>
      <c r="E1282" s="24">
        <v>60</v>
      </c>
      <c r="F1282" s="83" t="s">
        <v>131</v>
      </c>
      <c r="G1282" s="79">
        <v>0</v>
      </c>
      <c r="H1282" s="80">
        <v>2</v>
      </c>
      <c r="I1282" s="79">
        <v>160</v>
      </c>
      <c r="J1282" s="28">
        <v>0</v>
      </c>
      <c r="K1282" s="81">
        <v>0</v>
      </c>
    </row>
    <row r="1283" spans="1:11" ht="12.75">
      <c r="A1283" s="84" t="s">
        <v>423</v>
      </c>
      <c r="B1283" s="85" t="s">
        <v>1272</v>
      </c>
      <c r="C1283" s="84" t="s">
        <v>1273</v>
      </c>
      <c r="D1283" s="147">
        <v>51</v>
      </c>
      <c r="E1283" s="86">
        <v>4920</v>
      </c>
      <c r="F1283" s="87" t="s">
        <v>131</v>
      </c>
      <c r="G1283" s="88">
        <v>13049</v>
      </c>
      <c r="H1283" s="89">
        <v>2</v>
      </c>
      <c r="I1283" s="88">
        <v>400</v>
      </c>
      <c r="J1283" s="90">
        <v>0</v>
      </c>
      <c r="K1283" s="90">
        <v>0</v>
      </c>
    </row>
    <row r="1284" spans="4:6" ht="12.75">
      <c r="D1284" s="149"/>
      <c r="F1284" s="14" t="s">
        <v>119</v>
      </c>
    </row>
    <row r="1285" spans="1:11" ht="12.75">
      <c r="A1285" s="34"/>
      <c r="B1285" s="67"/>
      <c r="C1285" s="34"/>
      <c r="D1285" s="148"/>
      <c r="E1285" s="39"/>
      <c r="F1285" s="35" t="s">
        <v>121</v>
      </c>
      <c r="G1285" s="36"/>
      <c r="H1285" s="37"/>
      <c r="I1285" s="36"/>
      <c r="J1285" s="38"/>
      <c r="K1285" s="38"/>
    </row>
    <row r="1286" spans="1:11" ht="12.75">
      <c r="A1286" s="34" t="s">
        <v>423</v>
      </c>
      <c r="B1286" s="67">
        <v>66082801</v>
      </c>
      <c r="C1286" s="34" t="s">
        <v>1594</v>
      </c>
      <c r="D1286" s="148">
        <v>5</v>
      </c>
      <c r="E1286" s="39">
        <v>44</v>
      </c>
      <c r="F1286" s="35" t="s">
        <v>131</v>
      </c>
      <c r="G1286" s="36">
        <v>0</v>
      </c>
      <c r="H1286" s="37">
        <v>2</v>
      </c>
      <c r="I1286" s="36">
        <v>30</v>
      </c>
      <c r="J1286" s="38">
        <v>0</v>
      </c>
      <c r="K1286" s="38">
        <v>0</v>
      </c>
    </row>
    <row r="1287" spans="1:11" ht="12.75">
      <c r="A1287" s="77" t="s">
        <v>443</v>
      </c>
      <c r="B1287" s="78" t="s">
        <v>874</v>
      </c>
      <c r="C1287" s="77" t="s">
        <v>875</v>
      </c>
      <c r="D1287" s="146">
        <v>273</v>
      </c>
      <c r="E1287" s="82">
        <v>2740</v>
      </c>
      <c r="F1287" s="83" t="s">
        <v>125</v>
      </c>
      <c r="G1287" s="79">
        <v>0</v>
      </c>
      <c r="H1287" s="80">
        <v>2</v>
      </c>
      <c r="I1287" s="79">
        <v>32</v>
      </c>
      <c r="J1287" s="81">
        <v>0</v>
      </c>
      <c r="K1287" s="81">
        <v>0</v>
      </c>
    </row>
    <row r="1288" spans="1:11" ht="12.75">
      <c r="A1288" s="77" t="s">
        <v>1275</v>
      </c>
      <c r="B1288" s="78" t="s">
        <v>1276</v>
      </c>
      <c r="C1288" s="77" t="s">
        <v>2087</v>
      </c>
      <c r="D1288" s="146">
        <v>10</v>
      </c>
      <c r="E1288" s="82">
        <v>345</v>
      </c>
      <c r="F1288" s="83" t="s">
        <v>131</v>
      </c>
      <c r="G1288" s="79">
        <v>0</v>
      </c>
      <c r="H1288" s="80">
        <v>3</v>
      </c>
      <c r="I1288" s="79">
        <v>2562</v>
      </c>
      <c r="J1288" s="81">
        <v>0</v>
      </c>
      <c r="K1288" s="81">
        <v>0</v>
      </c>
    </row>
    <row r="1289" spans="1:11" ht="12.75">
      <c r="A1289" s="77" t="s">
        <v>1277</v>
      </c>
      <c r="B1289" s="78" t="s">
        <v>1278</v>
      </c>
      <c r="C1289" s="77" t="s">
        <v>1279</v>
      </c>
      <c r="D1289" s="146">
        <v>25</v>
      </c>
      <c r="E1289" s="82">
        <v>2550</v>
      </c>
      <c r="F1289" s="83" t="s">
        <v>125</v>
      </c>
      <c r="G1289" s="79">
        <v>0</v>
      </c>
      <c r="H1289" s="80">
        <v>2</v>
      </c>
      <c r="I1289" s="79">
        <v>405</v>
      </c>
      <c r="J1289" s="81">
        <v>0</v>
      </c>
      <c r="K1289" s="81">
        <v>0</v>
      </c>
    </row>
    <row r="1290" spans="1:11" ht="26.25">
      <c r="A1290" s="107" t="s">
        <v>1296</v>
      </c>
      <c r="B1290" s="78" t="s">
        <v>1280</v>
      </c>
      <c r="C1290" s="77" t="s">
        <v>1281</v>
      </c>
      <c r="D1290" s="146">
        <v>116</v>
      </c>
      <c r="E1290" s="82">
        <v>1155</v>
      </c>
      <c r="F1290" s="83" t="s">
        <v>125</v>
      </c>
      <c r="G1290" s="79">
        <v>0</v>
      </c>
      <c r="H1290" s="80">
        <v>3</v>
      </c>
      <c r="I1290" s="79">
        <v>255</v>
      </c>
      <c r="J1290" s="81">
        <v>0</v>
      </c>
      <c r="K1290" s="81">
        <v>0</v>
      </c>
    </row>
    <row r="1291" spans="1:11" s="2" customFormat="1" ht="12.75">
      <c r="A1291" s="19" t="s">
        <v>117</v>
      </c>
      <c r="B1291" s="62">
        <v>15</v>
      </c>
      <c r="C1291" s="19"/>
      <c r="D1291" s="155">
        <f>SUM(D1272:D1290)</f>
        <v>1202</v>
      </c>
      <c r="E1291" s="21">
        <f>SUM(E1272:E1290)</f>
        <v>551680</v>
      </c>
      <c r="F1291" s="29"/>
      <c r="G1291" s="21">
        <f>SUM(G1272:G1290)</f>
        <v>532817</v>
      </c>
      <c r="H1291" s="21">
        <f>SUM(H1272:H1290)</f>
        <v>44</v>
      </c>
      <c r="I1291" s="21">
        <f>SUM(I1272:I1290)</f>
        <v>42192</v>
      </c>
      <c r="J1291" s="21">
        <f>SUM(J1272:J1290)</f>
        <v>0</v>
      </c>
      <c r="K1291" s="21">
        <f>SUM(K1272:K1290)</f>
        <v>0</v>
      </c>
    </row>
    <row r="1292" spans="4:6" ht="15" customHeight="1">
      <c r="D1292" s="149"/>
      <c r="F1292" s="25"/>
    </row>
    <row r="1293" spans="1:11" s="2" customFormat="1" ht="16.5">
      <c r="A1293" s="51" t="s">
        <v>384</v>
      </c>
      <c r="B1293" s="65"/>
      <c r="C1293" s="9"/>
      <c r="D1293" s="152"/>
      <c r="E1293" s="10"/>
      <c r="F1293" s="11"/>
      <c r="G1293" s="12"/>
      <c r="H1293" s="10"/>
      <c r="I1293" s="12"/>
      <c r="J1293" s="13"/>
      <c r="K1293" s="13"/>
    </row>
    <row r="1294" spans="4:11" ht="12.75" customHeight="1">
      <c r="D1294" s="161" t="s">
        <v>191</v>
      </c>
      <c r="E1294" s="5" t="s">
        <v>192</v>
      </c>
      <c r="G1294" s="5" t="s">
        <v>268</v>
      </c>
      <c r="H1294" s="5" t="s">
        <v>193</v>
      </c>
      <c r="I1294" s="5" t="s">
        <v>194</v>
      </c>
      <c r="J1294" s="170" t="s">
        <v>195</v>
      </c>
      <c r="K1294" s="170"/>
    </row>
    <row r="1295" spans="1:11" ht="12.75">
      <c r="A1295" s="15" t="s">
        <v>196</v>
      </c>
      <c r="B1295" s="66" t="s">
        <v>191</v>
      </c>
      <c r="C1295" s="15" t="s">
        <v>197</v>
      </c>
      <c r="D1295" s="162" t="s">
        <v>198</v>
      </c>
      <c r="E1295" s="16" t="s">
        <v>199</v>
      </c>
      <c r="F1295" s="17" t="s">
        <v>200</v>
      </c>
      <c r="G1295" s="16" t="s">
        <v>201</v>
      </c>
      <c r="H1295" s="16" t="s">
        <v>202</v>
      </c>
      <c r="I1295" s="16" t="s">
        <v>203</v>
      </c>
      <c r="J1295" s="18" t="s">
        <v>204</v>
      </c>
      <c r="K1295" s="18" t="s">
        <v>205</v>
      </c>
    </row>
    <row r="1296" spans="1:11" ht="12.75">
      <c r="A1296" s="70" t="s">
        <v>475</v>
      </c>
      <c r="B1296" s="128" t="s">
        <v>1002</v>
      </c>
      <c r="C1296" s="70" t="s">
        <v>1003</v>
      </c>
      <c r="D1296" s="145">
        <v>56</v>
      </c>
      <c r="E1296" s="129">
        <v>869627</v>
      </c>
      <c r="F1296" s="130" t="s">
        <v>120</v>
      </c>
      <c r="G1296" s="74">
        <v>838485</v>
      </c>
      <c r="H1296" s="75">
        <v>23</v>
      </c>
      <c r="I1296" s="74">
        <v>49193</v>
      </c>
      <c r="J1296" s="76">
        <v>0</v>
      </c>
      <c r="K1296" s="76">
        <v>1</v>
      </c>
    </row>
    <row r="1297" spans="4:6" ht="12.75">
      <c r="D1297" s="149"/>
      <c r="F1297" s="14" t="s">
        <v>121</v>
      </c>
    </row>
    <row r="1298" spans="1:11" ht="12.75">
      <c r="A1298" s="1" t="s">
        <v>476</v>
      </c>
      <c r="B1298" s="63">
        <v>67910301</v>
      </c>
      <c r="C1298" s="1" t="s">
        <v>1129</v>
      </c>
      <c r="D1298" s="149">
        <v>30</v>
      </c>
      <c r="E1298" s="24">
        <v>0</v>
      </c>
      <c r="F1298" s="14" t="s">
        <v>123</v>
      </c>
      <c r="G1298" s="26">
        <v>34934</v>
      </c>
      <c r="H1298" s="27">
        <v>2</v>
      </c>
      <c r="I1298" s="26">
        <v>745</v>
      </c>
      <c r="J1298" s="28">
        <v>0</v>
      </c>
      <c r="K1298" s="28">
        <v>0</v>
      </c>
    </row>
    <row r="1299" spans="1:11" ht="12.75">
      <c r="A1299" s="77" t="s">
        <v>476</v>
      </c>
      <c r="B1299" s="78" t="s">
        <v>478</v>
      </c>
      <c r="C1299" s="77" t="s">
        <v>1129</v>
      </c>
      <c r="D1299" s="146">
        <v>93</v>
      </c>
      <c r="E1299" s="82">
        <v>0</v>
      </c>
      <c r="F1299" s="83" t="s">
        <v>123</v>
      </c>
      <c r="G1299" s="79">
        <v>34300</v>
      </c>
      <c r="H1299" s="80">
        <v>2</v>
      </c>
      <c r="I1299" s="79">
        <v>1403</v>
      </c>
      <c r="J1299" s="81">
        <v>0</v>
      </c>
      <c r="K1299" s="81">
        <v>0</v>
      </c>
    </row>
    <row r="1300" spans="1:11" ht="12.75">
      <c r="A1300" s="84" t="s">
        <v>476</v>
      </c>
      <c r="B1300" s="85" t="s">
        <v>477</v>
      </c>
      <c r="C1300" s="84" t="s">
        <v>1004</v>
      </c>
      <c r="D1300" s="147">
        <v>42.4</v>
      </c>
      <c r="E1300" s="86">
        <v>3824</v>
      </c>
      <c r="F1300" s="87" t="s">
        <v>123</v>
      </c>
      <c r="G1300" s="88">
        <v>8296</v>
      </c>
      <c r="H1300" s="89">
        <v>2</v>
      </c>
      <c r="I1300" s="88">
        <v>255</v>
      </c>
      <c r="J1300" s="90">
        <v>0</v>
      </c>
      <c r="K1300" s="90">
        <v>0</v>
      </c>
    </row>
    <row r="1301" spans="1:11" ht="12.75">
      <c r="A1301" s="34"/>
      <c r="B1301" s="67"/>
      <c r="C1301" s="34"/>
      <c r="D1301" s="148"/>
      <c r="E1301" s="39"/>
      <c r="F1301" s="35" t="s">
        <v>121</v>
      </c>
      <c r="G1301" s="36"/>
      <c r="H1301" s="37"/>
      <c r="I1301" s="36"/>
      <c r="J1301" s="38"/>
      <c r="K1301" s="38"/>
    </row>
    <row r="1302" spans="1:11" ht="12.75">
      <c r="A1302" s="34" t="s">
        <v>1932</v>
      </c>
      <c r="B1302" s="67">
        <v>67880801</v>
      </c>
      <c r="C1302" s="34" t="s">
        <v>1933</v>
      </c>
      <c r="D1302" s="148">
        <v>3</v>
      </c>
      <c r="E1302" s="39">
        <v>1875</v>
      </c>
      <c r="F1302" s="35" t="s">
        <v>119</v>
      </c>
      <c r="G1302" s="36">
        <v>0</v>
      </c>
      <c r="H1302" s="37">
        <v>1</v>
      </c>
      <c r="I1302" s="36">
        <v>10</v>
      </c>
      <c r="J1302" s="38">
        <v>0</v>
      </c>
      <c r="K1302" s="38">
        <v>0</v>
      </c>
    </row>
    <row r="1303" spans="1:11" ht="12.75">
      <c r="A1303" s="77" t="s">
        <v>138</v>
      </c>
      <c r="B1303" s="78" t="s">
        <v>146</v>
      </c>
      <c r="C1303" s="77" t="s">
        <v>877</v>
      </c>
      <c r="D1303" s="146">
        <v>32</v>
      </c>
      <c r="E1303" s="82">
        <v>25346</v>
      </c>
      <c r="F1303" s="83" t="s">
        <v>120</v>
      </c>
      <c r="G1303" s="79">
        <v>0</v>
      </c>
      <c r="H1303" s="80">
        <v>2</v>
      </c>
      <c r="I1303" s="79">
        <v>52</v>
      </c>
      <c r="J1303" s="81">
        <v>0</v>
      </c>
      <c r="K1303" s="81">
        <v>0</v>
      </c>
    </row>
    <row r="1304" spans="1:11" ht="12.75">
      <c r="A1304" s="77" t="s">
        <v>138</v>
      </c>
      <c r="B1304" s="78" t="s">
        <v>1284</v>
      </c>
      <c r="C1304" s="77" t="s">
        <v>1285</v>
      </c>
      <c r="D1304" s="146">
        <v>40</v>
      </c>
      <c r="E1304" s="82">
        <v>0</v>
      </c>
      <c r="F1304" s="83" t="s">
        <v>119</v>
      </c>
      <c r="G1304" s="79">
        <v>0</v>
      </c>
      <c r="H1304" s="80">
        <v>1</v>
      </c>
      <c r="I1304" s="79">
        <v>14</v>
      </c>
      <c r="J1304" s="81">
        <v>0</v>
      </c>
      <c r="K1304" s="81">
        <v>0</v>
      </c>
    </row>
    <row r="1305" spans="1:11" ht="12.75">
      <c r="A1305" s="77" t="s">
        <v>138</v>
      </c>
      <c r="B1305" s="78" t="s">
        <v>1286</v>
      </c>
      <c r="C1305" s="77" t="s">
        <v>1287</v>
      </c>
      <c r="D1305" s="146">
        <v>157</v>
      </c>
      <c r="E1305" s="82">
        <v>0</v>
      </c>
      <c r="F1305" s="83" t="s">
        <v>119</v>
      </c>
      <c r="G1305" s="79">
        <v>0</v>
      </c>
      <c r="H1305" s="80">
        <v>1</v>
      </c>
      <c r="I1305" s="79">
        <v>16</v>
      </c>
      <c r="J1305" s="81">
        <v>0</v>
      </c>
      <c r="K1305" s="81">
        <v>0</v>
      </c>
    </row>
    <row r="1306" spans="1:11" ht="12.75">
      <c r="A1306" s="77" t="s">
        <v>138</v>
      </c>
      <c r="B1306" s="78" t="s">
        <v>1282</v>
      </c>
      <c r="C1306" s="77" t="s">
        <v>1283</v>
      </c>
      <c r="D1306" s="146">
        <v>342</v>
      </c>
      <c r="E1306" s="82">
        <v>0</v>
      </c>
      <c r="F1306" s="83" t="s">
        <v>119</v>
      </c>
      <c r="G1306" s="79">
        <v>0</v>
      </c>
      <c r="H1306" s="80">
        <v>1</v>
      </c>
      <c r="I1306" s="79">
        <v>19</v>
      </c>
      <c r="J1306" s="81">
        <v>0</v>
      </c>
      <c r="K1306" s="81">
        <v>0</v>
      </c>
    </row>
    <row r="1307" spans="1:11" ht="12.75">
      <c r="A1307" s="77" t="s">
        <v>138</v>
      </c>
      <c r="B1307" s="78" t="s">
        <v>878</v>
      </c>
      <c r="C1307" s="77" t="s">
        <v>879</v>
      </c>
      <c r="D1307" s="146">
        <v>71</v>
      </c>
      <c r="E1307" s="82">
        <v>35154</v>
      </c>
      <c r="F1307" s="83" t="s">
        <v>119</v>
      </c>
      <c r="G1307" s="79">
        <v>0</v>
      </c>
      <c r="H1307" s="80">
        <v>2</v>
      </c>
      <c r="I1307" s="79">
        <v>81</v>
      </c>
      <c r="J1307" s="81">
        <v>0</v>
      </c>
      <c r="K1307" s="81">
        <v>0</v>
      </c>
    </row>
    <row r="1308" spans="1:11" ht="12.75">
      <c r="A1308" s="77" t="s">
        <v>325</v>
      </c>
      <c r="B1308" s="78" t="s">
        <v>260</v>
      </c>
      <c r="C1308" s="77" t="s">
        <v>881</v>
      </c>
      <c r="D1308" s="146">
        <v>149</v>
      </c>
      <c r="E1308" s="82">
        <v>869626</v>
      </c>
      <c r="F1308" s="83" t="s">
        <v>123</v>
      </c>
      <c r="G1308" s="79">
        <v>468451</v>
      </c>
      <c r="H1308" s="80">
        <v>20</v>
      </c>
      <c r="I1308" s="79">
        <v>51219</v>
      </c>
      <c r="J1308" s="81">
        <v>0</v>
      </c>
      <c r="K1308" s="81">
        <v>0</v>
      </c>
    </row>
    <row r="1309" spans="1:11" ht="12.75">
      <c r="A1309" s="77" t="s">
        <v>325</v>
      </c>
      <c r="B1309" s="78" t="s">
        <v>261</v>
      </c>
      <c r="C1309" s="77" t="s">
        <v>881</v>
      </c>
      <c r="D1309" s="146">
        <v>413</v>
      </c>
      <c r="E1309" s="82">
        <v>500</v>
      </c>
      <c r="F1309" s="83" t="s">
        <v>120</v>
      </c>
      <c r="G1309" s="79">
        <v>0</v>
      </c>
      <c r="H1309" s="80">
        <v>10</v>
      </c>
      <c r="I1309" s="79">
        <v>21307</v>
      </c>
      <c r="J1309" s="81">
        <v>0</v>
      </c>
      <c r="K1309" s="81">
        <v>0</v>
      </c>
    </row>
    <row r="1310" spans="1:11" ht="12.75">
      <c r="A1310" s="84" t="s">
        <v>325</v>
      </c>
      <c r="B1310" s="85" t="s">
        <v>326</v>
      </c>
      <c r="C1310" s="84" t="s">
        <v>880</v>
      </c>
      <c r="D1310" s="149">
        <v>66.6</v>
      </c>
      <c r="E1310" s="86">
        <v>500</v>
      </c>
      <c r="F1310" s="87" t="s">
        <v>125</v>
      </c>
      <c r="G1310" s="26">
        <v>0</v>
      </c>
      <c r="H1310" s="27">
        <v>3</v>
      </c>
      <c r="I1310" s="88">
        <v>650</v>
      </c>
      <c r="J1310" s="28">
        <v>0</v>
      </c>
      <c r="K1310" s="28">
        <v>0</v>
      </c>
    </row>
    <row r="1311" spans="4:6" ht="12.75">
      <c r="D1311" s="149"/>
      <c r="F1311" s="14" t="s">
        <v>128</v>
      </c>
    </row>
    <row r="1312" spans="1:11" ht="12.75">
      <c r="A1312" s="34"/>
      <c r="B1312" s="67"/>
      <c r="C1312" s="34"/>
      <c r="D1312" s="148"/>
      <c r="E1312" s="39"/>
      <c r="F1312" s="35" t="s">
        <v>121</v>
      </c>
      <c r="G1312" s="36"/>
      <c r="H1312" s="37"/>
      <c r="I1312" s="36"/>
      <c r="J1312" s="38"/>
      <c r="K1312" s="38"/>
    </row>
    <row r="1313" spans="1:11" ht="12.75">
      <c r="A1313" s="84" t="s">
        <v>882</v>
      </c>
      <c r="B1313" s="85" t="s">
        <v>307</v>
      </c>
      <c r="C1313" s="84" t="s">
        <v>877</v>
      </c>
      <c r="D1313" s="147">
        <v>1031.9</v>
      </c>
      <c r="E1313" s="86">
        <v>1257436</v>
      </c>
      <c r="F1313" s="87" t="s">
        <v>123</v>
      </c>
      <c r="G1313" s="88">
        <v>372550</v>
      </c>
      <c r="H1313" s="89">
        <v>73</v>
      </c>
      <c r="I1313" s="88">
        <v>126833</v>
      </c>
      <c r="J1313" s="90">
        <v>0</v>
      </c>
      <c r="K1313" s="90">
        <v>1</v>
      </c>
    </row>
    <row r="1314" spans="1:11" ht="12.75">
      <c r="A1314" s="34"/>
      <c r="B1314" s="67"/>
      <c r="C1314" s="34"/>
      <c r="D1314" s="148"/>
      <c r="E1314" s="39"/>
      <c r="F1314" s="35" t="s">
        <v>124</v>
      </c>
      <c r="G1314" s="36"/>
      <c r="H1314" s="37"/>
      <c r="I1314" s="36"/>
      <c r="J1314" s="38"/>
      <c r="K1314" s="38"/>
    </row>
    <row r="1315" spans="1:11" ht="12.75">
      <c r="A1315" s="77" t="s">
        <v>267</v>
      </c>
      <c r="B1315" s="78" t="s">
        <v>262</v>
      </c>
      <c r="C1315" s="77" t="s">
        <v>263</v>
      </c>
      <c r="D1315" s="146">
        <v>214.8</v>
      </c>
      <c r="E1315" s="82">
        <v>361832</v>
      </c>
      <c r="F1315" s="83" t="s">
        <v>123</v>
      </c>
      <c r="G1315" s="79">
        <v>333428</v>
      </c>
      <c r="H1315" s="80">
        <v>28</v>
      </c>
      <c r="I1315" s="79">
        <v>68479</v>
      </c>
      <c r="J1315" s="81">
        <v>0</v>
      </c>
      <c r="K1315" s="81">
        <v>1</v>
      </c>
    </row>
    <row r="1316" spans="1:11" ht="12.75">
      <c r="A1316" s="77" t="s">
        <v>539</v>
      </c>
      <c r="B1316" s="78">
        <v>67730402</v>
      </c>
      <c r="C1316" s="77" t="s">
        <v>1935</v>
      </c>
      <c r="D1316" s="146">
        <v>184</v>
      </c>
      <c r="E1316" s="82">
        <v>500</v>
      </c>
      <c r="F1316" s="83" t="s">
        <v>123</v>
      </c>
      <c r="G1316" s="79">
        <v>0</v>
      </c>
      <c r="H1316" s="80">
        <v>7</v>
      </c>
      <c r="I1316" s="79">
        <v>10</v>
      </c>
      <c r="J1316" s="81">
        <v>0</v>
      </c>
      <c r="K1316" s="81">
        <v>0</v>
      </c>
    </row>
    <row r="1317" spans="1:11" ht="12.75">
      <c r="A1317" s="77" t="s">
        <v>539</v>
      </c>
      <c r="B1317" s="78">
        <v>67920301</v>
      </c>
      <c r="C1317" s="77" t="s">
        <v>1934</v>
      </c>
      <c r="D1317" s="146">
        <v>59</v>
      </c>
      <c r="E1317" s="82">
        <v>500</v>
      </c>
      <c r="F1317" s="83" t="s">
        <v>123</v>
      </c>
      <c r="G1317" s="79">
        <v>0</v>
      </c>
      <c r="H1317" s="80">
        <v>1</v>
      </c>
      <c r="I1317" s="79">
        <v>10</v>
      </c>
      <c r="J1317" s="81">
        <v>0</v>
      </c>
      <c r="K1317" s="81">
        <v>0</v>
      </c>
    </row>
    <row r="1318" spans="1:11" ht="12.75">
      <c r="A1318" s="77" t="s">
        <v>539</v>
      </c>
      <c r="B1318" s="78" t="s">
        <v>160</v>
      </c>
      <c r="C1318" s="77" t="s">
        <v>884</v>
      </c>
      <c r="D1318" s="146">
        <v>282.5</v>
      </c>
      <c r="E1318" s="82">
        <v>443761</v>
      </c>
      <c r="F1318" s="83" t="s">
        <v>123</v>
      </c>
      <c r="G1318" s="79">
        <v>262285</v>
      </c>
      <c r="H1318" s="80">
        <v>7</v>
      </c>
      <c r="I1318" s="79">
        <v>18742</v>
      </c>
      <c r="J1318" s="81">
        <v>0</v>
      </c>
      <c r="K1318" s="81">
        <v>0</v>
      </c>
    </row>
    <row r="1319" spans="1:11" ht="12.75">
      <c r="A1319" s="1" t="s">
        <v>539</v>
      </c>
      <c r="B1319" s="63" t="s">
        <v>540</v>
      </c>
      <c r="C1319" s="1" t="s">
        <v>883</v>
      </c>
      <c r="D1319" s="149">
        <v>270</v>
      </c>
      <c r="E1319" s="24">
        <v>1200744</v>
      </c>
      <c r="F1319" s="14" t="s">
        <v>123</v>
      </c>
      <c r="G1319" s="26">
        <v>763060</v>
      </c>
      <c r="H1319" s="27">
        <v>7</v>
      </c>
      <c r="I1319" s="26">
        <v>37900</v>
      </c>
      <c r="J1319" s="28">
        <v>0</v>
      </c>
      <c r="K1319" s="28">
        <v>0</v>
      </c>
    </row>
    <row r="1320" spans="1:11" ht="12.75">
      <c r="A1320" s="34"/>
      <c r="B1320" s="67"/>
      <c r="C1320" s="34"/>
      <c r="D1320" s="148"/>
      <c r="E1320" s="39"/>
      <c r="F1320" s="35" t="s">
        <v>124</v>
      </c>
      <c r="G1320" s="36"/>
      <c r="H1320" s="37"/>
      <c r="I1320" s="36"/>
      <c r="J1320" s="38"/>
      <c r="K1320" s="38"/>
    </row>
    <row r="1321" spans="1:11" s="2" customFormat="1" ht="12.75">
      <c r="A1321" s="19" t="s">
        <v>118</v>
      </c>
      <c r="B1321" s="62">
        <v>19</v>
      </c>
      <c r="C1321" s="19"/>
      <c r="D1321" s="155">
        <f aca="true" t="shared" si="0" ref="D1321:K1321">SUM(D1296:D1320)</f>
        <v>3537.2000000000003</v>
      </c>
      <c r="E1321" s="21">
        <f t="shared" si="0"/>
        <v>5071225</v>
      </c>
      <c r="F1321" s="29"/>
      <c r="G1321" s="21">
        <f t="shared" si="0"/>
        <v>3115789</v>
      </c>
      <c r="H1321" s="21">
        <f t="shared" si="0"/>
        <v>193</v>
      </c>
      <c r="I1321" s="21">
        <f t="shared" si="0"/>
        <v>376938</v>
      </c>
      <c r="J1321" s="21">
        <f t="shared" si="0"/>
        <v>0</v>
      </c>
      <c r="K1321" s="21">
        <f t="shared" si="0"/>
        <v>3</v>
      </c>
    </row>
    <row r="1322" ht="12.75" customHeight="1">
      <c r="D1322" s="149"/>
    </row>
    <row r="1323" spans="1:11" ht="12.75" customHeight="1">
      <c r="A1323" s="164"/>
      <c r="B1323" s="165" t="s">
        <v>1012</v>
      </c>
      <c r="C1323" s="164"/>
      <c r="D1323" s="163" t="s">
        <v>1006</v>
      </c>
      <c r="E1323" s="169" t="s">
        <v>1007</v>
      </c>
      <c r="F1323" s="164"/>
      <c r="G1323" s="167" t="s">
        <v>1008</v>
      </c>
      <c r="H1323" s="168" t="s">
        <v>1009</v>
      </c>
      <c r="I1323" s="167" t="s">
        <v>1010</v>
      </c>
      <c r="J1323" s="166" t="s">
        <v>1011</v>
      </c>
      <c r="K1323" s="166"/>
    </row>
    <row r="1324" spans="1:11" s="2" customFormat="1" ht="44.25" customHeight="1">
      <c r="A1324" s="164"/>
      <c r="B1324" s="165"/>
      <c r="C1324" s="164"/>
      <c r="D1324" s="163"/>
      <c r="E1324" s="169"/>
      <c r="F1324" s="164"/>
      <c r="G1324" s="167"/>
      <c r="H1324" s="168"/>
      <c r="I1324" s="167"/>
      <c r="J1324" s="44" t="s">
        <v>204</v>
      </c>
      <c r="K1324" s="44" t="s">
        <v>205</v>
      </c>
    </row>
    <row r="1325" spans="1:11" s="2" customFormat="1" ht="15">
      <c r="A1325" s="40" t="s">
        <v>1005</v>
      </c>
      <c r="B1325" s="42">
        <f>SUM(B825+B1321+B1267+B1291+B1257+B1204+B1198+B1186+B1165+B1153+B1131+B1032+B1025+B1006+B999+B975+B967+B937+B914+B901+B878+B871+B857+B809+B788+B770+B756+B712+B694+B681+B640+B612+B587+B574+B568+B550+B543+B533+B495+B489+B468+B435+B426+B416+B402+B378+B336+B320+B310+B302+B288+B269+B249+B240+B228+B202+B169+B109+B97+B58+B46+B35+B18+B599)</f>
        <v>864</v>
      </c>
      <c r="C1325" s="40"/>
      <c r="D1325" s="41">
        <f>SUM(D825+D1321+D1291+D1267+D1257+D1204+D1198+D1186+D1165+D1153+D1131+D1032+D1025+D1006+D999+D975+D967+D937+D914+D901+D878+D871+D857+D809+D788+D770+D756+D712+D694+D681+D640+D612+D587+D574+D568+D550+D543+D533+D495+D489+D468+D435+D426+D416+D402+D378+D336+D320+D310+D302+D288+D269+D249+D240+D228+D202+D169+D109+D97+D58+D46+D35+D18+D599)</f>
        <v>86876.3</v>
      </c>
      <c r="E1325" s="42">
        <f>SUM(E825+E1321+E1267+E1291+E1257+E1204+E1198+E1186+E1165+E1153+E1131+E1032+E1025+E1006+E999+E975+E967+E937+E914+E901+E878+E871+E857+E809+E788+E770+E756+E712+E694+E681+E640+E612+E587+E574+E568+E550+E543+E533+E495+E489+E468+E435+E426+E416+E402+E378+E336+E320+E310+E302+E288+E269+E249+E240+E228+E202+E169+E109+E97+E58+E46+E35+E18+E599)</f>
        <v>114436084</v>
      </c>
      <c r="F1325" s="43"/>
      <c r="G1325" s="42">
        <f>SUM(G825+G1321+G1267+G1291+G1257+G1204+G1198+G1186+G1165+G1153+G1131+G1032+G1025+G1006+G999+G975+G967+G937+G914+G901+G878+G871+G857+G809+G788+G770+G756+G712+G694+G681+G640+G612+G587+G574+G568+G550+G543+G533+G495+G489+G468+G435+G426+G416+G402+G378+G336+G320+G310+G302+G288+G269+G249+G240+G228+G202+G169+G109+G97+G58+G46+G35+G18+G599)</f>
        <v>68061056</v>
      </c>
      <c r="H1325" s="42">
        <f>SUM(H825+H1321+H1267+H1291+H1257+H1204+H1198+H1186+H1165+H1153+H1131+H1032+H1025+H1006+H999+H975+H967+H937+H914+H901+H878+H871+H857+H809+H788+H770+H756+H712+H694+H681+H640+H612+H587+H574+H568+H550+H543+H533+H495+H489+H468+H435+H426+H416+H402+H378+H336+H320+H310+H302+H288+H269+H249+H240+H228+H202+H169+H109+H97+H58+H46+H35+H18+H599)</f>
        <v>5269</v>
      </c>
      <c r="I1325" s="42">
        <f>SUM(I825+I1321+I1267+I1291+I1257+I1204+I1198+I1186+I1165+I1153+I1131+I1032+I1025+I1006+I999+I975+I967+I937+I914+I901+I878+I871+I857+I809+I788+I770+I756+I712+I694+I681+I640+I612+I587+I574+I568+I550+I543+I533+I495+I489+I468+I435+I426+I416+I402+I378+I336+I320+I310+I302+I288+I269+I249+I240+I228+I202+I169+I109+I97+I58+I46+I35+I18+I599)</f>
        <v>7533366</v>
      </c>
      <c r="J1325" s="42">
        <f>SUM(J825+J1321+J1267+J1291+J1257+J1204+J1198+J1186+J1165+J1153+J1131+J1032+J1025+J1006+J999+J975+J967+J937+J914+J901+J878+J871+J857+J809+J788+J770+J756+J712+J694+J681+J640+J612+J587+J574+J568+J550+J543+J533+J495+J489+J468+J435+J426+J416+J402+J378+J336+J320+J310+J302+J288+J269+J249+J240+J228+J202+J169+J109+J97+J58+J46+J35+J18+J599)</f>
        <v>0</v>
      </c>
      <c r="K1325" s="42">
        <f>SUM(K825+K1321+K1267+K1291+K1257+K1204+K1198+K1186+K1165+K1153+K1131+K1032+K1025+K1006+K999+K975+K967+K937+K914+K901+K878+K871+K857+K809+K788+K770+K756+K712+K694+K681+K640+K612+K587+K574+K568+K550+K543+K533+K495+K489+K468+K435+K426+K416+K402+K378+K336+K320+K310+K302+K288+K269+K249+K240+K228+K202+K169+K109+K97+K58+K46+K35+K18+K599)</f>
        <v>90</v>
      </c>
    </row>
    <row r="1326" spans="1:11" s="2" customFormat="1" ht="15">
      <c r="A1326" s="57"/>
      <c r="B1326" s="69"/>
      <c r="C1326" s="57"/>
      <c r="D1326" s="144"/>
      <c r="E1326" s="58"/>
      <c r="F1326" s="59"/>
      <c r="G1326" s="58"/>
      <c r="H1326" s="58"/>
      <c r="I1326" s="58"/>
      <c r="J1326" s="60"/>
      <c r="K1326" s="58"/>
    </row>
  </sheetData>
  <sheetProtection/>
  <mergeCells count="76">
    <mergeCell ref="J1156:K1156"/>
    <mergeCell ref="J1260:K1260"/>
    <mergeCell ref="J1002:K1002"/>
    <mergeCell ref="J1009:K1009"/>
    <mergeCell ref="J1294:K1294"/>
    <mergeCell ref="J1168:K1168"/>
    <mergeCell ref="J1189:K1189"/>
    <mergeCell ref="J1207:K1207"/>
    <mergeCell ref="J1028:K1028"/>
    <mergeCell ref="J1035:K1035"/>
    <mergeCell ref="J1134:K1134"/>
    <mergeCell ref="J828:K828"/>
    <mergeCell ref="J860:K860"/>
    <mergeCell ref="J874:K874"/>
    <mergeCell ref="J881:K881"/>
    <mergeCell ref="J904:K904"/>
    <mergeCell ref="J1270:K1270"/>
    <mergeCell ref="J917:K917"/>
    <mergeCell ref="J940:K940"/>
    <mergeCell ref="J970:K970"/>
    <mergeCell ref="J978:K978"/>
    <mergeCell ref="J697:K697"/>
    <mergeCell ref="J715:K715"/>
    <mergeCell ref="J759:K759"/>
    <mergeCell ref="J773:K773"/>
    <mergeCell ref="J791:K791"/>
    <mergeCell ref="J571:K571"/>
    <mergeCell ref="J577:K577"/>
    <mergeCell ref="J602:K602"/>
    <mergeCell ref="J615:K615"/>
    <mergeCell ref="J643:K643"/>
    <mergeCell ref="J684:K684"/>
    <mergeCell ref="J590:K590"/>
    <mergeCell ref="J438:K438"/>
    <mergeCell ref="J471:K471"/>
    <mergeCell ref="J492:K492"/>
    <mergeCell ref="J498:K498"/>
    <mergeCell ref="J536:K536"/>
    <mergeCell ref="J546:K546"/>
    <mergeCell ref="J305:K305"/>
    <mergeCell ref="J313:K313"/>
    <mergeCell ref="J291:K291"/>
    <mergeCell ref="J553:K553"/>
    <mergeCell ref="J323:K323"/>
    <mergeCell ref="J339:K339"/>
    <mergeCell ref="J381:K381"/>
    <mergeCell ref="J405:K405"/>
    <mergeCell ref="J419:K419"/>
    <mergeCell ref="J429:K429"/>
    <mergeCell ref="J231:K231"/>
    <mergeCell ref="J243:K243"/>
    <mergeCell ref="J252:K252"/>
    <mergeCell ref="J272:K272"/>
    <mergeCell ref="J112:K112"/>
    <mergeCell ref="J172:K172"/>
    <mergeCell ref="J205:K205"/>
    <mergeCell ref="J1201:K1201"/>
    <mergeCell ref="J5:K5"/>
    <mergeCell ref="A1:K1"/>
    <mergeCell ref="J21:K21"/>
    <mergeCell ref="J100:K100"/>
    <mergeCell ref="J48:K48"/>
    <mergeCell ref="J61:K61"/>
    <mergeCell ref="J49:K49"/>
    <mergeCell ref="J37:K37"/>
    <mergeCell ref="J38:K38"/>
    <mergeCell ref="D1323:D1324"/>
    <mergeCell ref="C1323:C1324"/>
    <mergeCell ref="B1323:B1324"/>
    <mergeCell ref="A1323:A1324"/>
    <mergeCell ref="J1323:K1323"/>
    <mergeCell ref="I1323:I1324"/>
    <mergeCell ref="H1323:H1324"/>
    <mergeCell ref="G1323:G1324"/>
    <mergeCell ref="F1323:F1324"/>
    <mergeCell ref="E1323:E1324"/>
  </mergeCells>
  <printOptions horizontalCentered="1"/>
  <pageMargins left="0.25" right="0.25" top="0.25" bottom="0.5" header="0" footer="0"/>
  <pageSetup fitToWidth="0" horizontalDpi="600" verticalDpi="600" orientation="landscape" paperSize="5" r:id="rId1"/>
  <headerFooter alignWithMargins="0">
    <oddFooter>&amp;RPage &amp;P of &amp;N</oddFooter>
  </headerFooter>
  <rowBreaks count="3" manualBreakCount="3">
    <brk id="869" max="255" man="1"/>
    <brk id="1258" max="255" man="1"/>
    <brk id="1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2018-07-24T18:12:01Z</dcterms:modified>
  <cp:category/>
  <cp:version/>
  <cp:contentType/>
  <cp:contentStatus/>
</cp:coreProperties>
</file>