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70" windowHeight="5370" activeTab="0"/>
  </bookViews>
  <sheets>
    <sheet name="2018 Industrial Minerals Mines" sheetId="1" r:id="rId1"/>
  </sheets>
  <definedNames>
    <definedName name="_xlnm.Print_Area" localSheetId="0">'2018 Industrial Minerals Mines'!$A$1:$K$1222</definedName>
  </definedNames>
  <calcPr fullCalcOnLoad="1"/>
</workbook>
</file>

<file path=xl/sharedStrings.xml><?xml version="1.0" encoding="utf-8"?>
<sst xmlns="http://schemas.openxmlformats.org/spreadsheetml/2006/main" count="4203" uniqueCount="1850">
  <si>
    <t>Delaware Valley Landscape Stone Inc</t>
  </si>
  <si>
    <t>09920302</t>
  </si>
  <si>
    <t>09920301</t>
  </si>
  <si>
    <t>09830301</t>
  </si>
  <si>
    <t>43020305</t>
  </si>
  <si>
    <t>Dingmans Ferry Stone Inc</t>
  </si>
  <si>
    <t>8274SM5</t>
  </si>
  <si>
    <t>20910303</t>
  </si>
  <si>
    <t>Ferris 1 Mine</t>
  </si>
  <si>
    <t>Donald Lark &amp; Sons Inc</t>
  </si>
  <si>
    <t>43970302</t>
  </si>
  <si>
    <t>Lark 1 Mine</t>
  </si>
  <si>
    <t>20860301</t>
  </si>
  <si>
    <t>Donovan Stone Mine</t>
  </si>
  <si>
    <t>Dotzel Trucking</t>
  </si>
  <si>
    <t>40012803</t>
  </si>
  <si>
    <t>Sokol Quarries Inc</t>
  </si>
  <si>
    <t>19810302</t>
  </si>
  <si>
    <t>19002801</t>
  </si>
  <si>
    <t>Springbrook Enterprises Inc</t>
  </si>
  <si>
    <t>52890301</t>
  </si>
  <si>
    <t>2079301</t>
  </si>
  <si>
    <t>Thompson Mine</t>
  </si>
  <si>
    <t>Terry Jacobson</t>
  </si>
  <si>
    <t>59992801</t>
  </si>
  <si>
    <t>Jam Pit</t>
  </si>
  <si>
    <t>Clinton Cnty SWA</t>
  </si>
  <si>
    <t>Joseph Zawisky LLC</t>
  </si>
  <si>
    <t>Red Oak Sand &amp; Gravel LLC</t>
  </si>
  <si>
    <t>Penfield Operation</t>
  </si>
  <si>
    <t>Oak Hall Quarry</t>
  </si>
  <si>
    <t>Buhler Quarry</t>
  </si>
  <si>
    <t>Adams County Total</t>
  </si>
  <si>
    <t>Erie Aggregates Inc</t>
  </si>
  <si>
    <t>25020305</t>
  </si>
  <si>
    <t>Troyer Mine</t>
  </si>
  <si>
    <t>7876SM1</t>
  </si>
  <si>
    <t>7475SM4</t>
  </si>
  <si>
    <t>7475SM10</t>
  </si>
  <si>
    <t>7475SM5</t>
  </si>
  <si>
    <t>Eureka Stone Quarry Inc</t>
  </si>
  <si>
    <t>7976SM1</t>
  </si>
  <si>
    <t>7976SM2</t>
  </si>
  <si>
    <t>5975SM3</t>
  </si>
  <si>
    <t>Vincent Excav &amp; Gravel</t>
  </si>
  <si>
    <t>3772SM8</t>
  </si>
  <si>
    <t>Franklin Opr Mine</t>
  </si>
  <si>
    <t>Warner Co</t>
  </si>
  <si>
    <t>09960301</t>
  </si>
  <si>
    <t>09870301</t>
  </si>
  <si>
    <t>09890302</t>
  </si>
  <si>
    <t>Wayne D Holbert</t>
  </si>
  <si>
    <t>Wayne Gravel Prod</t>
  </si>
  <si>
    <t>42850302</t>
  </si>
  <si>
    <t>Faulkner Mine</t>
  </si>
  <si>
    <t>West Ridge Gravel Co</t>
  </si>
  <si>
    <t>3075SM14</t>
  </si>
  <si>
    <t>West Ridge Mine</t>
  </si>
  <si>
    <t>White Rock Silica Sand Co Inc</t>
  </si>
  <si>
    <t>Armstrong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</si>
  <si>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</si>
  <si>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</si>
  <si>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</si>
  <si>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</si>
  <si>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</si>
  <si>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</si>
  <si>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</si>
  <si>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</si>
  <si>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</si>
  <si>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</si>
  <si>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</si>
  <si>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</si>
  <si>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</si>
  <si>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</si>
  <si>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</si>
  <si>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</si>
  <si>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</si>
  <si>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</si>
  <si>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</si>
  <si>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</si>
  <si>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Franklin County Total</t>
  </si>
  <si>
    <t>Fulton County Total</t>
  </si>
  <si>
    <t>Huntingdon County Total</t>
  </si>
  <si>
    <t>Indiana County Total</t>
  </si>
  <si>
    <t>Jefferson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</si>
  <si>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</si>
  <si>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</si>
  <si>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</si>
  <si>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</si>
  <si>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</si>
  <si>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</si>
  <si>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</si>
  <si>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</si>
  <si>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</si>
  <si>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</si>
  <si>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</si>
  <si>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</si>
  <si>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</si>
  <si>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</si>
  <si>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</si>
  <si>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</si>
  <si>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</si>
  <si>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</si>
  <si>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</si>
  <si>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</si>
  <si>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</si>
  <si>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</si>
  <si>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</si>
  <si>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</si>
  <si>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</si>
  <si>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</si>
  <si>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Wayne County Total</t>
  </si>
  <si>
    <t>Westmoreland County Total</t>
  </si>
  <si>
    <t>Wyoming County Total</t>
  </si>
  <si>
    <t>York County Total</t>
  </si>
  <si>
    <t>Shale</t>
  </si>
  <si>
    <t>Other Metamorphic</t>
  </si>
  <si>
    <t>Topsoil</t>
  </si>
  <si>
    <t>Diabase</t>
  </si>
  <si>
    <t>Limestone</t>
  </si>
  <si>
    <t>Other Sedimentary</t>
  </si>
  <si>
    <t>Sand &amp; Gravel</t>
  </si>
  <si>
    <t>Slag</t>
  </si>
  <si>
    <t>Clay</t>
  </si>
  <si>
    <t>Sandstone</t>
  </si>
  <si>
    <t>Slate</t>
  </si>
  <si>
    <t>Gneiss</t>
  </si>
  <si>
    <t>Bluestone</t>
  </si>
  <si>
    <t>Argillite</t>
  </si>
  <si>
    <t>Subsoil</t>
  </si>
  <si>
    <t>Glasgow Inc</t>
  </si>
  <si>
    <t>15750402</t>
  </si>
  <si>
    <t>8073SM2</t>
  </si>
  <si>
    <t>8074SM1</t>
  </si>
  <si>
    <t>Glen-Gery Corp</t>
  </si>
  <si>
    <t>7775SM11</t>
  </si>
  <si>
    <t>7775SM6</t>
  </si>
  <si>
    <t>7775SM9</t>
  </si>
  <si>
    <t>16990301</t>
  </si>
  <si>
    <t>Deitz Mine</t>
  </si>
  <si>
    <t>16860310</t>
  </si>
  <si>
    <t>Hurrelbrink Mine</t>
  </si>
  <si>
    <t>4875SM1</t>
  </si>
  <si>
    <t>Glenn O Hawbaker Inc</t>
  </si>
  <si>
    <t>31020302</t>
  </si>
  <si>
    <t>Canoe Valley Quarry</t>
  </si>
  <si>
    <t>Shinglehouse Mine</t>
  </si>
  <si>
    <t>4876SM20</t>
  </si>
  <si>
    <t>1479401</t>
  </si>
  <si>
    <t>Gentzel Quarry</t>
  </si>
  <si>
    <t>Greater Lebanon Refuse Auth</t>
  </si>
  <si>
    <t>38020301</t>
  </si>
  <si>
    <t>6376SM2</t>
  </si>
  <si>
    <t>Zeisloft Const Co</t>
  </si>
  <si>
    <t>19940301</t>
  </si>
  <si>
    <t>Haines &amp; Kibblehouse Inc</t>
  </si>
  <si>
    <t>06970302</t>
  </si>
  <si>
    <t>5878SM3</t>
  </si>
  <si>
    <t>22880302</t>
  </si>
  <si>
    <t>5273SM1</t>
  </si>
  <si>
    <t>36900302</t>
  </si>
  <si>
    <t>36820301</t>
  </si>
  <si>
    <t>38970301</t>
  </si>
  <si>
    <t>45950302</t>
  </si>
  <si>
    <t>45020301</t>
  </si>
  <si>
    <t>48870301</t>
  </si>
  <si>
    <t>Hanover Nursery</t>
  </si>
  <si>
    <t>40960302</t>
  </si>
  <si>
    <t>Hanover Nursery Quarry</t>
  </si>
  <si>
    <t>7974SM2</t>
  </si>
  <si>
    <t>7973SM2</t>
  </si>
  <si>
    <t>26840402</t>
  </si>
  <si>
    <t>Springfield Pike Quarry</t>
  </si>
  <si>
    <t>7974SM1</t>
  </si>
  <si>
    <t>4773SM2</t>
  </si>
  <si>
    <t>Black Hawk Quarry</t>
  </si>
  <si>
    <t>4775SM18</t>
  </si>
  <si>
    <t>Curtin Gap Quarry</t>
  </si>
  <si>
    <t>4775SM10</t>
  </si>
  <si>
    <t>8173SM1</t>
  </si>
  <si>
    <t>6374SM1</t>
  </si>
  <si>
    <t>6375SM2</t>
  </si>
  <si>
    <t>Adams County</t>
  </si>
  <si>
    <t>Permit</t>
  </si>
  <si>
    <t>Total Tons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</si>
  <si>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</si>
  <si>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</si>
  <si>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</si>
  <si>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</si>
  <si>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</si>
  <si>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</si>
  <si>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</si>
  <si>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</si>
  <si>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</si>
  <si>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</si>
  <si>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</si>
  <si>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</si>
  <si>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</si>
  <si>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Armstrong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</si>
  <si>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</si>
  <si>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</si>
  <si>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</si>
  <si>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</si>
  <si>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</si>
  <si>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</si>
  <si>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</si>
  <si>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Carbon County</t>
  </si>
  <si>
    <t>Centre County</t>
  </si>
  <si>
    <t>Chester County</t>
  </si>
  <si>
    <t>Clarion County</t>
  </si>
  <si>
    <t>McAvoy Vitrified Brick Quarry</t>
  </si>
  <si>
    <t>McAvoy Vitrified Brick Co</t>
  </si>
  <si>
    <t>McDonald Sand &amp; Gravel Inc</t>
  </si>
  <si>
    <t>Slippery Rock Materials Inc</t>
  </si>
  <si>
    <t>Darwin R Greene</t>
  </si>
  <si>
    <t>58052804</t>
  </si>
  <si>
    <t>58012805</t>
  </si>
  <si>
    <t>Greene Jackson Quarry</t>
  </si>
  <si>
    <t>58012804</t>
  </si>
  <si>
    <t>Troyer Sand &amp; Gravel Ltd</t>
  </si>
  <si>
    <t>25950304</t>
  </si>
  <si>
    <t>Troyer 1 Mine</t>
  </si>
  <si>
    <t>Duffy Inc</t>
  </si>
  <si>
    <t>42040301</t>
  </si>
  <si>
    <t>Port Allegany Mine</t>
  </si>
  <si>
    <t>Dyer Quarry Inc</t>
  </si>
  <si>
    <t>East Fairfield Coal Co</t>
  </si>
  <si>
    <t>13760301</t>
  </si>
  <si>
    <t>Eastern Ind Little Gap Quarry</t>
  </si>
  <si>
    <t>8274SM2</t>
  </si>
  <si>
    <t>39920302</t>
  </si>
  <si>
    <t>39880301</t>
  </si>
  <si>
    <t>7874SM2</t>
  </si>
  <si>
    <t>7874SM3</t>
  </si>
  <si>
    <t>74740303</t>
  </si>
  <si>
    <t>7474SM1</t>
  </si>
  <si>
    <t>48010302</t>
  </si>
  <si>
    <t>6175SM3</t>
  </si>
  <si>
    <t>5575SM1</t>
  </si>
  <si>
    <t>60840401</t>
  </si>
  <si>
    <t>6075SM3</t>
  </si>
  <si>
    <t>New Hope Crushed Stone &amp; Lime Co</t>
  </si>
  <si>
    <t>7974SM3</t>
  </si>
  <si>
    <t>New Hope Crushed Stone Quarry</t>
  </si>
  <si>
    <t>North Star Aggregates Inc</t>
  </si>
  <si>
    <t>17860301</t>
  </si>
  <si>
    <t>Oyster Run Mine</t>
  </si>
  <si>
    <t>Northwest Gravel Co</t>
  </si>
  <si>
    <t>4876SM8</t>
  </si>
  <si>
    <t>Northwest Gravel Mine</t>
  </si>
  <si>
    <t>4873SM5</t>
  </si>
  <si>
    <t>4873SM8</t>
  </si>
  <si>
    <t>4874SM2</t>
  </si>
  <si>
    <t>Paul R Gustin</t>
  </si>
  <si>
    <t>Penn Big Bed Slate Co Inc</t>
  </si>
  <si>
    <t>7873SM1</t>
  </si>
  <si>
    <t>Pennsy Supply Inc</t>
  </si>
  <si>
    <t>Explosives</t>
  </si>
  <si>
    <t>15830602</t>
  </si>
  <si>
    <t>Allegheny Mineral Corp</t>
  </si>
  <si>
    <t>3074SM13</t>
  </si>
  <si>
    <t>Amer Asphalt Paving Co</t>
  </si>
  <si>
    <t>5376SM16</t>
  </si>
  <si>
    <t>Andrew M Kosturick</t>
  </si>
  <si>
    <t>Mullet Mine</t>
  </si>
  <si>
    <t>Annandale Sandstone</t>
  </si>
  <si>
    <t>10010309</t>
  </si>
  <si>
    <t>Annandale Mine</t>
  </si>
  <si>
    <t>B &amp; P Slag Corp</t>
  </si>
  <si>
    <t>37820207</t>
  </si>
  <si>
    <t>B &amp; P Slag Mine</t>
  </si>
  <si>
    <t>37960303</t>
  </si>
  <si>
    <t>Ryan Mine</t>
  </si>
  <si>
    <t>Barletta Materials &amp; Const Inc</t>
  </si>
  <si>
    <t>5777SM4</t>
  </si>
  <si>
    <t>Bedrock Quarries Inc</t>
  </si>
  <si>
    <t>64940302</t>
  </si>
  <si>
    <t>Bedrock Quarry</t>
  </si>
  <si>
    <t>Bill Barry Excav Inc</t>
  </si>
  <si>
    <t>45950301</t>
  </si>
  <si>
    <t>5078NC3</t>
  </si>
  <si>
    <t>54950302</t>
  </si>
  <si>
    <t>Pioneer Aggregates Inc</t>
  </si>
  <si>
    <t>6574SM1</t>
  </si>
  <si>
    <t>Pocono Transcrete Inc</t>
  </si>
  <si>
    <t>40870302</t>
  </si>
  <si>
    <t>5276SM8</t>
  </si>
  <si>
    <t>37010301</t>
  </si>
  <si>
    <t>Joe Klapec &amp; Son Inc</t>
  </si>
  <si>
    <t>Tower Mine</t>
  </si>
  <si>
    <t>John D Anderson</t>
  </si>
  <si>
    <t>4673SM13</t>
  </si>
  <si>
    <t>Tionesta 4 Mine</t>
  </si>
  <si>
    <t>Louis J Manzie Inc</t>
  </si>
  <si>
    <t>4873SM1</t>
  </si>
  <si>
    <t>7473SM2</t>
  </si>
  <si>
    <t>Hess Excav Inc</t>
  </si>
  <si>
    <t>29910801</t>
  </si>
  <si>
    <t>Highway Materials Inc</t>
  </si>
  <si>
    <t>8073SM1</t>
  </si>
  <si>
    <t>8074SM2</t>
  </si>
  <si>
    <t>54980301</t>
  </si>
  <si>
    <t>20940304</t>
  </si>
  <si>
    <t>Fritz Mine</t>
  </si>
  <si>
    <t>Kefo Corp</t>
  </si>
  <si>
    <t>Keystone Cement Co</t>
  </si>
  <si>
    <t>7475SM3</t>
  </si>
  <si>
    <t>Keystone Lime Co</t>
  </si>
  <si>
    <t>56980301</t>
  </si>
  <si>
    <t>Buckeye Quarry</t>
  </si>
  <si>
    <t>Keystone Quarry Inc</t>
  </si>
  <si>
    <t>54990301</t>
  </si>
  <si>
    <t>Kinsley Const Inc</t>
  </si>
  <si>
    <t>4873SM3</t>
  </si>
  <si>
    <t>L &amp; D Stoneworks Inc</t>
  </si>
  <si>
    <t>58040301</t>
  </si>
  <si>
    <t>39970301</t>
  </si>
  <si>
    <t>7875SM2</t>
  </si>
  <si>
    <t>48750401</t>
  </si>
  <si>
    <t>Lakeland Sand &amp; Gravel Inc</t>
  </si>
  <si>
    <t>Larry G Temple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</si>
  <si>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</si>
  <si>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</si>
  <si>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</si>
  <si>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</si>
  <si>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</si>
  <si>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</si>
  <si>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</si>
  <si>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</si>
  <si>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</si>
  <si>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</si>
  <si>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Franklin County</t>
  </si>
  <si>
    <t>Fulton County</t>
  </si>
  <si>
    <t>Huntingdon County</t>
  </si>
  <si>
    <t>Indiana County</t>
  </si>
  <si>
    <t>Jefferson County</t>
  </si>
  <si>
    <t>Lackawana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</si>
  <si>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</si>
  <si>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</si>
  <si>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</si>
  <si>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</si>
  <si>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</si>
  <si>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</si>
  <si>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</si>
  <si>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</si>
  <si>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</si>
  <si>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</si>
  <si>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</si>
  <si>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</si>
  <si>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</si>
  <si>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</si>
  <si>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</si>
  <si>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</si>
  <si>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</si>
  <si>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</si>
  <si>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</si>
  <si>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</si>
  <si>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</si>
  <si>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</si>
  <si>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</si>
  <si>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</si>
  <si>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</si>
  <si>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</si>
  <si>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</si>
  <si>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</si>
  <si>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</si>
  <si>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Lehigh Cement Co</t>
  </si>
  <si>
    <t>7775SM3</t>
  </si>
  <si>
    <t>7775SM10</t>
  </si>
  <si>
    <t>7775SM5</t>
  </si>
  <si>
    <t>7775SM4</t>
  </si>
  <si>
    <t>M &amp; M Lime Co Inc</t>
  </si>
  <si>
    <t>8074SM3</t>
  </si>
  <si>
    <t>36990301</t>
  </si>
  <si>
    <t>8275SM5</t>
  </si>
  <si>
    <t>6276SM1</t>
  </si>
  <si>
    <t>8275SM3</t>
  </si>
  <si>
    <t>6276SM2</t>
  </si>
  <si>
    <t>Martin Stone Quarries Inc</t>
  </si>
  <si>
    <t>7776SM1</t>
  </si>
  <si>
    <t>64010301</t>
  </si>
  <si>
    <t>8176SM1</t>
  </si>
  <si>
    <t>Meadville Redi Mix Concrete Inc</t>
  </si>
  <si>
    <t>20970305</t>
  </si>
  <si>
    <t>Deckards Road Mine</t>
  </si>
  <si>
    <t>20970301</t>
  </si>
  <si>
    <t>Ewing Mine</t>
  </si>
  <si>
    <t>4876SM17</t>
  </si>
  <si>
    <t>Fountain House Mine</t>
  </si>
  <si>
    <t>20940301</t>
  </si>
  <si>
    <t>Huber Mine</t>
  </si>
  <si>
    <t>20830306</t>
  </si>
  <si>
    <t>Meadville Redimix Mine</t>
  </si>
  <si>
    <t>4876SM16</t>
  </si>
  <si>
    <t>Pit No 2</t>
  </si>
  <si>
    <t>4876SM15</t>
  </si>
  <si>
    <t>Wygant Farm Wash Plt</t>
  </si>
  <si>
    <t>Meckleys Limestone Prod Inc</t>
  </si>
  <si>
    <t>40930301</t>
  </si>
  <si>
    <t>49030301</t>
  </si>
  <si>
    <t>6174SM5</t>
  </si>
  <si>
    <t>Meshoppen Stone Inc</t>
  </si>
  <si>
    <t>Michael Buhler</t>
  </si>
  <si>
    <t>17020801</t>
  </si>
  <si>
    <t>Myers Mine</t>
  </si>
  <si>
    <t>7973SM3</t>
  </si>
  <si>
    <t>38870301</t>
  </si>
  <si>
    <t>7674SM1</t>
  </si>
  <si>
    <t>06960301</t>
  </si>
  <si>
    <t>6575SM5</t>
  </si>
  <si>
    <t>Leroy W Hoover</t>
  </si>
  <si>
    <t>60900301</t>
  </si>
  <si>
    <t>Lester C Henry</t>
  </si>
  <si>
    <t>16992802</t>
  </si>
  <si>
    <t>Naceville Materials</t>
  </si>
  <si>
    <t>09890303</t>
  </si>
  <si>
    <t>Natl Limestone Quarry Inc</t>
  </si>
  <si>
    <t>6774SM1</t>
  </si>
  <si>
    <t>6775SM1</t>
  </si>
  <si>
    <t>Neshannock Sand &amp; Gravel Inc</t>
  </si>
  <si>
    <t>New Enterprise Stone &amp; Lime Co Inc</t>
  </si>
  <si>
    <t>05960302</t>
  </si>
  <si>
    <t>Ashcom Quarry</t>
  </si>
  <si>
    <t>4274SM11</t>
  </si>
  <si>
    <t>Roaring Spring Quarry</t>
  </si>
  <si>
    <t>Narehood Quarry</t>
  </si>
  <si>
    <t>31000301</t>
  </si>
  <si>
    <t>4274SM26</t>
  </si>
  <si>
    <t>Orbisonia Quarry</t>
  </si>
  <si>
    <t>4275SM19</t>
  </si>
  <si>
    <t>Union Furnace Quarry</t>
  </si>
  <si>
    <t>56010301</t>
  </si>
  <si>
    <t>5276SM5</t>
  </si>
  <si>
    <t>64950301</t>
  </si>
  <si>
    <t>8274SM6</t>
  </si>
  <si>
    <t>Riverview Block Quarry</t>
  </si>
  <si>
    <t>Robert A Coleman</t>
  </si>
  <si>
    <t>Brian Sees</t>
  </si>
  <si>
    <t>42002802</t>
  </si>
  <si>
    <t>Sees Soil And Aggregate Mine</t>
  </si>
  <si>
    <t>Buckeye Leasing Inc</t>
  </si>
  <si>
    <t>43010303</t>
  </si>
  <si>
    <t>City Slag Mine</t>
  </si>
  <si>
    <t>54950301</t>
  </si>
  <si>
    <t>25870301</t>
  </si>
  <si>
    <t>Fenton Gravel 1 Mine</t>
  </si>
  <si>
    <t>Chancey Kelley</t>
  </si>
  <si>
    <t>Chrin Bros Inc</t>
  </si>
  <si>
    <t>48980301</t>
  </si>
  <si>
    <t>Chrin Bros Quarry</t>
  </si>
  <si>
    <t>18022801</t>
  </si>
  <si>
    <t>Wayne Twp Landfill</t>
  </si>
  <si>
    <t>Cnty Line Quarry Inc</t>
  </si>
  <si>
    <t>Codorus Stone &amp; Supply Co Inc</t>
  </si>
  <si>
    <t>67960301</t>
  </si>
  <si>
    <t>4873SM10</t>
  </si>
  <si>
    <t>6277SM1</t>
  </si>
  <si>
    <t>Con Stone Inc</t>
  </si>
  <si>
    <t>14920301</t>
  </si>
  <si>
    <t>Aaronsburg Quarry</t>
  </si>
  <si>
    <t>Coolspring Mining Inc</t>
  </si>
  <si>
    <t>26992001</t>
  </si>
  <si>
    <t>Coastal Quarry</t>
  </si>
  <si>
    <t>Coplay Aggregates Inc</t>
  </si>
  <si>
    <t>39880302</t>
  </si>
  <si>
    <t>Waste Mgmt Dspl Svc of PA Inc</t>
  </si>
  <si>
    <t>CB Fenton</t>
  </si>
  <si>
    <t>IA Const Corp</t>
  </si>
  <si>
    <t>US Silica Co</t>
  </si>
  <si>
    <t>ER Linde Const Corp</t>
  </si>
  <si>
    <t>GF Edwards Inc</t>
  </si>
  <si>
    <t>HMMK LLC</t>
  </si>
  <si>
    <t>Edward Greene III</t>
  </si>
  <si>
    <t>FS Lopke Contr Inc</t>
  </si>
  <si>
    <t>Ashcom III Quarry</t>
  </si>
  <si>
    <t>RC Mellott Estate Shale Pit</t>
  </si>
  <si>
    <t>Orbisonia II Quarry</t>
  </si>
  <si>
    <t>McCandless Mine</t>
  </si>
  <si>
    <t>Bakersville II Quarry</t>
  </si>
  <si>
    <t>Greene DRG Quarry</t>
  </si>
  <si>
    <t>MBK Assoc LLC</t>
  </si>
  <si>
    <t>R Hunter Inc</t>
  </si>
  <si>
    <t>20910306</t>
  </si>
  <si>
    <t>Hunter 3 Mine</t>
  </si>
  <si>
    <t>20950301</t>
  </si>
  <si>
    <t>Miller Mine</t>
  </si>
  <si>
    <t>Raducz Stone Corp</t>
  </si>
  <si>
    <t>Ray Showman Jr Excav Inc</t>
  </si>
  <si>
    <t>Port Showman 3 Mine</t>
  </si>
  <si>
    <t>7773SM1</t>
  </si>
  <si>
    <t>8073SM4</t>
  </si>
  <si>
    <t>66880301</t>
  </si>
  <si>
    <t>58930301</t>
  </si>
  <si>
    <t>Richard A Jenkins</t>
  </si>
  <si>
    <t>Riverview Block Inc</t>
  </si>
  <si>
    <t>40920301</t>
  </si>
  <si>
    <t>25010302</t>
  </si>
  <si>
    <t>Niemeyer 5 Mine</t>
  </si>
  <si>
    <t>Rohrers Quarry Inc</t>
  </si>
  <si>
    <t>8274SM4</t>
  </si>
  <si>
    <t>37870303</t>
  </si>
  <si>
    <t>West Pgh 1 Mine</t>
  </si>
  <si>
    <t>61990301</t>
  </si>
  <si>
    <t>Karns Mine</t>
  </si>
  <si>
    <t>52770301</t>
  </si>
  <si>
    <t>Shiffer Bituminous Svc Quarry</t>
  </si>
  <si>
    <t>25800303</t>
  </si>
  <si>
    <t>Girts Mine</t>
  </si>
  <si>
    <t>David P Compton</t>
  </si>
  <si>
    <t>William M Ruark</t>
  </si>
  <si>
    <t>Willow Lake Excav</t>
  </si>
  <si>
    <t>60910301</t>
  </si>
  <si>
    <t>York Bldg Prod Co Inc</t>
  </si>
  <si>
    <t>67870301</t>
  </si>
  <si>
    <t>Frank Kamarauskas Jr</t>
  </si>
  <si>
    <t>Frank Tucci</t>
  </si>
  <si>
    <t>58910301</t>
  </si>
  <si>
    <t>52970301</t>
  </si>
  <si>
    <t>Edwards S Sterling Quarry</t>
  </si>
  <si>
    <t>37930305</t>
  </si>
  <si>
    <t>Cunningham Gravel Mine</t>
  </si>
  <si>
    <t>Glacial Sand &amp; Gravel Co</t>
  </si>
  <si>
    <t>5273SM2</t>
  </si>
  <si>
    <t>40000301</t>
  </si>
  <si>
    <t>4774SM4</t>
  </si>
  <si>
    <t>Montour Plt Quarry</t>
  </si>
  <si>
    <t>4773SM3</t>
  </si>
  <si>
    <t>Pine Creek Quarry</t>
  </si>
  <si>
    <t>6575SM1</t>
  </si>
  <si>
    <t>64980301</t>
  </si>
  <si>
    <t>5278SM2</t>
  </si>
  <si>
    <t>65900402</t>
  </si>
  <si>
    <t>Hasbrouck Sand &amp; Gravel Inc</t>
  </si>
  <si>
    <t>3075SM16</t>
  </si>
  <si>
    <t>Hasbrouck 1 Mine</t>
  </si>
  <si>
    <t>20020303</t>
  </si>
  <si>
    <t>Hydetown 2 Mine</t>
  </si>
  <si>
    <t>Helga Kannenberg</t>
  </si>
  <si>
    <t>58032812</t>
  </si>
  <si>
    <t>Kannenberg Quarry</t>
  </si>
  <si>
    <t>Hempt Bros Inc</t>
  </si>
  <si>
    <t>7174SM1</t>
  </si>
  <si>
    <t>H &amp; H Materials Inc</t>
  </si>
  <si>
    <t>43950303</t>
  </si>
  <si>
    <t>Steckler Mine</t>
  </si>
  <si>
    <t>James F Hamilton</t>
  </si>
  <si>
    <t>3173SM16</t>
  </si>
  <si>
    <t>James F Hamilton Mine</t>
  </si>
  <si>
    <t>James H Glover</t>
  </si>
  <si>
    <t>25870302</t>
  </si>
  <si>
    <t>Glover 1 Mine</t>
  </si>
  <si>
    <t>61830608</t>
  </si>
  <si>
    <t>Morrison Mine</t>
  </si>
  <si>
    <t>03052001</t>
  </si>
  <si>
    <t>Industrial Mineral</t>
  </si>
  <si>
    <t>05920301</t>
  </si>
  <si>
    <t>Bedford County Total</t>
  </si>
  <si>
    <t>7775SM8</t>
  </si>
  <si>
    <t>Lwr Heidelberg Quarry</t>
  </si>
  <si>
    <t>Shoemakersville 2 Quarry</t>
  </si>
  <si>
    <t>06070301</t>
  </si>
  <si>
    <t>Shoemakersville 3 Quarry</t>
  </si>
  <si>
    <t>Birdsboro Quarry</t>
  </si>
  <si>
    <t>Oley 2 Quarry</t>
  </si>
  <si>
    <t>Evansville Plt &amp; Quarry</t>
  </si>
  <si>
    <t>Oley 1 Quarry</t>
  </si>
  <si>
    <t>Oley West Quarry</t>
  </si>
  <si>
    <t>Bethelsville Quarry</t>
  </si>
  <si>
    <t>7774SM3</t>
  </si>
  <si>
    <t>Kutztown Quarry</t>
  </si>
  <si>
    <t>7774SM1</t>
  </si>
  <si>
    <t>Oley Quarry</t>
  </si>
  <si>
    <t>Douglassville Quarry</t>
  </si>
  <si>
    <t>Hornfels</t>
  </si>
  <si>
    <t>06880302</t>
  </si>
  <si>
    <t>Rolling Rock Bldg Stone Quarry</t>
  </si>
  <si>
    <t>Other Igneous</t>
  </si>
  <si>
    <t>Hanson Aggregates PA LLC</t>
  </si>
  <si>
    <t>Insinger Excav Inc</t>
  </si>
  <si>
    <t xml:space="preserve"> </t>
  </si>
  <si>
    <t>Prattville Quarry</t>
  </si>
  <si>
    <t>Windham Quarry</t>
  </si>
  <si>
    <t>Johnson Quarries Inc</t>
  </si>
  <si>
    <t>08100302</t>
  </si>
  <si>
    <t>08112502</t>
  </si>
  <si>
    <t>Dewey Quarry</t>
  </si>
  <si>
    <t>08090305</t>
  </si>
  <si>
    <t>Rocky Forest</t>
  </si>
  <si>
    <t>08112501</t>
  </si>
  <si>
    <t>Camptown Quarry</t>
  </si>
  <si>
    <t>Langhorne Quarry</t>
  </si>
  <si>
    <t>Upper Black Eddy Quarry</t>
  </si>
  <si>
    <t>Chalfont Quarry</t>
  </si>
  <si>
    <t>Warrington Quarry</t>
  </si>
  <si>
    <t>09080301</t>
  </si>
  <si>
    <t>Blooming Glen Quarry</t>
  </si>
  <si>
    <t>Penn Park Plt Quarry</t>
  </si>
  <si>
    <t>7975SM5</t>
  </si>
  <si>
    <t>Plumstead Quarry</t>
  </si>
  <si>
    <t>09050301</t>
  </si>
  <si>
    <t>Naceville Quarry</t>
  </si>
  <si>
    <t>Northside Expansion Quarry</t>
  </si>
  <si>
    <t>Pennsbury Quarry</t>
  </si>
  <si>
    <t>09050302</t>
  </si>
  <si>
    <t>Echo Point Quarry</t>
  </si>
  <si>
    <t>10960302</t>
  </si>
  <si>
    <t>Harrisville East Mine</t>
  </si>
  <si>
    <t>10010305</t>
  </si>
  <si>
    <t>10070304</t>
  </si>
  <si>
    <t>Natural Sand Co Inc</t>
  </si>
  <si>
    <t>10082801</t>
  </si>
  <si>
    <t>Varos 2 Mine</t>
  </si>
  <si>
    <t>Three Rivers Aggregates LLC</t>
  </si>
  <si>
    <t>10000305</t>
  </si>
  <si>
    <t>Black Run Gravel Mine</t>
  </si>
  <si>
    <t>10010306</t>
  </si>
  <si>
    <t>Humphrey Sonntag Mine</t>
  </si>
  <si>
    <t>11060301</t>
  </si>
  <si>
    <t>Riders Area Ferromanganese Slag Facility</t>
  </si>
  <si>
    <t>Jamico N Quarry</t>
  </si>
  <si>
    <t>14920302</t>
  </si>
  <si>
    <t>Jacksonville Quarry</t>
  </si>
  <si>
    <t>Catanach Quarry</t>
  </si>
  <si>
    <t>Downingtown Quarry</t>
  </si>
  <si>
    <t>Limestone Prop LLC</t>
  </si>
  <si>
    <t>15060301</t>
  </si>
  <si>
    <t>Avondale Quarry</t>
  </si>
  <si>
    <t>15810401</t>
  </si>
  <si>
    <t xml:space="preserve">Limestone </t>
  </si>
  <si>
    <t>16030302</t>
  </si>
  <si>
    <t>Mascharka Mine</t>
  </si>
  <si>
    <t>Ron Nick Excav</t>
  </si>
  <si>
    <t>Osterried Rock Mine</t>
  </si>
  <si>
    <t>Bloomsburg Quarry</t>
  </si>
  <si>
    <t>Bloomsburg Sand &amp; Gravel</t>
  </si>
  <si>
    <t>Stillwater Quarry</t>
  </si>
  <si>
    <t>Benton Quarry</t>
  </si>
  <si>
    <t>20080301</t>
  </si>
  <si>
    <t>Hillside Stone LLC</t>
  </si>
  <si>
    <t>20870305</t>
  </si>
  <si>
    <t>Bly Mine</t>
  </si>
  <si>
    <t>William J &amp; Sue A Thompson</t>
  </si>
  <si>
    <t>20062806</t>
  </si>
  <si>
    <t>Thompson 2 Mine</t>
  </si>
  <si>
    <t>Steelton Quarry</t>
  </si>
  <si>
    <t>22010302</t>
  </si>
  <si>
    <t>Elizabethville II Quarry</t>
  </si>
  <si>
    <t>Pyramid Quarry</t>
  </si>
  <si>
    <t>24050301</t>
  </si>
  <si>
    <t>ACA Sand &amp; Gravel LLC</t>
  </si>
  <si>
    <t>Fiesler Sand &amp; Gravel LLC</t>
  </si>
  <si>
    <t>2579301</t>
  </si>
  <si>
    <t>Fourmile Gravel Mine</t>
  </si>
  <si>
    <t>25100303</t>
  </si>
  <si>
    <t>JD Diversified Large Noncoal Mine</t>
  </si>
  <si>
    <t>25070303</t>
  </si>
  <si>
    <t>Greene County</t>
  </si>
  <si>
    <t>Fayette Coal &amp; Coke Inc</t>
  </si>
  <si>
    <t>Greene County Total</t>
  </si>
  <si>
    <t>4275SM14</t>
  </si>
  <si>
    <t>Keystone Works</t>
  </si>
  <si>
    <t>31020301</t>
  </si>
  <si>
    <t>N Quarry Expansion</t>
  </si>
  <si>
    <t>shale</t>
  </si>
  <si>
    <t>Airport Sand &amp; Gravel Co Inc</t>
  </si>
  <si>
    <t>35080301</t>
  </si>
  <si>
    <t>Nicholson Quarry</t>
  </si>
  <si>
    <t>Daleville Quarry</t>
  </si>
  <si>
    <t>35030301</t>
  </si>
  <si>
    <t>Simpson Quarry</t>
  </si>
  <si>
    <t>35910301</t>
  </si>
  <si>
    <t>E Petersburg Quarry</t>
  </si>
  <si>
    <t>Rock Springs Quarry</t>
  </si>
  <si>
    <t>Silver Hill Quarry</t>
  </si>
  <si>
    <t>Cedar Hill Quarry</t>
  </si>
  <si>
    <t>Schoeneck Quarrry</t>
  </si>
  <si>
    <t>Burkholder 3 Quarry</t>
  </si>
  <si>
    <t>Kurtz Quarry</t>
  </si>
  <si>
    <t>Limeville Quarry</t>
  </si>
  <si>
    <t>Narvon Quarry</t>
  </si>
  <si>
    <t>Weaverland Quarry</t>
  </si>
  <si>
    <t>Pierson Rheems LLC</t>
  </si>
  <si>
    <t>36080301</t>
  </si>
  <si>
    <t>37090302</t>
  </si>
  <si>
    <t>37020307</t>
  </si>
  <si>
    <t>Beyond Corp LLC</t>
  </si>
  <si>
    <t>37082801</t>
  </si>
  <si>
    <t>Sky Hill Mine</t>
  </si>
  <si>
    <t>37020306</t>
  </si>
  <si>
    <t>37060305</t>
  </si>
  <si>
    <t>Neshannock 4 Mine</t>
  </si>
  <si>
    <t>37050302</t>
  </si>
  <si>
    <t>37030303</t>
  </si>
  <si>
    <t>Caravella Mine</t>
  </si>
  <si>
    <t>37930307</t>
  </si>
  <si>
    <t>Peters Kettering Borrow Area</t>
  </si>
  <si>
    <t>Minersville Quarry</t>
  </si>
  <si>
    <t>Millard Quarry</t>
  </si>
  <si>
    <t>Prescott Quarry</t>
  </si>
  <si>
    <t>Plt 1 Quarry</t>
  </si>
  <si>
    <t>7874SM1</t>
  </si>
  <si>
    <t>Fullerton Slag Bank</t>
  </si>
  <si>
    <t>Chase Quarry</t>
  </si>
  <si>
    <t>Honey Hole</t>
  </si>
  <si>
    <t>Slocum 2 Quarry</t>
  </si>
  <si>
    <t>40062801</t>
  </si>
  <si>
    <t>White Haven Quarry</t>
  </si>
  <si>
    <t>Stockton Quarry</t>
  </si>
  <si>
    <t>Salem 1 &amp; 2 Quarry</t>
  </si>
  <si>
    <t>40090302</t>
  </si>
  <si>
    <t>Small Mtn III Quarry</t>
  </si>
  <si>
    <t>40060301</t>
  </si>
  <si>
    <t>Plains Quarry</t>
  </si>
  <si>
    <t>6473SM3</t>
  </si>
  <si>
    <t>41110301</t>
  </si>
  <si>
    <t>Minnier Quarry 1</t>
  </si>
  <si>
    <t>42110301</t>
  </si>
  <si>
    <t>43080302</t>
  </si>
  <si>
    <t>Quarry Hill Mine</t>
  </si>
  <si>
    <t>Cresco Quarry</t>
  </si>
  <si>
    <t>45092801</t>
  </si>
  <si>
    <t>Locust Ridge Quarry</t>
  </si>
  <si>
    <t>Barlieb Quarry</t>
  </si>
  <si>
    <t>Stroudsburg Quarry</t>
  </si>
  <si>
    <t>Hamilton Quarry</t>
  </si>
  <si>
    <t>Sanatoga Quarry</t>
  </si>
  <si>
    <t>Harleysville Quarry</t>
  </si>
  <si>
    <t>Perkiomenville Quarry</t>
  </si>
  <si>
    <t>Plymouth Mtg Quarry</t>
  </si>
  <si>
    <t>Spring House Quarry</t>
  </si>
  <si>
    <t>8073SM5</t>
  </si>
  <si>
    <t>E Norriton Quarry</t>
  </si>
  <si>
    <t>Riverton Quarry</t>
  </si>
  <si>
    <t>Imperial Quarry</t>
  </si>
  <si>
    <t>Nazareth Plt 2 Quarry</t>
  </si>
  <si>
    <t>Nazareth Plt 3 Quarry</t>
  </si>
  <si>
    <t>Stockertown Quarry</t>
  </si>
  <si>
    <t>Northampton Quarry</t>
  </si>
  <si>
    <t>Martins Creek Quarry</t>
  </si>
  <si>
    <t>Nazareth Quarry</t>
  </si>
  <si>
    <t>Dally 2 Quarry</t>
  </si>
  <si>
    <t>Riverside Quarry</t>
  </si>
  <si>
    <t>Prod E Quarry</t>
  </si>
  <si>
    <t>Mandata Quarry</t>
  </si>
  <si>
    <t>Shamokin Quarry</t>
  </si>
  <si>
    <t>52060302</t>
  </si>
  <si>
    <t>Leeward 2 Quarry</t>
  </si>
  <si>
    <t>Milford Quarry</t>
  </si>
  <si>
    <t>5278SM4</t>
  </si>
  <si>
    <t>Blooming Grove Quarry</t>
  </si>
  <si>
    <t>52060301</t>
  </si>
  <si>
    <t>Springbrook Ent Quarry</t>
  </si>
  <si>
    <t>Summit Quarry</t>
  </si>
  <si>
    <t>Pottsville Materials LLC</t>
  </si>
  <si>
    <t>54090301</t>
  </si>
  <si>
    <t>Rolling Rock Bldg Stone Inc</t>
  </si>
  <si>
    <t>54070301</t>
  </si>
  <si>
    <t>Stonemont Quarry</t>
  </si>
  <si>
    <t>Mt Pleasant Mills Quarry</t>
  </si>
  <si>
    <t>Paxtonville Quarry</t>
  </si>
  <si>
    <t>58102805</t>
  </si>
  <si>
    <t>Kelley 1 Quarry</t>
  </si>
  <si>
    <t>58112511</t>
  </si>
  <si>
    <t>Olympic Lake Quarry</t>
  </si>
  <si>
    <t>58082814</t>
  </si>
  <si>
    <t>Coughlin Quarry</t>
  </si>
  <si>
    <t>Middletown Quarry</t>
  </si>
  <si>
    <t>58112505</t>
  </si>
  <si>
    <t>Stone Street Quarry</t>
  </si>
  <si>
    <t>Clifford Quarry</t>
  </si>
  <si>
    <t>58072805</t>
  </si>
  <si>
    <t>Stack Quarry</t>
  </si>
  <si>
    <t>Powers Stone Inc</t>
  </si>
  <si>
    <t>58002805</t>
  </si>
  <si>
    <t>Birchard 8 Quarry</t>
  </si>
  <si>
    <t>Oakland Quarry</t>
  </si>
  <si>
    <t>58052807</t>
  </si>
  <si>
    <t>4 Star Quarry</t>
  </si>
  <si>
    <t>58092810</t>
  </si>
  <si>
    <t>60000301</t>
  </si>
  <si>
    <t>Cooperstown Sand &amp; Gravel</t>
  </si>
  <si>
    <t>61090301</t>
  </si>
  <si>
    <t>James T Morrison</t>
  </si>
  <si>
    <t>62090301</t>
  </si>
  <si>
    <t>Garland 2 Mine</t>
  </si>
  <si>
    <t>Sterling Quarry</t>
  </si>
  <si>
    <t>Lake Ariel Quarry</t>
  </si>
  <si>
    <t>64870301</t>
  </si>
  <si>
    <t>Wayne Quarry</t>
  </si>
  <si>
    <t>Joseph G Bunnell</t>
  </si>
  <si>
    <t>64102803</t>
  </si>
  <si>
    <t>Bunnell 3 Quarry</t>
  </si>
  <si>
    <t>64072810</t>
  </si>
  <si>
    <t>Horse Hollow Quarry</t>
  </si>
  <si>
    <t>Hanson Aggregates BMC Inc</t>
  </si>
  <si>
    <t>Torrance II Quarry</t>
  </si>
  <si>
    <t>65980401</t>
  </si>
  <si>
    <t>Bakersville IV Quarry</t>
  </si>
  <si>
    <t>5176SM6</t>
  </si>
  <si>
    <t>E Falls Quarry</t>
  </si>
  <si>
    <t>66900303</t>
  </si>
  <si>
    <t>Jaynes Bend Quarry</t>
  </si>
  <si>
    <t>Hilltop Quarry</t>
  </si>
  <si>
    <t>York Quarry</t>
  </si>
  <si>
    <t>67070301</t>
  </si>
  <si>
    <t>Bull Road Quarry</t>
  </si>
  <si>
    <t>Sand Bank Quarry</t>
  </si>
  <si>
    <t>Ensminger &amp; Williams Quarry</t>
  </si>
  <si>
    <t>Magnesita Refractories Co</t>
  </si>
  <si>
    <t>Roosevelt Quarry</t>
  </si>
  <si>
    <t>Thomasville Quarry</t>
  </si>
  <si>
    <t>01740401</t>
  </si>
  <si>
    <t>Fairfield Quarry</t>
  </si>
  <si>
    <t>Beaver County</t>
  </si>
  <si>
    <t>04000301</t>
  </si>
  <si>
    <t>Blacks Run Site</t>
  </si>
  <si>
    <t>3172SM3</t>
  </si>
  <si>
    <t>Georgetown Mine</t>
  </si>
  <si>
    <t>04020301</t>
  </si>
  <si>
    <t>Palmer Mine</t>
  </si>
  <si>
    <t>Beaver County Total</t>
  </si>
  <si>
    <t>05080801</t>
  </si>
  <si>
    <t>Shaffer Slate Bank</t>
  </si>
  <si>
    <t>Grannas Bros Contr Co Inc</t>
  </si>
  <si>
    <t>07960301</t>
  </si>
  <si>
    <t>Ganister Opr</t>
  </si>
  <si>
    <t>08120303</t>
  </si>
  <si>
    <t>10110306</t>
  </si>
  <si>
    <t>Raducz 3 Mine</t>
  </si>
  <si>
    <t>Kevin E Hite</t>
  </si>
  <si>
    <t>11080801</t>
  </si>
  <si>
    <t>Farabaugh Slate Pit</t>
  </si>
  <si>
    <t>1474301</t>
  </si>
  <si>
    <t>Mines 1, 2, 3, 4 Quarry</t>
  </si>
  <si>
    <t>Sandy Bottom Quarry</t>
  </si>
  <si>
    <t>Don &amp; Randy Ferris Inc</t>
  </si>
  <si>
    <t>21950301</t>
  </si>
  <si>
    <t xml:space="preserve">Sand &amp; Gravel </t>
  </si>
  <si>
    <t>21990301</t>
  </si>
  <si>
    <t>24112802</t>
  </si>
  <si>
    <t>Montmorenci Mine</t>
  </si>
  <si>
    <t>25030302</t>
  </si>
  <si>
    <t>Fourmile Gravel 2 Mine</t>
  </si>
  <si>
    <t>William M &amp; Eileen C Richter</t>
  </si>
  <si>
    <t>25810303</t>
  </si>
  <si>
    <t>Richter 2 Mine</t>
  </si>
  <si>
    <t>5074SM1</t>
  </si>
  <si>
    <t>5074SM2</t>
  </si>
  <si>
    <t>5074SM3</t>
  </si>
  <si>
    <t>Mellott Co</t>
  </si>
  <si>
    <t>29920301</t>
  </si>
  <si>
    <t>Big Cove Quarry</t>
  </si>
  <si>
    <t>30120601</t>
  </si>
  <si>
    <t>Glass Bagging Enterprises Inc</t>
  </si>
  <si>
    <t>8275SM2</t>
  </si>
  <si>
    <t>Burkholder Quarry</t>
  </si>
  <si>
    <t>Lititz Quarry</t>
  </si>
  <si>
    <t>37800303</t>
  </si>
  <si>
    <t>Cress 1 Mine</t>
  </si>
  <si>
    <t>3175SM13</t>
  </si>
  <si>
    <t>Taylor Run Mine</t>
  </si>
  <si>
    <t>37082804</t>
  </si>
  <si>
    <t>Sensenig Excav LLC</t>
  </si>
  <si>
    <t>38092801</t>
  </si>
  <si>
    <t>Grave Hill Shale Pit Quarry</t>
  </si>
  <si>
    <t>Egypt Quarry</t>
  </si>
  <si>
    <t>N Amer Cementon Quarry</t>
  </si>
  <si>
    <t>Gigliello Topsoil</t>
  </si>
  <si>
    <t>40800304</t>
  </si>
  <si>
    <t>6475SM8</t>
  </si>
  <si>
    <t>Hunlock Sand &amp; Gravel Co</t>
  </si>
  <si>
    <t>5077SM1</t>
  </si>
  <si>
    <t>Pikes Creek Quarry</t>
  </si>
  <si>
    <t>43100302</t>
  </si>
  <si>
    <t>Seidle Mine</t>
  </si>
  <si>
    <t>Harleysville Materials LLC</t>
  </si>
  <si>
    <t>48080302</t>
  </si>
  <si>
    <t>52110301</t>
  </si>
  <si>
    <t>HMMK Foster Materials Quarry</t>
  </si>
  <si>
    <t>54122801</t>
  </si>
  <si>
    <t>Feather Quarry</t>
  </si>
  <si>
    <t>58082803</t>
  </si>
  <si>
    <t>Thompson Quarry</t>
  </si>
  <si>
    <t>Harmony IV Quarry</t>
  </si>
  <si>
    <t>58110302</t>
  </si>
  <si>
    <t>Birchardville Quarry</t>
  </si>
  <si>
    <t>58112514</t>
  </si>
  <si>
    <t>58112503</t>
  </si>
  <si>
    <t>Harford Quarry</t>
  </si>
  <si>
    <t>Gustin Stone Supply</t>
  </si>
  <si>
    <t>58132803</t>
  </si>
  <si>
    <t>58120301</t>
  </si>
  <si>
    <t>Clapper Quarry</t>
  </si>
  <si>
    <t>58120302</t>
  </si>
  <si>
    <t>858 Quarry</t>
  </si>
  <si>
    <t>S Montrose Quarry</t>
  </si>
  <si>
    <t>Lewis Quarry</t>
  </si>
  <si>
    <t>58132508</t>
  </si>
  <si>
    <t>Washington County</t>
  </si>
  <si>
    <t>Washington County Total</t>
  </si>
  <si>
    <t>Equinunk Quarry</t>
  </si>
  <si>
    <t>64030301</t>
  </si>
  <si>
    <t>Sherman Quarry</t>
  </si>
  <si>
    <t>Ronald Scull</t>
  </si>
  <si>
    <t>64910302</t>
  </si>
  <si>
    <t>Scull Quarry</t>
  </si>
  <si>
    <t>67930301</t>
  </si>
  <si>
    <t>Wrightsville Quarry</t>
  </si>
  <si>
    <t>Emigsville 2 Quarry</t>
  </si>
  <si>
    <t>Statewide Totals</t>
  </si>
  <si>
    <t>Total Permit Acres</t>
  </si>
  <si>
    <t>Total Production (Tons)</t>
  </si>
  <si>
    <t>Total Explosives Used (Pounds)</t>
  </si>
  <si>
    <t>Total Employees</t>
  </si>
  <si>
    <t>Total Hours Worked</t>
  </si>
  <si>
    <t>Total Accidents</t>
  </si>
  <si>
    <t>Total No. of Mines Reporting Production</t>
  </si>
  <si>
    <t>Jigging Tech LLC DBA Atoll</t>
  </si>
  <si>
    <t>Total Recycling Resources</t>
  </si>
  <si>
    <t>Buck Mtn Quarry</t>
  </si>
  <si>
    <t>SNC 3 Quarry</t>
  </si>
  <si>
    <t>Warner Van Sciver W Quarry</t>
  </si>
  <si>
    <t>PA Granite Corp</t>
  </si>
  <si>
    <t>Gill Quarries Inc</t>
  </si>
  <si>
    <t>McCoy Quarry</t>
  </si>
  <si>
    <t>Industrial Minerals</t>
  </si>
  <si>
    <t>Specialty Granules Inc</t>
  </si>
  <si>
    <t>6477SM5</t>
  </si>
  <si>
    <t>Charmian Quarry</t>
  </si>
  <si>
    <t>Vulcan Const Materials LP</t>
  </si>
  <si>
    <t>Hanover Quarry</t>
  </si>
  <si>
    <t>01870301</t>
  </si>
  <si>
    <t>Jetart Inc</t>
  </si>
  <si>
    <t>Slag Recovery Opr</t>
  </si>
  <si>
    <t>05910301</t>
  </si>
  <si>
    <t>New Paris Quarry</t>
  </si>
  <si>
    <t>04910301</t>
  </si>
  <si>
    <t>Terry L Long</t>
  </si>
  <si>
    <t>Car Hill Pit</t>
  </si>
  <si>
    <t>Wysox Sand &amp; Gravel</t>
  </si>
  <si>
    <t>08910302</t>
  </si>
  <si>
    <t>08120305</t>
  </si>
  <si>
    <t>08100304</t>
  </si>
  <si>
    <t>Ward Quarry</t>
  </si>
  <si>
    <t>08120304</t>
  </si>
  <si>
    <t>Park Hill Slag Bank</t>
  </si>
  <si>
    <t>Centre Lime &amp; Stone Co Inc</t>
  </si>
  <si>
    <t>Brooks Qry (Pleasant Gap Qry)</t>
  </si>
  <si>
    <t>Aaronsburg  West Ops</t>
  </si>
  <si>
    <t>White Rock No. 2 Quarry</t>
  </si>
  <si>
    <t>Whiterock Quarry</t>
  </si>
  <si>
    <t>6276SM4</t>
  </si>
  <si>
    <t>Valley Forge Stone Quarry</t>
  </si>
  <si>
    <t>4878NC3</t>
  </si>
  <si>
    <t>Orr 1 Mine</t>
  </si>
  <si>
    <t>Locust Point Quarry</t>
  </si>
  <si>
    <t>Middlesex Quarry</t>
  </si>
  <si>
    <t>7573SM1</t>
  </si>
  <si>
    <t>Toland Quarry</t>
  </si>
  <si>
    <t>Union Quarries Inc</t>
  </si>
  <si>
    <t>6476SM6</t>
  </si>
  <si>
    <t>Bonny Brook Quarry</t>
  </si>
  <si>
    <t>Fiddlers Elbow N Quarry</t>
  </si>
  <si>
    <t>Dorothy M &amp; Timothy B Girts</t>
  </si>
  <si>
    <t xml:space="preserve">Charles L Swenglish &amp; Sons Coal </t>
  </si>
  <si>
    <t>Laurel Aggregates of Delaware LLC</t>
  </si>
  <si>
    <t>Frost Quarry</t>
  </si>
  <si>
    <t>Lake Lynn Quarry</t>
  </si>
  <si>
    <t>Norman Thomson</t>
  </si>
  <si>
    <t>Friday Large Noncoal</t>
  </si>
  <si>
    <t>5074SM4</t>
  </si>
  <si>
    <t>Dry Run 2 Quarry</t>
  </si>
  <si>
    <t>Bluegrass Materials Co LLC</t>
  </si>
  <si>
    <t>Warfordsburg Quarry Charlton</t>
  </si>
  <si>
    <t>Scranton Materials Inc</t>
  </si>
  <si>
    <t>Scranton Material Quarry</t>
  </si>
  <si>
    <t>Pierson Rheems Quarry</t>
  </si>
  <si>
    <t>Raushel Mine</t>
  </si>
  <si>
    <t>RWE Holding Co</t>
  </si>
  <si>
    <t>7675SM1</t>
  </si>
  <si>
    <t>Fontana Quarry</t>
  </si>
  <si>
    <t>Lehigh E Quarry</t>
  </si>
  <si>
    <t>Ormrod Quarry</t>
  </si>
  <si>
    <t>Whitehall Limestone Quarry</t>
  </si>
  <si>
    <t>Manhattan Quarry</t>
  </si>
  <si>
    <t>Pittston East Quarry</t>
  </si>
  <si>
    <t>Mifflin County</t>
  </si>
  <si>
    <t>Mifflin County Total</t>
  </si>
  <si>
    <t>Hostetler 3 Quarry</t>
  </si>
  <si>
    <t>White Caldwell Quarry</t>
  </si>
  <si>
    <t>Naginery III Quarry</t>
  </si>
  <si>
    <t>6875SM3</t>
  </si>
  <si>
    <t>Naginery Quarry</t>
  </si>
  <si>
    <t>6875SM5</t>
  </si>
  <si>
    <t>Strodes Mill Quarry</t>
  </si>
  <si>
    <t>Manzie Stroudsburg Quarry</t>
  </si>
  <si>
    <t>Keystone Cement Quarry</t>
  </si>
  <si>
    <t>Livengood Excav Inc</t>
  </si>
  <si>
    <t>Livengood Mine Site 145 Quarry</t>
  </si>
  <si>
    <t>Liverpool Quarry</t>
  </si>
  <si>
    <t>Schmalzle Const Con Inc</t>
  </si>
  <si>
    <t>Hatton Pond No 2 Quarry</t>
  </si>
  <si>
    <t>Hatton Pond Quarry</t>
  </si>
  <si>
    <t>Holbert C Quarry</t>
  </si>
  <si>
    <t>Bakersville III Quarry</t>
  </si>
  <si>
    <t>Adam Wilber</t>
  </si>
  <si>
    <t>Wilber K &amp; E Quarry</t>
  </si>
  <si>
    <t>Fallon Quarry</t>
  </si>
  <si>
    <t>Marty Evans</t>
  </si>
  <si>
    <t>Wooden 1 Quarry</t>
  </si>
  <si>
    <t>Crestmont 2 Quarry</t>
  </si>
  <si>
    <t>Elk Lake Quarry</t>
  </si>
  <si>
    <t>Hoover Mine</t>
  </si>
  <si>
    <t>Lewisburg II Quarry</t>
  </si>
  <si>
    <t>Lewisburg Quarry</t>
  </si>
  <si>
    <t>Winfield Quarry</t>
  </si>
  <si>
    <t>Berg Mine</t>
  </si>
  <si>
    <t>Emigsville Quarry</t>
  </si>
  <si>
    <t>Shoemakersville 1 Quarry</t>
  </si>
  <si>
    <t>03122001</t>
  </si>
  <si>
    <t>Bison Mine</t>
  </si>
  <si>
    <t>07152801</t>
  </si>
  <si>
    <t>Frankstown Pit</t>
  </si>
  <si>
    <t>Dalrymple Gravel &amp; Contr Co Inc</t>
  </si>
  <si>
    <t>08830301</t>
  </si>
  <si>
    <t>Chemung Plant Quarry</t>
  </si>
  <si>
    <t>Decristo Inc</t>
  </si>
  <si>
    <t>08090303</t>
  </si>
  <si>
    <t>Marcus Cole DBA Coles Constr</t>
  </si>
  <si>
    <t>Peck Hill Quarry</t>
  </si>
  <si>
    <t>Forbes Quarry</t>
  </si>
  <si>
    <t>08970302</t>
  </si>
  <si>
    <t>Scrivens Pit</t>
  </si>
  <si>
    <t>08100306</t>
  </si>
  <si>
    <t>08090304</t>
  </si>
  <si>
    <t>7975SM2</t>
  </si>
  <si>
    <t>Colony Quarry</t>
  </si>
  <si>
    <t>10072802</t>
  </si>
  <si>
    <t>Varos Mine</t>
  </si>
  <si>
    <t>16082803</t>
  </si>
  <si>
    <t>Amerikohl Aggregates Inc</t>
  </si>
  <si>
    <t>26950401</t>
  </si>
  <si>
    <t>Jim Mtn Quarry</t>
  </si>
  <si>
    <t>David H Martin Excav Inc</t>
  </si>
  <si>
    <t>28010302</t>
  </si>
  <si>
    <t>28900301</t>
  </si>
  <si>
    <t>Martin 2 Quarry</t>
  </si>
  <si>
    <t>28832501</t>
  </si>
  <si>
    <t>Martin 6 Quarry</t>
  </si>
  <si>
    <t>28042801</t>
  </si>
  <si>
    <t>Martin 6a Quarry</t>
  </si>
  <si>
    <t>28110301</t>
  </si>
  <si>
    <t>Martin Shale Pit #7</t>
  </si>
  <si>
    <t>28130301</t>
  </si>
  <si>
    <t>Martin Shale Pit #8</t>
  </si>
  <si>
    <t>6477SM3</t>
  </si>
  <si>
    <t>Williamson Quarry</t>
  </si>
  <si>
    <t>31140301</t>
  </si>
  <si>
    <t>North Quarry Expansion Phase IV</t>
  </si>
  <si>
    <t>Carrier Coal Enterprises</t>
  </si>
  <si>
    <t>35940301</t>
  </si>
  <si>
    <t>Godinos West Mtn Stone Quarry</t>
  </si>
  <si>
    <t>35860302</t>
  </si>
  <si>
    <t>Godino Quarry</t>
  </si>
  <si>
    <t>James F Stark</t>
  </si>
  <si>
    <t>35042801</t>
  </si>
  <si>
    <t>Starks Quarry</t>
  </si>
  <si>
    <t>Kenneth Powell</t>
  </si>
  <si>
    <t>35092802</t>
  </si>
  <si>
    <t>Powell Quarry</t>
  </si>
  <si>
    <t>Paradise Quarry</t>
  </si>
  <si>
    <t xml:space="preserve">Compass Quarries Inc </t>
  </si>
  <si>
    <t>36970301</t>
  </si>
  <si>
    <t>Burkholder 2 Quarry</t>
  </si>
  <si>
    <t>37140302</t>
  </si>
  <si>
    <t>Venasco Mine</t>
  </si>
  <si>
    <t>H &amp; K Group Inc</t>
  </si>
  <si>
    <t>39870302</t>
  </si>
  <si>
    <t>Allentown Quarry</t>
  </si>
  <si>
    <t>Lehigh Quarry</t>
  </si>
  <si>
    <t>Earth Conservancy</t>
  </si>
  <si>
    <t>40070301</t>
  </si>
  <si>
    <t>Nanticoke Topsoil</t>
  </si>
  <si>
    <t>40120301</t>
  </si>
  <si>
    <t>Flats Quarry</t>
  </si>
  <si>
    <t>Materials Easton Quarry</t>
  </si>
  <si>
    <t>52090301</t>
  </si>
  <si>
    <t>Dingmans Ferry Stone Quarry</t>
  </si>
  <si>
    <t>Garrett Limestone Co Inc</t>
  </si>
  <si>
    <t>56970301</t>
  </si>
  <si>
    <t>Romesburg Quarry</t>
  </si>
  <si>
    <t>4DS Ventures Inc</t>
  </si>
  <si>
    <t>Castrogiovanni Quarry</t>
  </si>
  <si>
    <t>Forest Lake Quarry</t>
  </si>
  <si>
    <t>58102801</t>
  </si>
  <si>
    <t>Sienko 1 Quarry</t>
  </si>
  <si>
    <t xml:space="preserve">Bill Johnson </t>
  </si>
  <si>
    <t>58152801</t>
  </si>
  <si>
    <t>Rush Quarry</t>
  </si>
  <si>
    <t>58082804</t>
  </si>
  <si>
    <t>Greene D Quarry</t>
  </si>
  <si>
    <t>Chamberlain Quarry</t>
  </si>
  <si>
    <t>58042804</t>
  </si>
  <si>
    <t>Shop Quarry</t>
  </si>
  <si>
    <t>58032806</t>
  </si>
  <si>
    <t>58102812</t>
  </si>
  <si>
    <t>Chad E Cross</t>
  </si>
  <si>
    <t>53120301</t>
  </si>
  <si>
    <t>Hemlock Hill #2 Quarry</t>
  </si>
  <si>
    <t>59020301</t>
  </si>
  <si>
    <t>Kilmer Quarry</t>
  </si>
  <si>
    <t>Dale Alan Aumick</t>
  </si>
  <si>
    <t>59042802</t>
  </si>
  <si>
    <t>Mill Creek</t>
  </si>
  <si>
    <t>Dunbar #1</t>
  </si>
  <si>
    <t>Tri Lakes Const</t>
  </si>
  <si>
    <t>4976SM3</t>
  </si>
  <si>
    <t>Lawrenceville Pit</t>
  </si>
  <si>
    <t>64142802</t>
  </si>
  <si>
    <t>Fraser Quarry</t>
  </si>
  <si>
    <t>Winterdale IV Quarry</t>
  </si>
  <si>
    <t>5177SM2</t>
  </si>
  <si>
    <t>Keller Crushing &amp; Screening Inc</t>
  </si>
  <si>
    <t>66980302</t>
  </si>
  <si>
    <t>Forba Quarry</t>
  </si>
  <si>
    <t>66100301</t>
  </si>
  <si>
    <t>Carter Quarry</t>
  </si>
  <si>
    <t>66110301</t>
  </si>
  <si>
    <t>Fike Quarry</t>
  </si>
  <si>
    <t>Nealy Quarry</t>
  </si>
  <si>
    <t>Northstar Leasing Inc</t>
  </si>
  <si>
    <t>66132501</t>
  </si>
  <si>
    <t>66880302</t>
  </si>
  <si>
    <t>Concrete Quarry</t>
  </si>
  <si>
    <t>67100301</t>
  </si>
  <si>
    <t>Davidsburg Rd Quarry</t>
  </si>
  <si>
    <t>67990301</t>
  </si>
  <si>
    <t>York Binder Quarry</t>
  </si>
  <si>
    <t>4875SM2</t>
  </si>
  <si>
    <t>York Dover Quarry</t>
  </si>
  <si>
    <t>Georgetown Sand &amp; Gravel Inc</t>
  </si>
  <si>
    <t>James W White Jr</t>
  </si>
  <si>
    <t>Elmer F Possinger &amp; Sons Inc</t>
  </si>
  <si>
    <t>Delaware Quarries Inc</t>
  </si>
  <si>
    <t>Hercules Cement Co LP                            DBA Buzzi Unicem USA</t>
  </si>
  <si>
    <t>William J Geary                                          DBA Geary Enterprises Concrete</t>
  </si>
  <si>
    <t>Cobbs Corners Quarry</t>
  </si>
  <si>
    <t>SNC 2 Site</t>
  </si>
  <si>
    <t>Kovach LNC</t>
  </si>
  <si>
    <t>CES 2 Quarry</t>
  </si>
  <si>
    <t>Lake Ariel N Quarry</t>
  </si>
  <si>
    <t>Mayfield Quarry</t>
  </si>
  <si>
    <t>McMillin Mine</t>
  </si>
  <si>
    <t>KPK Dev Co LP</t>
  </si>
  <si>
    <t>4975SM5</t>
  </si>
  <si>
    <t>Alwine Oxford Quarry</t>
  </si>
  <si>
    <t>01740601</t>
  </si>
  <si>
    <t xml:space="preserve">Gettysburg Quarry </t>
  </si>
  <si>
    <t>06080301</t>
  </si>
  <si>
    <t>Dyer E Quarry</t>
  </si>
  <si>
    <t>6177SM2</t>
  </si>
  <si>
    <t>06992801</t>
  </si>
  <si>
    <t>Neversink Quarry</t>
  </si>
  <si>
    <t>07100801</t>
  </si>
  <si>
    <t>Agway Road Pit</t>
  </si>
  <si>
    <t>08122502</t>
  </si>
  <si>
    <t>Byers 105 Quarry</t>
  </si>
  <si>
    <t>08120302</t>
  </si>
  <si>
    <t>Sheshequin Sand &amp; Gravel Pit</t>
  </si>
  <si>
    <t>H &amp; K Material Quarry</t>
  </si>
  <si>
    <t>Rushland Quarry</t>
  </si>
  <si>
    <t>3072SM3</t>
  </si>
  <si>
    <t>Harrisville Mine</t>
  </si>
  <si>
    <t>Ben Hal Mining</t>
  </si>
  <si>
    <t xml:space="preserve">Bernadette Himmel </t>
  </si>
  <si>
    <t>SM400629</t>
  </si>
  <si>
    <t>Himmel</t>
  </si>
  <si>
    <t>11110801</t>
  </si>
  <si>
    <t>Snyder Slate Bank</t>
  </si>
  <si>
    <t>13930301</t>
  </si>
  <si>
    <t>Jamico S Quarry</t>
  </si>
  <si>
    <t>21920802</t>
  </si>
  <si>
    <t>J R Zimmerman Enterprises LLC</t>
  </si>
  <si>
    <t>21050301</t>
  </si>
  <si>
    <t>Zimmerman Ent Shale Quarry</t>
  </si>
  <si>
    <t>John W Nolt</t>
  </si>
  <si>
    <t>N L Minich &amp; Sons Inc</t>
  </si>
  <si>
    <t>6476SM12</t>
  </si>
  <si>
    <t>N L Minich &amp; Sons Quarry</t>
  </si>
  <si>
    <t>7574SM5</t>
  </si>
  <si>
    <t>21020301</t>
  </si>
  <si>
    <t>Penn Twp Quarry</t>
  </si>
  <si>
    <t>7475SM1</t>
  </si>
  <si>
    <t>Silver Spring Quarry</t>
  </si>
  <si>
    <t>Warren M Nolt</t>
  </si>
  <si>
    <t>21070802</t>
  </si>
  <si>
    <t>Red Shed Farm Shale Pit</t>
  </si>
  <si>
    <t xml:space="preserve">Dean Glover Trucking </t>
  </si>
  <si>
    <t>4878SM1</t>
  </si>
  <si>
    <t>Union City 3 Mine</t>
  </si>
  <si>
    <t>Bullskin Stone &amp; Lime LLC</t>
  </si>
  <si>
    <t>26092001</t>
  </si>
  <si>
    <t>Bullskin 1 Mine</t>
  </si>
  <si>
    <t>26152801</t>
  </si>
  <si>
    <t>Swenglish SNC</t>
  </si>
  <si>
    <t>Coldsmith Const Co Inc</t>
  </si>
  <si>
    <t>6476SM26</t>
  </si>
  <si>
    <t>Tallow Hill Quarry</t>
  </si>
  <si>
    <t>28030301</t>
  </si>
  <si>
    <t>George Kershner Quarry</t>
  </si>
  <si>
    <t>Donald L Weller</t>
  </si>
  <si>
    <t>28970801</t>
  </si>
  <si>
    <t>Weller 2 Quarry</t>
  </si>
  <si>
    <t>Eagle Mtn Lumber Co</t>
  </si>
  <si>
    <t>28052801</t>
  </si>
  <si>
    <t>Eagle Mtn Lumber Quarry</t>
  </si>
  <si>
    <t>Fayetteville Contr Inc</t>
  </si>
  <si>
    <t>28990301</t>
  </si>
  <si>
    <t>Young 2 Quarry</t>
  </si>
  <si>
    <t>James L Walls Exc</t>
  </si>
  <si>
    <t>28950801</t>
  </si>
  <si>
    <t>Walls Quarry</t>
  </si>
  <si>
    <t>28890301</t>
  </si>
  <si>
    <t>RA Hill Inc</t>
  </si>
  <si>
    <t>28010301</t>
  </si>
  <si>
    <t>28130302</t>
  </si>
  <si>
    <t>Shale Mine II</t>
  </si>
  <si>
    <t>28980301</t>
  </si>
  <si>
    <t>Long Farm Quarry</t>
  </si>
  <si>
    <t>RR Miller &amp; Sons Inc</t>
  </si>
  <si>
    <t>28070801</t>
  </si>
  <si>
    <t>28992804</t>
  </si>
  <si>
    <t>Vaughn Quarry</t>
  </si>
  <si>
    <t>28992806</t>
  </si>
  <si>
    <t>Southhampton Quarry</t>
  </si>
  <si>
    <t>St Thomas Dev Inc</t>
  </si>
  <si>
    <t>28030302</t>
  </si>
  <si>
    <t>St Thomas Dev Quarry</t>
  </si>
  <si>
    <t>33050304</t>
  </si>
  <si>
    <t>Oliver Twp Mine</t>
  </si>
  <si>
    <t>Juniata County</t>
  </si>
  <si>
    <t>Juniata County Total</t>
  </si>
  <si>
    <t>Jay Fulkroad &amp; Sons Inc</t>
  </si>
  <si>
    <t>34860301</t>
  </si>
  <si>
    <t>Quarry Cut Inc</t>
  </si>
  <si>
    <t>34092803</t>
  </si>
  <si>
    <t>Stoudt Mine</t>
  </si>
  <si>
    <t>34102801</t>
  </si>
  <si>
    <t>Stoudt Mine 2</t>
  </si>
  <si>
    <t>Timothy S Manbeck</t>
  </si>
  <si>
    <t>34100801</t>
  </si>
  <si>
    <t>Allen Shale Pit</t>
  </si>
  <si>
    <t>8274SM1</t>
  </si>
  <si>
    <t>Talmage Quarry</t>
  </si>
  <si>
    <t>37880304</t>
  </si>
  <si>
    <t>Harlan Mine</t>
  </si>
  <si>
    <t>37140301</t>
  </si>
  <si>
    <t>Gardner Mine</t>
  </si>
  <si>
    <t>37152803</t>
  </si>
  <si>
    <t>37080303</t>
  </si>
  <si>
    <t>Hammerschmidt Wilson Mine</t>
  </si>
  <si>
    <t>37860305</t>
  </si>
  <si>
    <t>38120301</t>
  </si>
  <si>
    <t xml:space="preserve">Cedar Run Boro </t>
  </si>
  <si>
    <t>40132801</t>
  </si>
  <si>
    <t>41152801</t>
  </si>
  <si>
    <t>Fisher &amp; Franks Shale Pit</t>
  </si>
  <si>
    <t>41100301</t>
  </si>
  <si>
    <t>41990301</t>
  </si>
  <si>
    <t>Hagermans Run Quarry</t>
  </si>
  <si>
    <t>P Stone Inc</t>
  </si>
  <si>
    <t>41910301</t>
  </si>
  <si>
    <t>P Stone Quarry</t>
  </si>
  <si>
    <t>43910307</t>
  </si>
  <si>
    <t>Hadley Mine</t>
  </si>
  <si>
    <t>43150301</t>
  </si>
  <si>
    <t>Slater RR Mine</t>
  </si>
  <si>
    <t>Jesse M Kauffman</t>
  </si>
  <si>
    <t>44012801</t>
  </si>
  <si>
    <t>Peachey Quarry</t>
  </si>
  <si>
    <t>John H Goss</t>
  </si>
  <si>
    <t>44930801</t>
  </si>
  <si>
    <t>44970801</t>
  </si>
  <si>
    <t>Hoot N Holler Shale Pit</t>
  </si>
  <si>
    <t>44080801</t>
  </si>
  <si>
    <t>Peacheys Shale Quarry</t>
  </si>
  <si>
    <t>Sandy Bend Inc</t>
  </si>
  <si>
    <t>44960301</t>
  </si>
  <si>
    <t>Sandy Bend Quarry</t>
  </si>
  <si>
    <t>47140301</t>
  </si>
  <si>
    <t>Milton II Quarry</t>
  </si>
  <si>
    <t>48080301</t>
  </si>
  <si>
    <t>Stephens Jackson Quarry</t>
  </si>
  <si>
    <t>Benjamin E Dum</t>
  </si>
  <si>
    <t>4-00644-1</t>
  </si>
  <si>
    <t>Dum Quarry</t>
  </si>
  <si>
    <t>Cambridge Natural Stone Co Inc</t>
  </si>
  <si>
    <t>50072801</t>
  </si>
  <si>
    <t>Dennis W Metz</t>
  </si>
  <si>
    <t>50060801</t>
  </si>
  <si>
    <t>Fultz Excav</t>
  </si>
  <si>
    <t>50950802</t>
  </si>
  <si>
    <t>Harry F Fahnestock</t>
  </si>
  <si>
    <t>50050804</t>
  </si>
  <si>
    <t>Patrick W Junker Jr</t>
  </si>
  <si>
    <t>50020801</t>
  </si>
  <si>
    <t>Lowrider Smith Quarry</t>
  </si>
  <si>
    <t>50820303</t>
  </si>
  <si>
    <t>Newport Quarry</t>
  </si>
  <si>
    <t>Rick Eichelberger Inc</t>
  </si>
  <si>
    <t>50010801</t>
  </si>
  <si>
    <t>Eichelberger Quarry</t>
  </si>
  <si>
    <t>Robert H Snyder</t>
  </si>
  <si>
    <t>50050802</t>
  </si>
  <si>
    <t>Karens Pit</t>
  </si>
  <si>
    <t xml:space="preserve">Thomas J Sheaffer </t>
  </si>
  <si>
    <t>50940802</t>
  </si>
  <si>
    <t>Sheaffer Quarry</t>
  </si>
  <si>
    <t xml:space="preserve">William A Smith </t>
  </si>
  <si>
    <t>50000801</t>
  </si>
  <si>
    <t>Smith II Quarry</t>
  </si>
  <si>
    <t>50860803</t>
  </si>
  <si>
    <t>Schell Building &amp; Landscaping Stone Inc</t>
  </si>
  <si>
    <t>4074SM12</t>
  </si>
  <si>
    <t>Bakersville Quarry</t>
  </si>
  <si>
    <t>4174SM2</t>
  </si>
  <si>
    <t>Central City Quarry</t>
  </si>
  <si>
    <t>56920302</t>
  </si>
  <si>
    <t>Ishman Quarry</t>
  </si>
  <si>
    <t>58142506</t>
  </si>
  <si>
    <t>Tuscarora Quarry</t>
  </si>
  <si>
    <t>Paul B Bennett &amp; Sons</t>
  </si>
  <si>
    <t>58162503</t>
  </si>
  <si>
    <t>Allen Quarry</t>
  </si>
  <si>
    <t>58002808</t>
  </si>
  <si>
    <t>Jones Farm Quarry</t>
  </si>
  <si>
    <t>Ronald Opeil Flagstone Co LLC</t>
  </si>
  <si>
    <t>Timothy Mark Smith</t>
  </si>
  <si>
    <t>58152804</t>
  </si>
  <si>
    <t>Casselbury 1 Quarry</t>
  </si>
  <si>
    <t>William T Bennett Flagstone</t>
  </si>
  <si>
    <t>58162507</t>
  </si>
  <si>
    <t>Route 858 Quarry</t>
  </si>
  <si>
    <t>4976SM6</t>
  </si>
  <si>
    <t>Barnes Pit</t>
  </si>
  <si>
    <t>Iddings Quarry</t>
  </si>
  <si>
    <t>60910302</t>
  </si>
  <si>
    <t>Brokenstraw Gravel Mine</t>
  </si>
  <si>
    <t>Middle Creek Quarry</t>
  </si>
  <si>
    <t>64072802</t>
  </si>
  <si>
    <t>Hagenmeier 1 Quarry</t>
  </si>
  <si>
    <t>64112501</t>
  </si>
  <si>
    <t>64002802</t>
  </si>
  <si>
    <t>Winterdale II Quarry</t>
  </si>
  <si>
    <t>64142501</t>
  </si>
  <si>
    <t>Tim Kohrs</t>
  </si>
  <si>
    <t>64122501</t>
  </si>
  <si>
    <t>Waterfield Pit 1 Quarry</t>
  </si>
  <si>
    <t>Wayco Inc</t>
  </si>
  <si>
    <t>64160301</t>
  </si>
  <si>
    <t>Didder Ridge Quarry</t>
  </si>
  <si>
    <t>Hoover Stone Quarry LLC</t>
  </si>
  <si>
    <t>65930601</t>
  </si>
  <si>
    <t>Anderson Quarry</t>
  </si>
  <si>
    <t>Smith Quarry</t>
  </si>
  <si>
    <t>DL George &amp; Sons Const Co</t>
  </si>
  <si>
    <t>Gettysberg Granite LLC</t>
  </si>
  <si>
    <t>0179301</t>
  </si>
  <si>
    <t>Clapsaddle Quarry</t>
  </si>
  <si>
    <t>Bet Tech Intl Inc</t>
  </si>
  <si>
    <t>Troy A Crist</t>
  </si>
  <si>
    <t>Crist Mine</t>
  </si>
  <si>
    <t xml:space="preserve">New Enterprise Stone &amp; Lime Co Inc  </t>
  </si>
  <si>
    <t>Leesport Quarry</t>
  </si>
  <si>
    <t>06010301</t>
  </si>
  <si>
    <t>06100301</t>
  </si>
  <si>
    <t>Canton Gravel Quarry</t>
  </si>
  <si>
    <t>Graham Pit</t>
  </si>
  <si>
    <t>08040301</t>
  </si>
  <si>
    <t>08960301</t>
  </si>
  <si>
    <t>08100307</t>
  </si>
  <si>
    <t>Big Pond Quarry</t>
  </si>
  <si>
    <t>T M T Gravel &amp; Contr Inc</t>
  </si>
  <si>
    <t>Brown Quarry</t>
  </si>
  <si>
    <t>08110304</t>
  </si>
  <si>
    <t>Marlyn Rube Weaver Excav Inc</t>
  </si>
  <si>
    <t>09850801</t>
  </si>
  <si>
    <t>09120301</t>
  </si>
  <si>
    <t>Sahara Sand Falls Inc</t>
  </si>
  <si>
    <t>5476SM5</t>
  </si>
  <si>
    <t>Sahara Sand Quarry</t>
  </si>
  <si>
    <t>Croy II Mine</t>
  </si>
  <si>
    <t>N Lee Ligo</t>
  </si>
  <si>
    <t>Ligo Mine</t>
  </si>
  <si>
    <t>Thomas J Bender</t>
  </si>
  <si>
    <t>Bender Farms</t>
  </si>
  <si>
    <t>Mines 5 &amp; 6 Quarry</t>
  </si>
  <si>
    <t>Cedar Hollow Land Dev Inc</t>
  </si>
  <si>
    <t>Hollow Mine</t>
  </si>
  <si>
    <t>John A Damico</t>
  </si>
  <si>
    <t>New Garden Quarry</t>
  </si>
  <si>
    <t>Fox Hill Quarry</t>
  </si>
  <si>
    <t>Rotunno Stone Yard</t>
  </si>
  <si>
    <t>Rotunno Stone Yard Quarry</t>
  </si>
  <si>
    <t>3672SM12</t>
  </si>
  <si>
    <t>Glacial 2 Mine</t>
  </si>
  <si>
    <t>Kinkead Aggregates LLC</t>
  </si>
  <si>
    <t>Buena Vista Mine</t>
  </si>
  <si>
    <t>4775SM14</t>
  </si>
  <si>
    <t>Salona Quarry</t>
  </si>
  <si>
    <t>4876SM2</t>
  </si>
  <si>
    <t>Atlas Mine</t>
  </si>
  <si>
    <t>East Mead Mine</t>
  </si>
  <si>
    <t>Infield Mine</t>
  </si>
  <si>
    <t>Robert E &amp; Ruth Ann Watson</t>
  </si>
  <si>
    <t>Gravel Mine</t>
  </si>
  <si>
    <t xml:space="preserve">Sam H Barnhart &amp; Son </t>
  </si>
  <si>
    <t>Waterford Sand &amp; Gravel Co</t>
  </si>
  <si>
    <t>EE Kough Sons Inc</t>
  </si>
  <si>
    <t>EE Kough Sons Quarry</t>
  </si>
  <si>
    <t>National Quarries LLC</t>
  </si>
  <si>
    <t>Blue Mtn Stone 1</t>
  </si>
  <si>
    <t>Blue Mtn Stone 2</t>
  </si>
  <si>
    <t>Harrisburg Mine</t>
  </si>
  <si>
    <t>7175SM1</t>
  </si>
  <si>
    <t>Hummelstown Quarry</t>
  </si>
  <si>
    <t>Edinger Trucking &amp; Snow Removal</t>
  </si>
  <si>
    <t>Groundwork Resource LLC</t>
  </si>
  <si>
    <t>Hull Exvcav Inc</t>
  </si>
  <si>
    <t>Little Hope 1 Mine</t>
  </si>
  <si>
    <t xml:space="preserve">Mervin Troyer </t>
  </si>
  <si>
    <t>Raymond D Showman &amp; Sons Inc</t>
  </si>
  <si>
    <t>Spotts Mine</t>
  </si>
  <si>
    <t>Wise Mine</t>
  </si>
  <si>
    <t>Wroblewski Sand &amp; Gravel Inc</t>
  </si>
  <si>
    <t>4876SM6</t>
  </si>
  <si>
    <t>Maybro Lowville Mine</t>
  </si>
  <si>
    <t>Limestone Quarry</t>
  </si>
  <si>
    <t>Author J Beidel</t>
  </si>
  <si>
    <t>Beidel Shale Pit</t>
  </si>
  <si>
    <t>Shale Pit #4</t>
  </si>
  <si>
    <t>James A Murphy</t>
  </si>
  <si>
    <t>Murphy Shale Pit</t>
  </si>
  <si>
    <t>Shale Pit #1</t>
  </si>
  <si>
    <t>Burkholder 4 Quarry</t>
  </si>
  <si>
    <t>Landisville S Quarry</t>
  </si>
  <si>
    <t>Trusel Mine</t>
  </si>
  <si>
    <t>Hillsville Limestone Co Inc</t>
  </si>
  <si>
    <t>Siegel Excav LLC</t>
  </si>
  <si>
    <t>Edinburg Mine</t>
  </si>
  <si>
    <t>Cress III Mine</t>
  </si>
  <si>
    <t>Carl E Rinehimer</t>
  </si>
  <si>
    <t>Jan E Rinehimer</t>
  </si>
  <si>
    <t>Sugarloaf Stripping</t>
  </si>
  <si>
    <t>4773SM5</t>
  </si>
  <si>
    <t>Lime Bluff Quarry</t>
  </si>
  <si>
    <t>Taylor Mine</t>
  </si>
  <si>
    <t>JJ Cline Excav</t>
  </si>
  <si>
    <t>Dietrich Mine</t>
  </si>
  <si>
    <t>Mercer Cnty 1 Mine</t>
  </si>
  <si>
    <t>3076SM13</t>
  </si>
  <si>
    <t>Pine Park Quarry</t>
  </si>
  <si>
    <t>Kunkletown Quarry</t>
  </si>
  <si>
    <t>Pocono Transcrete Quarry</t>
  </si>
  <si>
    <t>Burdo Bros Quarry</t>
  </si>
  <si>
    <t xml:space="preserve">Roger D Fleisher </t>
  </si>
  <si>
    <t>Oliver Pit</t>
  </si>
  <si>
    <t>Stydinger Bros</t>
  </si>
  <si>
    <t>David G Smith</t>
  </si>
  <si>
    <t>Smith DG Quarry</t>
  </si>
  <si>
    <t>Smith Pit Quarry</t>
  </si>
  <si>
    <t>Duane C Schmidt</t>
  </si>
  <si>
    <t>Catmando Quarry</t>
  </si>
  <si>
    <t>William J Case</t>
  </si>
  <si>
    <t>Case Quarry</t>
  </si>
  <si>
    <t>Lehigh Asphalt Paving &amp; Constr Co</t>
  </si>
  <si>
    <t>7274SM1</t>
  </si>
  <si>
    <t>Andreas Quarry</t>
  </si>
  <si>
    <t>Andreas 2 Quarry</t>
  </si>
  <si>
    <t>Andreas W Quarry</t>
  </si>
  <si>
    <t>7273SM8</t>
  </si>
  <si>
    <t>Pierson Middleport LLC</t>
  </si>
  <si>
    <t>Pierson Middleport Quarry</t>
  </si>
  <si>
    <t>PBS Coals Inc</t>
  </si>
  <si>
    <t>Blue Lick No 4 Limestone Mine</t>
  </si>
  <si>
    <t>Wilber 1 Quarry</t>
  </si>
  <si>
    <t>Wilber 3 Quarry</t>
  </si>
  <si>
    <t>Kelley 2 Quarry</t>
  </si>
  <si>
    <t>DG Quarry</t>
  </si>
  <si>
    <t>David Eddleston</t>
  </si>
  <si>
    <t>Eddleston Quarry</t>
  </si>
  <si>
    <t>Lenoxville Quarry</t>
  </si>
  <si>
    <t>Harmony 2 Quarry</t>
  </si>
  <si>
    <t>Harmony III Quarry</t>
  </si>
  <si>
    <t>Harmony Quarry</t>
  </si>
  <si>
    <t>Natstone LLC DBA Rock Ridge Stone</t>
  </si>
  <si>
    <t>Hoffius Quarry</t>
  </si>
  <si>
    <t>Nittany Nova Aggregates LLC</t>
  </si>
  <si>
    <t>Northeast Stone Works Inc</t>
  </si>
  <si>
    <t>Lawton Quarry</t>
  </si>
  <si>
    <t>Robert C Coleman</t>
  </si>
  <si>
    <t>Ronald K Roe</t>
  </si>
  <si>
    <t>Roe Farm Quarry</t>
  </si>
  <si>
    <t>Wartman Quarry</t>
  </si>
  <si>
    <t>Tri County Material Corp</t>
  </si>
  <si>
    <t>Armenia Mountain 105 Quarry</t>
  </si>
  <si>
    <t>4773SM4</t>
  </si>
  <si>
    <t>Blossburg Quarry</t>
  </si>
  <si>
    <t>Jody Fisher DBA Fisher Aggregate</t>
  </si>
  <si>
    <t>Paul's Mine</t>
  </si>
  <si>
    <t>Wesley J Cole</t>
  </si>
  <si>
    <t>Excav 1 Pit Quarry</t>
  </si>
  <si>
    <t xml:space="preserve">Excav 2 Pit </t>
  </si>
  <si>
    <t>Wes Cole #3</t>
  </si>
  <si>
    <t>6076SM1</t>
  </si>
  <si>
    <t>Christopher E Moore LLC</t>
  </si>
  <si>
    <t>Sallew Mine</t>
  </si>
  <si>
    <t>Allegheny Aggregate Inc</t>
  </si>
  <si>
    <t>Pittsfield 1 Mine</t>
  </si>
  <si>
    <t>Garland Mine</t>
  </si>
  <si>
    <t>Damascus Quarry</t>
  </si>
  <si>
    <t>Como Quarry</t>
  </si>
  <si>
    <t>Watson Quarry</t>
  </si>
  <si>
    <t>Douglas Fuller</t>
  </si>
  <si>
    <t>F &amp; R Quarry</t>
  </si>
  <si>
    <t>Dyberry Sand &amp; Gravel Co</t>
  </si>
  <si>
    <t>Reading Material Atkinson Quarry</t>
  </si>
  <si>
    <t>Cole Quarry</t>
  </si>
  <si>
    <t>Curtis 1 Quarry</t>
  </si>
  <si>
    <t>Morabito Quarry</t>
  </si>
  <si>
    <t>Sugarloaf Quarry</t>
  </si>
  <si>
    <t>Roloson Excav Inc</t>
  </si>
  <si>
    <t>Cooley No 1 Quarry</t>
  </si>
  <si>
    <t>Rosalind M Williams &amp; Joshua E Lewis</t>
  </si>
  <si>
    <t>Catterson Quarry</t>
  </si>
  <si>
    <t>Tomkins Bluestone Co Inc</t>
  </si>
  <si>
    <t xml:space="preserve">William Yerkes </t>
  </si>
  <si>
    <t>Wood Excav &amp; Const Inc</t>
  </si>
  <si>
    <t>Wood Excav &amp; Const Quarry</t>
  </si>
  <si>
    <t>CK Stone LLC</t>
  </si>
  <si>
    <t>Cobb Hill Quarry</t>
  </si>
  <si>
    <t>Fred Livingston</t>
  </si>
  <si>
    <t>Lincoln Stone Quarry</t>
  </si>
  <si>
    <t>West Gate Quarry</t>
  </si>
  <si>
    <t>James W Barber Trucking &amp; Excav LLC</t>
  </si>
  <si>
    <t>Kutztown II Quary</t>
  </si>
  <si>
    <t>26980601</t>
  </si>
  <si>
    <t>Rich Hill 2 Quarry</t>
  </si>
  <si>
    <t>Stuart M Shaffer</t>
  </si>
  <si>
    <t>Bishop Bros Const Co Inc</t>
  </si>
  <si>
    <t>MR Dirt Inc</t>
  </si>
  <si>
    <t>Ottsville Quarry</t>
  </si>
  <si>
    <t>Rock Hill Quarry</t>
  </si>
  <si>
    <t>Snyder Excav LLC</t>
  </si>
  <si>
    <t>Graymont PA Inc</t>
  </si>
  <si>
    <t>Allan Myers LP DBA Allan Myers Materials</t>
  </si>
  <si>
    <t>Devault Quarry</t>
  </si>
  <si>
    <t>SM 588-1</t>
  </si>
  <si>
    <t>Lehigh Cement 5 Quarry</t>
  </si>
  <si>
    <t>Decristo Mine #1</t>
  </si>
  <si>
    <t>Weaver Quarry</t>
  </si>
  <si>
    <t>Van Sciver N Side Quarry</t>
  </si>
  <si>
    <t>Valley Forge 2 Quarry</t>
  </si>
  <si>
    <t>Lester Henry 2 Mine</t>
  </si>
  <si>
    <t>Watson 5 Mine</t>
  </si>
  <si>
    <t>Barnhart 2 Mine</t>
  </si>
  <si>
    <t>Ballogg Mine</t>
  </si>
  <si>
    <t>Hunter 2 Mine</t>
  </si>
  <si>
    <t>Hillside Stone 1 Mine</t>
  </si>
  <si>
    <t>Glacial 31 Mine</t>
  </si>
  <si>
    <t>Glacial 47 Mine</t>
  </si>
  <si>
    <t>Kefo 322 No 2 Mine</t>
  </si>
  <si>
    <t>Hamilton #2 Quarry</t>
  </si>
  <si>
    <t>Mt Holly Springs Quarry</t>
  </si>
  <si>
    <t>Glen Mills Quarry</t>
  </si>
  <si>
    <t>Edinger 1 Mine</t>
  </si>
  <si>
    <t>Groundwork 1 Mine</t>
  </si>
  <si>
    <t>Groundwork 2 Mine</t>
  </si>
  <si>
    <t>Troyer 2 Mine</t>
  </si>
  <si>
    <t>Robert D McCulloh Excav &amp; Paving Inc</t>
  </si>
  <si>
    <t>Dry Run Quarry</t>
  </si>
  <si>
    <t>McAlisterville Quarry</t>
  </si>
  <si>
    <t>Allan Myers Materials PA Inc</t>
  </si>
  <si>
    <t>Allegheny Mineral 38 Mine</t>
  </si>
  <si>
    <t>Allegheny Mineral 37 Mine</t>
  </si>
  <si>
    <t>Beyond 1 Mine</t>
  </si>
  <si>
    <t>Beyond 3 Mine</t>
  </si>
  <si>
    <t>Hillsville 1 Mine</t>
  </si>
  <si>
    <t>McQuiston Mine</t>
  </si>
  <si>
    <t>Rinehimer Quarry</t>
  </si>
  <si>
    <t>Gigliello Quarry</t>
  </si>
  <si>
    <t>Hunlock Sand &amp; Gravel Quarry</t>
  </si>
  <si>
    <t>Rinehimer Shale No 1 Quarry</t>
  </si>
  <si>
    <t>McClure Enterprises Inc</t>
  </si>
  <si>
    <t>Westmoreland 1 Quarry</t>
  </si>
  <si>
    <t>Valley Seeding Co Inc</t>
  </si>
  <si>
    <t>Fisher &amp; Franks Excav &amp; Hauling LLC</t>
  </si>
  <si>
    <t>Hagermans Run #2 Excavation</t>
  </si>
  <si>
    <t>Sees Mine</t>
  </si>
  <si>
    <t>Custom Crushing Ltd</t>
  </si>
  <si>
    <t>Doren Inc</t>
  </si>
  <si>
    <t>Dev of Sharpsville Furnace 1 Mine</t>
  </si>
  <si>
    <t>Development of Sharpsville Furnace Ltd</t>
  </si>
  <si>
    <t>JJ Cline 1 Mine</t>
  </si>
  <si>
    <t>McCrady 2 Mine</t>
  </si>
  <si>
    <t>McCrady Mine</t>
  </si>
  <si>
    <t>Mikes Landscaping &amp; Excav Co</t>
  </si>
  <si>
    <t>Goss 2 Quarry</t>
  </si>
  <si>
    <t>Shiffer Bituminous Svc Co</t>
  </si>
  <si>
    <t>Rt 209 Ent Quarry</t>
  </si>
  <si>
    <t>Bobbi L Armolt</t>
  </si>
  <si>
    <t>Armolt Quarry</t>
  </si>
  <si>
    <t>Cambridge No 3 Quarry</t>
  </si>
  <si>
    <t>Metz Shale Pit Quarrry</t>
  </si>
  <si>
    <t>Fultz 3 Quarry</t>
  </si>
  <si>
    <t>Fahnestock No 2 Quarry</t>
  </si>
  <si>
    <t>Holbert Bros Bluestone Quarry</t>
  </si>
  <si>
    <t>Summit Anthracite Inc</t>
  </si>
  <si>
    <t>CES Quarry</t>
  </si>
  <si>
    <t>Pottsville Materials Quarry</t>
  </si>
  <si>
    <t>Schell Quarry</t>
  </si>
  <si>
    <t>Mainsville 2 Quarry</t>
  </si>
  <si>
    <t>Warner 105 Quarry</t>
  </si>
  <si>
    <t>Glenwood Quarry</t>
  </si>
  <si>
    <t>Orchard 4 Quarry</t>
  </si>
  <si>
    <t>Powers No 16 Quarry</t>
  </si>
  <si>
    <t>Powers Stone Quarry</t>
  </si>
  <si>
    <t>Wanatt III Quarry</t>
  </si>
  <si>
    <t>Coleman 1 Quarry</t>
  </si>
  <si>
    <t>Wanatt II Quarry</t>
  </si>
  <si>
    <t>Tri County Material CVF 1 Quarry</t>
  </si>
  <si>
    <t>Gordon C Martin Const</t>
  </si>
  <si>
    <t>EWR East Gravel Pit</t>
  </si>
  <si>
    <t>Iddings 2 Quarry</t>
  </si>
  <si>
    <t>SR 15 Quarry</t>
  </si>
  <si>
    <t>GL Adams Excav Inc</t>
  </si>
  <si>
    <t>Adams 2 Mine</t>
  </si>
  <si>
    <t>MC Bodick Excav</t>
  </si>
  <si>
    <t>Como Const Co</t>
  </si>
  <si>
    <t>Hoover Quarry 2</t>
  </si>
  <si>
    <t>Chamberlain Sand &amp; Gravel</t>
  </si>
  <si>
    <t>Paradise Hill Quarry</t>
  </si>
  <si>
    <t>Karp Excavating LTD</t>
  </si>
  <si>
    <t>Northstar Leasing #1 Quarry</t>
  </si>
  <si>
    <t>Red-Dog (Cinders)</t>
  </si>
  <si>
    <t>Eastern Industries Egypt Quarry</t>
  </si>
  <si>
    <t>Empire Wrecking Co Reading PA</t>
  </si>
  <si>
    <t>Grand Central Sanitary Landfill Inc</t>
  </si>
  <si>
    <t>Pocono Industries Inc</t>
  </si>
  <si>
    <t>TMS International LLC</t>
  </si>
  <si>
    <t>Wilkes-Barre Materials Quarry</t>
  </si>
  <si>
    <t>Wilkes-Barre Materials LLC</t>
  </si>
  <si>
    <t>2018 INDUSTRIAL MINERALS SURFACE / UNDERGROUND MINES REPORTING PRODUCTION - LISTED BY COUNTY</t>
  </si>
  <si>
    <t>Britt Energies</t>
  </si>
  <si>
    <t>South Bend Mine</t>
  </si>
  <si>
    <t>Stitt Coal Co Inc</t>
  </si>
  <si>
    <t>03010407</t>
  </si>
  <si>
    <t>Stitt Mine</t>
  </si>
  <si>
    <t>03142001</t>
  </si>
  <si>
    <t>Daniel L Harbaugh Jr.</t>
  </si>
  <si>
    <t>05160801</t>
  </si>
  <si>
    <t>Slate Bank</t>
  </si>
  <si>
    <t>0579201</t>
  </si>
  <si>
    <t>Judy Hollow Slag Pile</t>
  </si>
  <si>
    <t>05090801</t>
  </si>
  <si>
    <t xml:space="preserve">Dyer Quarry </t>
  </si>
  <si>
    <t xml:space="preserve">Dyer W Quarry </t>
  </si>
  <si>
    <t>06980301</t>
  </si>
  <si>
    <t>Temple Quarry</t>
  </si>
  <si>
    <t>7775SM12</t>
  </si>
  <si>
    <t>Lumberville Quarry</t>
  </si>
  <si>
    <t>7973SM5</t>
  </si>
  <si>
    <t>Rush Valley I Quarry</t>
  </si>
  <si>
    <t>40 Mine</t>
  </si>
  <si>
    <t>24 Mine</t>
  </si>
  <si>
    <t>Military Resources Enhancement Spec</t>
  </si>
  <si>
    <t>MRES Slag Operation</t>
  </si>
  <si>
    <t>slag</t>
  </si>
  <si>
    <t>Vintondale Quarry</t>
  </si>
  <si>
    <t>Phase IV Mine</t>
  </si>
  <si>
    <t xml:space="preserve">Elden L Miller </t>
  </si>
  <si>
    <t>Miller 1 Mine</t>
  </si>
  <si>
    <t>Rawson Mine</t>
  </si>
  <si>
    <t>LR Glover Gravel</t>
  </si>
  <si>
    <t>Glover Mine</t>
  </si>
  <si>
    <t>Lord Corp Plant Expansion Project</t>
  </si>
  <si>
    <t>Stutzman Mine</t>
  </si>
  <si>
    <t>Tamarack Lake Project</t>
  </si>
  <si>
    <t>Harold L Hamilton Sr</t>
  </si>
  <si>
    <t>Nolt 2 Quarry</t>
  </si>
  <si>
    <t>Mt Cydonia Pit 3 Quarry</t>
  </si>
  <si>
    <t>Shippensburg 2 Mine</t>
  </si>
  <si>
    <t>Burawa Mine</t>
  </si>
  <si>
    <t>Safford Sand &amp; Gravel Inc</t>
  </si>
  <si>
    <t>Iron Mtn Us LLC</t>
  </si>
  <si>
    <t>Vanderbilt Site</t>
  </si>
  <si>
    <t>John Joseph</t>
  </si>
  <si>
    <t>Bryner LNC Site</t>
  </si>
  <si>
    <t>Joseph Large Non-coal Site</t>
  </si>
  <si>
    <t>Bricker Paving &amp; Excav</t>
  </si>
  <si>
    <t>Shale Pit 6C</t>
  </si>
  <si>
    <t>Chambersburg Quarry</t>
  </si>
  <si>
    <t>Mt Cydonia Sand Pit 1</t>
  </si>
  <si>
    <t xml:space="preserve">Mt Cydonia Sand Pit 2 </t>
  </si>
  <si>
    <t>Shale Quarry</t>
  </si>
  <si>
    <t>Scotts Hauling &amp; Paving Inc</t>
  </si>
  <si>
    <t>William Odonnell Excav</t>
  </si>
  <si>
    <t>Shale Pit</t>
  </si>
  <si>
    <t>Lee Glazier</t>
  </si>
  <si>
    <t>TMS Excav LLC</t>
  </si>
  <si>
    <t>Glazier Pit</t>
  </si>
  <si>
    <t>Britt Energies Inc</t>
  </si>
  <si>
    <t>Kinkead Quarry</t>
  </si>
  <si>
    <t>Hosler Excavating</t>
  </si>
  <si>
    <t>Hosler Shale Pit</t>
  </si>
  <si>
    <t>White Stone Quarry LLC</t>
  </si>
  <si>
    <t>White Stone Quarry</t>
  </si>
  <si>
    <t>Ryan B Mine</t>
  </si>
  <si>
    <t>clay</t>
  </si>
  <si>
    <t>Lehigh Cement Co LLC</t>
  </si>
  <si>
    <t>Sikora Mine</t>
  </si>
  <si>
    <t>Holcim (US) Inc</t>
  </si>
  <si>
    <t>Bernard Golomb</t>
  </si>
  <si>
    <t>Golomb Farm Quarry</t>
  </si>
  <si>
    <t>Green Valley Landscaping Inc</t>
  </si>
  <si>
    <t>Piacenti Trucking &amp; Excav Inc</t>
  </si>
  <si>
    <t>6 Quarry</t>
  </si>
  <si>
    <t>Sand &amp; Gravel Quarry</t>
  </si>
  <si>
    <t>Brdaric Excav</t>
  </si>
  <si>
    <t>Advanced Contr &amp; Cartage Inc</t>
  </si>
  <si>
    <t>Richael Mine</t>
  </si>
  <si>
    <t>Emerson L Peachey</t>
  </si>
  <si>
    <t>Ezra S Peachey</t>
  </si>
  <si>
    <t>Ezra Peachey Shale Pit</t>
  </si>
  <si>
    <t>Shrader Qaurry</t>
  </si>
  <si>
    <t>6875SM1</t>
  </si>
  <si>
    <t>Derry Qaurry</t>
  </si>
  <si>
    <t>Samuel P Hostetler</t>
  </si>
  <si>
    <t>Yoder Shale Pit</t>
  </si>
  <si>
    <t>Wm Shafranich &amp; Sons Excav</t>
  </si>
  <si>
    <t>Shafranich Shale Pit</t>
  </si>
  <si>
    <t>Saylorsburg Extension Qaurry</t>
  </si>
  <si>
    <t>Salyorsburg Sand Pit Exten Quarry</t>
  </si>
  <si>
    <t>Tarheel Quarry LLC</t>
  </si>
  <si>
    <t>Tarheel Quarry</t>
  </si>
  <si>
    <t>Holcim (Us) Inc</t>
  </si>
  <si>
    <t>Ed Cykosky Jr Inc</t>
  </si>
  <si>
    <t>Cykosky Quarry</t>
  </si>
  <si>
    <t>Arthur Pat Aungst Inc</t>
  </si>
  <si>
    <t>Hard Rock Hill Quarry</t>
  </si>
  <si>
    <t>Stoney Mtn Quarry</t>
  </si>
  <si>
    <t>Jean &amp; Jean J Mintz</t>
  </si>
  <si>
    <t xml:space="preserve">Mintz Quarry </t>
  </si>
  <si>
    <t>Raush Creek Aggregates LLC</t>
  </si>
  <si>
    <t>Spring S Quarry</t>
  </si>
  <si>
    <t>No Reporting Operations in Potter County</t>
  </si>
  <si>
    <t>Dave Gutelius Excav Inc</t>
  </si>
  <si>
    <t>Moyers Quarry</t>
  </si>
  <si>
    <t>BS Quarries Inc</t>
  </si>
  <si>
    <t>Silver Lake 2 Quarry</t>
  </si>
  <si>
    <t>Custon Stoneworks Inc</t>
  </si>
  <si>
    <t>Custon Stoneworks Quarry</t>
  </si>
  <si>
    <t>Daniel S Warner</t>
  </si>
  <si>
    <t>Warner Quarry</t>
  </si>
  <si>
    <t>Elaine H Helvig</t>
  </si>
  <si>
    <t>Stone Top North Quarry</t>
  </si>
  <si>
    <t>Stone Top South Quarry</t>
  </si>
  <si>
    <t>Price 1 Quarry</t>
  </si>
  <si>
    <t>Donald Smith Quarry</t>
  </si>
  <si>
    <t xml:space="preserve">J &amp; E Flagstone </t>
  </si>
  <si>
    <t>Stony Top North 2 Quarry</t>
  </si>
  <si>
    <t>Kannenberg 105 Quarry</t>
  </si>
  <si>
    <t xml:space="preserve">Kevin Millard </t>
  </si>
  <si>
    <t>Teel Quarry</t>
  </si>
  <si>
    <t>5176SM7</t>
  </si>
  <si>
    <t>Montrose Quarry</t>
  </si>
  <si>
    <t>Arnold Quarry</t>
  </si>
  <si>
    <t>Birchardville 9 Quarry</t>
  </si>
  <si>
    <t>Richard D Phillips</t>
  </si>
  <si>
    <t>Rock Lake Inc</t>
  </si>
  <si>
    <t>Shursky Quarry</t>
  </si>
  <si>
    <t>Rockstars Quarries LLC</t>
  </si>
  <si>
    <t>Butler Quarry</t>
  </si>
  <si>
    <t xml:space="preserve">Thomas J Bolles </t>
  </si>
  <si>
    <t>Casselbury 2 Quarry</t>
  </si>
  <si>
    <t>Halsey Quarry</t>
  </si>
  <si>
    <t>Warner Quarries LLC</t>
  </si>
  <si>
    <t>Torney Quarry</t>
  </si>
  <si>
    <t>Signor Bros Const</t>
  </si>
  <si>
    <t>Cherry Ridge Sand &amp; Gravel</t>
  </si>
  <si>
    <t>3773SM6</t>
  </si>
  <si>
    <t>Patchel Run Mine</t>
  </si>
  <si>
    <t>Mckissick Trucking Inc</t>
  </si>
  <si>
    <t>Schwab Mine</t>
  </si>
  <si>
    <t>William D Hart</t>
  </si>
  <si>
    <t>Hart Mine</t>
  </si>
  <si>
    <t>Neiswonger Const Inc</t>
  </si>
  <si>
    <t>Maggie Lynn Quarry</t>
  </si>
  <si>
    <t>Charles R Augello</t>
  </si>
  <si>
    <t>Augello Quarry</t>
  </si>
  <si>
    <t>Glenn Sampson</t>
  </si>
  <si>
    <t>Sammies Quarry</t>
  </si>
  <si>
    <t>Litts &amp; Sons Stone Co Inc</t>
  </si>
  <si>
    <t>B &amp; E Quarry</t>
  </si>
  <si>
    <t>Shrawder Mt 1 Quarry</t>
  </si>
  <si>
    <t>Winterdale 1 Quarry</t>
  </si>
  <si>
    <t>Robert J Suhosky</t>
  </si>
  <si>
    <t>Cherry Ridge Quarry</t>
  </si>
  <si>
    <t>Wagner Quarry</t>
  </si>
  <si>
    <t>Eaton Supply Quarry</t>
  </si>
  <si>
    <t>John A Jr. &amp; Richard J Kobyiski</t>
  </si>
  <si>
    <t>Kobyiski Farm Quarry</t>
  </si>
  <si>
    <t>`</t>
  </si>
  <si>
    <t>Bowers Bridge Rd Quarry</t>
  </si>
  <si>
    <t>Austins Excav &amp; Paving Inc</t>
  </si>
  <si>
    <t>08160301</t>
  </si>
  <si>
    <t>Atchison Sand &amp; Gravel Mine</t>
  </si>
  <si>
    <t>08110307</t>
  </si>
  <si>
    <t>Luthers Mills Quarry</t>
  </si>
  <si>
    <t>08162503</t>
  </si>
  <si>
    <t>McCarty 105 Quarry</t>
  </si>
  <si>
    <t>Terry Wayne Selleck</t>
  </si>
  <si>
    <t>08860301</t>
  </si>
  <si>
    <t>Dushore Materials LLC</t>
  </si>
  <si>
    <t>Dushore Materials Quarry</t>
  </si>
  <si>
    <t>Glenn O. Hawbaker Inc</t>
  </si>
  <si>
    <t>Lattimer Mine</t>
  </si>
  <si>
    <t>Hazleton Materials</t>
  </si>
  <si>
    <t>Noncoal Operation</t>
  </si>
  <si>
    <t>Keystone Mine</t>
  </si>
  <si>
    <t>Industrial mineral</t>
  </si>
  <si>
    <t>03910115</t>
  </si>
  <si>
    <t>Graff North Mine</t>
  </si>
  <si>
    <t>Ancient Sun Inc</t>
  </si>
  <si>
    <t>Gruber Mine</t>
  </si>
  <si>
    <t xml:space="preserve">Wymps Gap </t>
  </si>
  <si>
    <t>Derry Stone &amp; Limestone Co Inc</t>
  </si>
  <si>
    <t>Horn Mine</t>
  </si>
  <si>
    <t>Seneca LDFL Inc</t>
  </si>
  <si>
    <t>Seneca Mine</t>
  </si>
  <si>
    <t>3374SM58T</t>
  </si>
  <si>
    <t>4275SM20A</t>
  </si>
  <si>
    <t>Buckys Gravel Pit</t>
  </si>
  <si>
    <t xml:space="preserve">Donald R Miller </t>
  </si>
  <si>
    <t>Jordan Pit</t>
  </si>
  <si>
    <t>Showman 1 Mine</t>
  </si>
  <si>
    <t>Safford 1 Mine</t>
  </si>
  <si>
    <t>Insinger Quarry 2</t>
  </si>
  <si>
    <t>Phillips 2 Quarry</t>
  </si>
  <si>
    <t>Livingston Quarry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</si>
</sst>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_);_(* \(#,##0\);_(* &quot;-&quot;??_);_(@_)"/>
    <numFmt numFmtId="170" formatCode="[$-409]h:mm:ss\ AM/PM"/>
    <numFmt numFmtId="171" formatCode="[$-409]dddd\,\ mmmm\ dd\,\ yyyy"/>
    <numFmt numFmtId="172" formatCode="[$€-2]\ #,##0.00_);[Red]\([$€-2]\ #,##0.00\)"/>
    <numFmt numFmtId="173" formatCode="#,##0.0???"/>
    <numFmt numFmtId="174" formatCode="#,##0.0??"/>
    <numFmt numFmtId="175" formatCode="#,##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3"/>
      <color indexed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5">
    <xf numFmtId="0" fontId="0" fillId="0" borderId="0" xfId="0" applyNumberForma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1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left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/>
      <protection/>
    </xf>
    <xf numFmtId="164" fontId="7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left"/>
      <protection/>
    </xf>
    <xf numFmtId="169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/>
      <protection/>
    </xf>
    <xf numFmtId="3" fontId="1" fillId="0" borderId="1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1" fillId="0" borderId="11" xfId="42" applyNumberFormat="1" applyFont="1" applyFill="1" applyBorder="1" applyAlignment="1" applyProtection="1">
      <alignment/>
      <protection/>
    </xf>
    <xf numFmtId="0" fontId="1" fillId="0" borderId="11" xfId="42" applyNumberFormat="1" applyFont="1" applyFill="1" applyBorder="1" applyAlignment="1" applyProtection="1">
      <alignment horizontal="right"/>
      <protection/>
    </xf>
    <xf numFmtId="3" fontId="7" fillId="0" borderId="11" xfId="42" applyNumberFormat="1" applyFont="1" applyFill="1" applyBorder="1" applyAlignment="1" applyProtection="1">
      <alignment horizontal="center"/>
      <protection/>
    </xf>
    <xf numFmtId="3" fontId="1" fillId="0" borderId="11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1" fillId="0" borderId="11" xfId="42" applyNumberFormat="1" applyFont="1" applyFill="1" applyBorder="1" applyAlignment="1" applyProtection="1">
      <alignment horizontal="left"/>
      <protection/>
    </xf>
    <xf numFmtId="3" fontId="1" fillId="0" borderId="11" xfId="42" applyNumberFormat="1" applyFont="1" applyFill="1" applyBorder="1" applyAlignment="1" applyProtection="1">
      <alignment/>
      <protection/>
    </xf>
    <xf numFmtId="3" fontId="10" fillId="0" borderId="11" xfId="42" applyNumberFormat="1" applyFont="1" applyFill="1" applyBorder="1" applyAlignment="1" applyProtection="1">
      <alignment horizontal="left"/>
      <protection/>
    </xf>
    <xf numFmtId="3" fontId="1" fillId="0" borderId="10" xfId="42" applyNumberFormat="1" applyFont="1" applyFill="1" applyBorder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 horizontal="left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8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3" fontId="8" fillId="0" borderId="12" xfId="42" applyNumberFormat="1" applyFont="1" applyFill="1" applyBorder="1" applyAlignment="1" applyProtection="1">
      <alignment horizontal="center"/>
      <protection/>
    </xf>
    <xf numFmtId="0" fontId="49" fillId="0" borderId="13" xfId="42" applyNumberFormat="1" applyFont="1" applyFill="1" applyBorder="1" applyAlignment="1" applyProtection="1">
      <alignment/>
      <protection/>
    </xf>
    <xf numFmtId="164" fontId="49" fillId="0" borderId="13" xfId="42" applyNumberFormat="1" applyFont="1" applyFill="1" applyBorder="1" applyAlignment="1" applyProtection="1">
      <alignment horizontal="center"/>
      <protection/>
    </xf>
    <xf numFmtId="3" fontId="49" fillId="0" borderId="13" xfId="42" applyNumberFormat="1" applyFont="1" applyFill="1" applyBorder="1" applyAlignment="1" applyProtection="1">
      <alignment horizontal="center"/>
      <protection/>
    </xf>
    <xf numFmtId="0" fontId="49" fillId="0" borderId="13" xfId="42" applyNumberFormat="1" applyFont="1" applyFill="1" applyBorder="1" applyAlignment="1" applyProtection="1">
      <alignment horizontal="left"/>
      <protection/>
    </xf>
    <xf numFmtId="0" fontId="1" fillId="0" borderId="13" xfId="42" applyNumberFormat="1" applyFont="1" applyFill="1" applyBorder="1" applyAlignment="1" applyProtection="1">
      <alignment horizontal="center" vertical="center"/>
      <protection/>
    </xf>
    <xf numFmtId="3" fontId="1" fillId="0" borderId="11" xfId="42" applyNumberFormat="1" applyFont="1" applyFill="1" applyBorder="1" applyAlignment="1" applyProtection="1">
      <alignment horizontal="left"/>
      <protection/>
    </xf>
    <xf numFmtId="0" fontId="0" fillId="0" borderId="14" xfId="42" applyNumberFormat="1" applyFont="1" applyFill="1" applyBorder="1" applyAlignment="1" applyProtection="1">
      <alignment horizontal="left"/>
      <protection/>
    </xf>
    <xf numFmtId="0" fontId="0" fillId="0" borderId="10" xfId="42" applyNumberFormat="1" applyFont="1" applyFill="1" applyBorder="1" applyAlignment="1" applyProtection="1">
      <alignment/>
      <protection/>
    </xf>
    <xf numFmtId="0" fontId="8" fillId="0" borderId="10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0" fontId="12" fillId="0" borderId="0" xfId="42" applyNumberFormat="1" applyFont="1" applyFill="1" applyBorder="1" applyAlignment="1" applyProtection="1">
      <alignment/>
      <protection/>
    </xf>
    <xf numFmtId="1" fontId="1" fillId="0" borderId="11" xfId="42" applyNumberFormat="1" applyFont="1" applyFill="1" applyBorder="1" applyAlignment="1" applyProtection="1">
      <alignment horizontal="center"/>
      <protection/>
    </xf>
    <xf numFmtId="3" fontId="10" fillId="0" borderId="0" xfId="42" applyNumberFormat="1" applyFont="1" applyFill="1" applyBorder="1" applyAlignment="1" applyProtection="1">
      <alignment horizontal="left"/>
      <protection/>
    </xf>
    <xf numFmtId="0" fontId="0" fillId="0" borderId="10" xfId="42" applyNumberFormat="1" applyFont="1" applyFill="1" applyBorder="1" applyAlignment="1" applyProtection="1">
      <alignment horizontal="left"/>
      <protection/>
    </xf>
    <xf numFmtId="3" fontId="8" fillId="0" borderId="10" xfId="42" applyNumberFormat="1" applyFont="1" applyFill="1" applyBorder="1" applyAlignment="1" applyProtection="1">
      <alignment horizontal="center"/>
      <protection/>
    </xf>
    <xf numFmtId="0" fontId="49" fillId="0" borderId="0" xfId="42" applyNumberFormat="1" applyFont="1" applyFill="1" applyBorder="1" applyAlignment="1" applyProtection="1">
      <alignment/>
      <protection/>
    </xf>
    <xf numFmtId="3" fontId="49" fillId="0" borderId="0" xfId="42" applyNumberFormat="1" applyFont="1" applyFill="1" applyBorder="1" applyAlignment="1" applyProtection="1">
      <alignment horizontal="center"/>
      <protection/>
    </xf>
    <xf numFmtId="0" fontId="49" fillId="0" borderId="0" xfId="42" applyNumberFormat="1" applyFont="1" applyFill="1" applyBorder="1" applyAlignment="1" applyProtection="1">
      <alignment horizontal="left"/>
      <protection/>
    </xf>
    <xf numFmtId="0" fontId="49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right"/>
      <protection/>
    </xf>
    <xf numFmtId="0" fontId="1" fillId="0" borderId="11" xfId="42" applyNumberFormat="1" applyFont="1" applyFill="1" applyBorder="1" applyAlignment="1" applyProtection="1">
      <alignment horizontal="center"/>
      <protection/>
    </xf>
    <xf numFmtId="1" fontId="0" fillId="0" borderId="0" xfId="42" applyNumberFormat="1" applyFont="1" applyFill="1" applyBorder="1" applyAlignment="1" applyProtection="1">
      <alignment horizontal="center"/>
      <protection/>
    </xf>
    <xf numFmtId="1" fontId="1" fillId="0" borderId="0" xfId="42" applyNumberFormat="1" applyFont="1" applyFill="1" applyBorder="1" applyAlignment="1" applyProtection="1">
      <alignment horizontal="center"/>
      <protection/>
    </xf>
    <xf numFmtId="1" fontId="7" fillId="0" borderId="0" xfId="42" applyNumberFormat="1" applyFont="1" applyFill="1" applyBorder="1" applyAlignment="1" applyProtection="1">
      <alignment/>
      <protection/>
    </xf>
    <xf numFmtId="1" fontId="1" fillId="0" borderId="10" xfId="42" applyNumberFormat="1" applyFont="1" applyFill="1" applyBorder="1" applyAlignment="1" applyProtection="1">
      <alignment horizontal="center"/>
      <protection/>
    </xf>
    <xf numFmtId="1" fontId="0" fillId="0" borderId="12" xfId="42" applyNumberFormat="1" applyFont="1" applyFill="1" applyBorder="1" applyAlignment="1" applyProtection="1">
      <alignment horizontal="center"/>
      <protection/>
    </xf>
    <xf numFmtId="1" fontId="0" fillId="0" borderId="10" xfId="42" applyNumberFormat="1" applyFont="1" applyFill="1" applyBorder="1" applyAlignment="1" applyProtection="1">
      <alignment horizontal="center"/>
      <protection/>
    </xf>
    <xf numFmtId="1" fontId="49" fillId="0" borderId="0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3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left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73" fontId="1" fillId="0" borderId="0" xfId="42" applyNumberFormat="1" applyFont="1" applyFill="1" applyBorder="1" applyAlignment="1" applyProtection="1">
      <alignment horizontal="center"/>
      <protection/>
    </xf>
    <xf numFmtId="173" fontId="1" fillId="0" borderId="10" xfId="42" applyNumberFormat="1" applyFont="1" applyFill="1" applyBorder="1" applyAlignment="1" applyProtection="1">
      <alignment horizontal="center"/>
      <protection/>
    </xf>
    <xf numFmtId="173" fontId="0" fillId="0" borderId="0" xfId="42" applyNumberFormat="1" applyFont="1" applyFill="1" applyBorder="1" applyAlignment="1" applyProtection="1">
      <alignment horizontal="right"/>
      <protection/>
    </xf>
    <xf numFmtId="173" fontId="1" fillId="0" borderId="0" xfId="42" applyNumberFormat="1" applyFont="1" applyFill="1" applyBorder="1" applyAlignment="1" applyProtection="1">
      <alignment horizontal="right"/>
      <protection/>
    </xf>
    <xf numFmtId="173" fontId="7" fillId="0" borderId="0" xfId="42" applyNumberFormat="1" applyFont="1" applyFill="1" applyBorder="1" applyAlignment="1" applyProtection="1">
      <alignment horizontal="right"/>
      <protection/>
    </xf>
    <xf numFmtId="173" fontId="49" fillId="0" borderId="0" xfId="42" applyNumberFormat="1" applyFont="1" applyFill="1" applyBorder="1" applyAlignment="1" applyProtection="1">
      <alignment horizontal="right"/>
      <protection/>
    </xf>
    <xf numFmtId="174" fontId="0" fillId="0" borderId="15" xfId="42" applyNumberFormat="1" applyFont="1" applyFill="1" applyBorder="1" applyAlignment="1" applyProtection="1">
      <alignment horizontal="right"/>
      <protection/>
    </xf>
    <xf numFmtId="174" fontId="0" fillId="0" borderId="12" xfId="42" applyNumberFormat="1" applyFont="1" applyFill="1" applyBorder="1" applyAlignment="1" applyProtection="1">
      <alignment horizontal="right"/>
      <protection/>
    </xf>
    <xf numFmtId="174" fontId="0" fillId="0" borderId="0" xfId="42" applyNumberFormat="1" applyFont="1" applyFill="1" applyBorder="1" applyAlignment="1" applyProtection="1">
      <alignment horizontal="right"/>
      <protection/>
    </xf>
    <xf numFmtId="174" fontId="1" fillId="0" borderId="11" xfId="42" applyNumberFormat="1" applyFont="1" applyFill="1" applyBorder="1" applyAlignment="1" applyProtection="1">
      <alignment horizontal="right"/>
      <protection/>
    </xf>
    <xf numFmtId="174" fontId="7" fillId="0" borderId="0" xfId="42" applyNumberFormat="1" applyFont="1" applyFill="1" applyBorder="1" applyAlignment="1" applyProtection="1">
      <alignment horizontal="right"/>
      <protection/>
    </xf>
    <xf numFmtId="174" fontId="1" fillId="0" borderId="0" xfId="42" applyNumberFormat="1" applyFont="1" applyFill="1" applyBorder="1" applyAlignment="1" applyProtection="1">
      <alignment horizontal="right"/>
      <protection/>
    </xf>
    <xf numFmtId="174" fontId="7" fillId="0" borderId="11" xfId="42" applyNumberFormat="1" applyFont="1" applyFill="1" applyBorder="1" applyAlignment="1" applyProtection="1">
      <alignment horizontal="right"/>
      <protection/>
    </xf>
    <xf numFmtId="174" fontId="0" fillId="0" borderId="10" xfId="42" applyNumberFormat="1" applyFont="1" applyFill="1" applyBorder="1" applyAlignment="1" applyProtection="1">
      <alignment horizontal="right"/>
      <protection/>
    </xf>
    <xf numFmtId="174" fontId="1" fillId="0" borderId="0" xfId="42" applyNumberFormat="1" applyFont="1" applyFill="1" applyBorder="1" applyAlignment="1" applyProtection="1">
      <alignment horizontal="center"/>
      <protection/>
    </xf>
    <xf numFmtId="174" fontId="1" fillId="0" borderId="10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/>
      <protection/>
    </xf>
    <xf numFmtId="174" fontId="0" fillId="0" borderId="16" xfId="42" applyNumberFormat="1" applyFont="1" applyFill="1" applyBorder="1" applyAlignment="1" applyProtection="1">
      <alignment horizontal="right"/>
      <protection/>
    </xf>
    <xf numFmtId="3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left"/>
      <protection/>
    </xf>
    <xf numFmtId="3" fontId="0" fillId="0" borderId="16" xfId="42" applyNumberFormat="1" applyFont="1" applyFill="1" applyBorder="1" applyAlignment="1" applyProtection="1">
      <alignment horizontal="center"/>
      <protection/>
    </xf>
    <xf numFmtId="0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/>
      <protection/>
    </xf>
    <xf numFmtId="1" fontId="0" fillId="0" borderId="18" xfId="42" applyNumberFormat="1" applyFont="1" applyFill="1" applyBorder="1" applyAlignment="1" applyProtection="1">
      <alignment horizontal="center"/>
      <protection/>
    </xf>
    <xf numFmtId="174" fontId="0" fillId="0" borderId="18" xfId="42" applyNumberFormat="1" applyFont="1" applyFill="1" applyBorder="1" applyAlignment="1" applyProtection="1">
      <alignment horizontal="right"/>
      <protection/>
    </xf>
    <xf numFmtId="3" fontId="0" fillId="0" borderId="18" xfId="42" applyNumberFormat="1" applyFont="1" applyFill="1" applyBorder="1" applyAlignment="1" applyProtection="1">
      <alignment horizontal="center"/>
      <protection/>
    </xf>
    <xf numFmtId="0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center"/>
      <protection/>
    </xf>
    <xf numFmtId="3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left"/>
      <protection/>
    </xf>
    <xf numFmtId="1" fontId="0" fillId="0" borderId="15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/>
      <protection/>
    </xf>
    <xf numFmtId="1" fontId="0" fillId="0" borderId="19" xfId="42" applyNumberFormat="1" applyFont="1" applyFill="1" applyBorder="1" applyAlignment="1" applyProtection="1">
      <alignment horizontal="center"/>
      <protection/>
    </xf>
    <xf numFmtId="174" fontId="0" fillId="0" borderId="19" xfId="42" applyNumberFormat="1" applyFont="1" applyFill="1" applyBorder="1" applyAlignment="1" applyProtection="1">
      <alignment horizontal="right"/>
      <protection/>
    </xf>
    <xf numFmtId="3" fontId="8" fillId="0" borderId="19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 horizontal="left"/>
      <protection/>
    </xf>
    <xf numFmtId="3" fontId="0" fillId="0" borderId="19" xfId="42" applyNumberFormat="1" applyFont="1" applyFill="1" applyBorder="1" applyAlignment="1" applyProtection="1">
      <alignment horizontal="center"/>
      <protection/>
    </xf>
    <xf numFmtId="0" fontId="8" fillId="0" borderId="19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/>
      <protection/>
    </xf>
    <xf numFmtId="1" fontId="0" fillId="0" borderId="17" xfId="42" applyNumberFormat="1" applyFont="1" applyFill="1" applyBorder="1" applyAlignment="1" applyProtection="1">
      <alignment horizontal="center"/>
      <protection/>
    </xf>
    <xf numFmtId="174" fontId="0" fillId="0" borderId="17" xfId="42" applyNumberFormat="1" applyFont="1" applyFill="1" applyBorder="1" applyAlignment="1" applyProtection="1">
      <alignment horizontal="right"/>
      <protection/>
    </xf>
    <xf numFmtId="3" fontId="0" fillId="0" borderId="17" xfId="42" applyNumberFormat="1" applyFont="1" applyFill="1" applyBorder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center"/>
      <protection/>
    </xf>
    <xf numFmtId="49" fontId="0" fillId="0" borderId="18" xfId="42" applyNumberFormat="1" applyFont="1" applyFill="1" applyBorder="1" applyAlignment="1" applyProtection="1">
      <alignment horizontal="center"/>
      <protection/>
    </xf>
    <xf numFmtId="49" fontId="0" fillId="0" borderId="10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wrapText="1"/>
      <protection/>
    </xf>
    <xf numFmtId="0" fontId="0" fillId="0" borderId="18" xfId="42" applyNumberFormat="1" applyFont="1" applyFill="1" applyBorder="1" applyAlignment="1" applyProtection="1">
      <alignment wrapText="1"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0" fontId="0" fillId="0" borderId="20" xfId="42" applyNumberFormat="1" applyFont="1" applyFill="1" applyBorder="1" applyAlignment="1" applyProtection="1">
      <alignment horizontal="left"/>
      <protection/>
    </xf>
    <xf numFmtId="0" fontId="0" fillId="0" borderId="21" xfId="42" applyNumberFormat="1" applyFont="1" applyFill="1" applyBorder="1" applyAlignment="1" applyProtection="1">
      <alignment horizontal="left"/>
      <protection/>
    </xf>
    <xf numFmtId="49" fontId="0" fillId="0" borderId="19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/>
      <protection/>
    </xf>
    <xf numFmtId="1" fontId="0" fillId="0" borderId="22" xfId="42" applyNumberFormat="1" applyFont="1" applyFill="1" applyBorder="1" applyAlignment="1" applyProtection="1">
      <alignment horizontal="center"/>
      <protection/>
    </xf>
    <xf numFmtId="174" fontId="0" fillId="0" borderId="22" xfId="42" applyNumberFormat="1" applyFont="1" applyFill="1" applyBorder="1" applyAlignment="1" applyProtection="1">
      <alignment horizontal="right"/>
      <protection/>
    </xf>
    <xf numFmtId="3" fontId="8" fillId="0" borderId="22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left"/>
      <protection/>
    </xf>
    <xf numFmtId="3" fontId="0" fillId="0" borderId="22" xfId="42" applyNumberFormat="1" applyFont="1" applyFill="1" applyBorder="1" applyAlignment="1" applyProtection="1">
      <alignment horizontal="center"/>
      <protection/>
    </xf>
    <xf numFmtId="0" fontId="8" fillId="0" borderId="22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/>
      <protection/>
    </xf>
    <xf numFmtId="1" fontId="0" fillId="0" borderId="21" xfId="42" applyNumberFormat="1" applyFont="1" applyFill="1" applyBorder="1" applyAlignment="1" applyProtection="1">
      <alignment horizontal="center"/>
      <protection/>
    </xf>
    <xf numFmtId="174" fontId="0" fillId="0" borderId="21" xfId="42" applyNumberFormat="1" applyFont="1" applyFill="1" applyBorder="1" applyAlignment="1" applyProtection="1">
      <alignment horizontal="right"/>
      <protection/>
    </xf>
    <xf numFmtId="3" fontId="8" fillId="0" borderId="21" xfId="42" applyNumberFormat="1" applyFont="1" applyFill="1" applyBorder="1" applyAlignment="1" applyProtection="1">
      <alignment horizontal="center"/>
      <protection/>
    </xf>
    <xf numFmtId="3" fontId="0" fillId="0" borderId="21" xfId="42" applyNumberFormat="1" applyFont="1" applyFill="1" applyBorder="1" applyAlignment="1" applyProtection="1">
      <alignment horizontal="center"/>
      <protection/>
    </xf>
    <xf numFmtId="0" fontId="8" fillId="0" borderId="21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wrapText="1"/>
      <protection/>
    </xf>
    <xf numFmtId="1" fontId="0" fillId="0" borderId="16" xfId="42" applyNumberFormat="1" applyFont="1" applyFill="1" applyBorder="1" applyAlignment="1" applyProtection="1">
      <alignment horizontal="center"/>
      <protection/>
    </xf>
    <xf numFmtId="3" fontId="8" fillId="0" borderId="16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left"/>
      <protection/>
    </xf>
    <xf numFmtId="3" fontId="50" fillId="0" borderId="18" xfId="42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Fill="1" applyBorder="1" applyAlignment="1" applyProtection="1">
      <alignment/>
      <protection/>
    </xf>
    <xf numFmtId="4" fontId="0" fillId="0" borderId="15" xfId="42" applyNumberFormat="1" applyFont="1" applyFill="1" applyBorder="1" applyAlignment="1" applyProtection="1">
      <alignment horizontal="center"/>
      <protection/>
    </xf>
    <xf numFmtId="4" fontId="0" fillId="0" borderId="15" xfId="42" applyNumberFormat="1" applyFont="1" applyFill="1" applyBorder="1" applyAlignment="1" applyProtection="1">
      <alignment/>
      <protection/>
    </xf>
    <xf numFmtId="4" fontId="0" fillId="0" borderId="15" xfId="42" applyNumberFormat="1" applyFont="1" applyFill="1" applyBorder="1" applyAlignment="1" applyProtection="1">
      <alignment horizontal="right"/>
      <protection/>
    </xf>
    <xf numFmtId="4" fontId="8" fillId="0" borderId="15" xfId="42" applyNumberFormat="1" applyFont="1" applyFill="1" applyBorder="1" applyAlignment="1" applyProtection="1">
      <alignment horizontal="center"/>
      <protection/>
    </xf>
    <xf numFmtId="4" fontId="0" fillId="0" borderId="15" xfId="42" applyNumberFormat="1" applyFont="1" applyFill="1" applyBorder="1" applyAlignment="1" applyProtection="1">
      <alignment horizontal="left"/>
      <protection/>
    </xf>
    <xf numFmtId="4" fontId="0" fillId="0" borderId="0" xfId="42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Fill="1" applyBorder="1" applyAlignment="1" applyProtection="1">
      <alignment horizontal="right"/>
      <protection/>
    </xf>
    <xf numFmtId="4" fontId="8" fillId="0" borderId="0" xfId="42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Fill="1" applyBorder="1" applyAlignment="1" applyProtection="1">
      <alignment horizontal="left"/>
      <protection/>
    </xf>
    <xf numFmtId="4" fontId="0" fillId="0" borderId="12" xfId="42" applyNumberFormat="1" applyFont="1" applyFill="1" applyBorder="1" applyAlignment="1" applyProtection="1">
      <alignment/>
      <protection/>
    </xf>
    <xf numFmtId="4" fontId="0" fillId="0" borderId="12" xfId="42" applyNumberFormat="1" applyFont="1" applyFill="1" applyBorder="1" applyAlignment="1" applyProtection="1">
      <alignment horizontal="center"/>
      <protection/>
    </xf>
    <xf numFmtId="4" fontId="0" fillId="0" borderId="12" xfId="42" applyNumberFormat="1" applyFont="1" applyFill="1" applyBorder="1" applyAlignment="1" applyProtection="1">
      <alignment horizontal="right"/>
      <protection/>
    </xf>
    <xf numFmtId="4" fontId="8" fillId="0" borderId="12" xfId="42" applyNumberFormat="1" applyFont="1" applyFill="1" applyBorder="1" applyAlignment="1" applyProtection="1">
      <alignment horizontal="center"/>
      <protection/>
    </xf>
    <xf numFmtId="4" fontId="0" fillId="0" borderId="12" xfId="42" applyNumberFormat="1" applyFont="1" applyFill="1" applyBorder="1" applyAlignment="1" applyProtection="1">
      <alignment horizontal="left"/>
      <protection/>
    </xf>
    <xf numFmtId="0" fontId="0" fillId="0" borderId="11" xfId="42" applyNumberFormat="1" applyFont="1" applyFill="1" applyBorder="1" applyAlignment="1" applyProtection="1">
      <alignment/>
      <protection/>
    </xf>
    <xf numFmtId="1" fontId="0" fillId="0" borderId="11" xfId="42" applyNumberFormat="1" applyFont="1" applyFill="1" applyBorder="1" applyAlignment="1" applyProtection="1">
      <alignment horizontal="center"/>
      <protection/>
    </xf>
    <xf numFmtId="174" fontId="0" fillId="0" borderId="11" xfId="42" applyNumberFormat="1" applyFont="1" applyFill="1" applyBorder="1" applyAlignment="1" applyProtection="1">
      <alignment horizontal="right"/>
      <protection/>
    </xf>
    <xf numFmtId="3" fontId="8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left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174" fontId="0" fillId="0" borderId="17" xfId="42" applyNumberFormat="1" applyFont="1" applyFill="1" applyBorder="1" applyAlignment="1" applyProtection="1">
      <alignment/>
      <protection/>
    </xf>
    <xf numFmtId="173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42" applyNumberFormat="1" applyFont="1" applyFill="1" applyBorder="1" applyAlignment="1" applyProtection="1">
      <alignment horizontal="center" vertical="center"/>
      <protection/>
    </xf>
    <xf numFmtId="1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horizontal="center"/>
      <protection/>
    </xf>
    <xf numFmtId="3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3" fontId="7" fillId="0" borderId="13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3"/>
  <sheetViews>
    <sheetView tabSelected="1" zoomScaleSheetLayoutView="70" workbookViewId="0" topLeftCell="A1">
      <selection activeCell="A1225" sqref="A1225"/>
    </sheetView>
  </sheetViews>
  <sheetFormatPr defaultColWidth="9.140625" defaultRowHeight="12.75"/>
  <cols>
    <col min="1" max="1" width="37.00390625" style="1" customWidth="1"/>
    <col min="2" max="2" width="11.140625" style="62" customWidth="1"/>
    <col min="3" max="3" width="30.57421875" style="1" customWidth="1"/>
    <col min="4" max="4" width="10.421875" style="80" customWidth="1"/>
    <col min="5" max="5" width="15.140625" style="24" customWidth="1"/>
    <col min="6" max="6" width="18.140625" style="14" customWidth="1"/>
    <col min="7" max="7" width="14.140625" style="26" customWidth="1"/>
    <col min="8" max="8" width="10.7109375" style="27" customWidth="1"/>
    <col min="9" max="9" width="11.7109375" style="26" customWidth="1"/>
    <col min="10" max="10" width="5.7109375" style="28" customWidth="1"/>
    <col min="11" max="11" width="10.8515625" style="28" customWidth="1"/>
    <col min="12" max="16384" width="9.140625" style="1" customWidth="1"/>
  </cols>
  <sheetData>
    <row r="1" spans="1:11" ht="18">
      <c r="A1" s="184" t="s">
        <v>1652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ht="12.75" customHeight="1"/>
    <row r="3" spans="2:11" s="2" customFormat="1" ht="12.75" customHeight="1">
      <c r="B3" s="63"/>
      <c r="D3" s="81"/>
      <c r="E3" s="3"/>
      <c r="F3" s="4"/>
      <c r="G3" s="5"/>
      <c r="H3" s="6"/>
      <c r="I3" s="5"/>
      <c r="J3" s="7"/>
      <c r="K3" s="7"/>
    </row>
    <row r="4" spans="1:11" s="2" customFormat="1" ht="16.5">
      <c r="A4" s="51" t="s">
        <v>182</v>
      </c>
      <c r="B4" s="64"/>
      <c r="C4" s="9"/>
      <c r="D4" s="82"/>
      <c r="E4" s="10"/>
      <c r="F4" s="11"/>
      <c r="G4" s="12"/>
      <c r="H4" s="10"/>
      <c r="I4" s="12"/>
      <c r="J4" s="13"/>
      <c r="K4" s="13"/>
    </row>
    <row r="5" spans="4:11" ht="12.75" customHeight="1">
      <c r="D5" s="78" t="s">
        <v>183</v>
      </c>
      <c r="E5" s="5" t="s">
        <v>184</v>
      </c>
      <c r="G5" s="5" t="s">
        <v>257</v>
      </c>
      <c r="H5" s="5" t="s">
        <v>185</v>
      </c>
      <c r="I5" s="5" t="s">
        <v>186</v>
      </c>
      <c r="J5" s="183" t="s">
        <v>187</v>
      </c>
      <c r="K5" s="183"/>
    </row>
    <row r="6" spans="1:11" ht="12.75">
      <c r="A6" s="15" t="s">
        <v>188</v>
      </c>
      <c r="B6" s="65" t="s">
        <v>183</v>
      </c>
      <c r="C6" s="15" t="s">
        <v>189</v>
      </c>
      <c r="D6" s="79" t="s">
        <v>190</v>
      </c>
      <c r="E6" s="16" t="s">
        <v>191</v>
      </c>
      <c r="F6" s="17" t="s">
        <v>192</v>
      </c>
      <c r="G6" s="16" t="s">
        <v>193</v>
      </c>
      <c r="H6" s="16" t="s">
        <v>194</v>
      </c>
      <c r="I6" s="16" t="s">
        <v>195</v>
      </c>
      <c r="J6" s="18" t="s">
        <v>196</v>
      </c>
      <c r="K6" s="18" t="s">
        <v>197</v>
      </c>
    </row>
    <row r="7" spans="1:11" ht="12.75">
      <c r="A7" s="118" t="s">
        <v>1366</v>
      </c>
      <c r="B7" s="128" t="s">
        <v>1367</v>
      </c>
      <c r="C7" s="118" t="s">
        <v>1368</v>
      </c>
      <c r="D7" s="120">
        <v>15</v>
      </c>
      <c r="E7" s="96">
        <v>400</v>
      </c>
      <c r="F7" s="97" t="s">
        <v>121</v>
      </c>
      <c r="G7" s="121">
        <v>0</v>
      </c>
      <c r="H7" s="122">
        <v>2</v>
      </c>
      <c r="I7" s="121">
        <v>16</v>
      </c>
      <c r="J7" s="123">
        <v>0</v>
      </c>
      <c r="K7" s="123">
        <v>0</v>
      </c>
    </row>
    <row r="8" spans="1:11" ht="12.75">
      <c r="A8" s="101" t="s">
        <v>134</v>
      </c>
      <c r="B8" s="102" t="s">
        <v>1154</v>
      </c>
      <c r="C8" s="101" t="s">
        <v>1155</v>
      </c>
      <c r="D8" s="103">
        <v>110</v>
      </c>
      <c r="E8" s="107">
        <v>27879</v>
      </c>
      <c r="F8" s="108" t="s">
        <v>115</v>
      </c>
      <c r="G8" s="104">
        <v>0</v>
      </c>
      <c r="H8" s="105">
        <v>1</v>
      </c>
      <c r="I8" s="104">
        <v>73</v>
      </c>
      <c r="J8" s="106">
        <v>0</v>
      </c>
      <c r="K8" s="106">
        <v>0</v>
      </c>
    </row>
    <row r="9" spans="1:11" ht="12.75">
      <c r="A9" s="101" t="s">
        <v>420</v>
      </c>
      <c r="B9" s="102" t="s">
        <v>811</v>
      </c>
      <c r="C9" s="101" t="s">
        <v>812</v>
      </c>
      <c r="D9" s="103">
        <v>35</v>
      </c>
      <c r="E9" s="107">
        <v>54238</v>
      </c>
      <c r="F9" s="108" t="s">
        <v>119</v>
      </c>
      <c r="G9" s="104">
        <v>28379</v>
      </c>
      <c r="H9" s="105">
        <v>11</v>
      </c>
      <c r="I9" s="104">
        <v>4374</v>
      </c>
      <c r="J9" s="106">
        <v>0</v>
      </c>
      <c r="K9" s="106">
        <v>0</v>
      </c>
    </row>
    <row r="10" spans="1:11" ht="12.75">
      <c r="A10" s="69" t="s">
        <v>420</v>
      </c>
      <c r="B10" s="109" t="s">
        <v>1156</v>
      </c>
      <c r="C10" s="69" t="s">
        <v>1157</v>
      </c>
      <c r="D10" s="84">
        <v>113</v>
      </c>
      <c r="E10" s="70">
        <v>304041</v>
      </c>
      <c r="F10" s="71" t="s">
        <v>119</v>
      </c>
      <c r="G10" s="72">
        <v>95741</v>
      </c>
      <c r="H10" s="73">
        <v>14</v>
      </c>
      <c r="I10" s="72">
        <v>20213</v>
      </c>
      <c r="J10" s="74">
        <v>0</v>
      </c>
      <c r="K10" s="74">
        <v>0</v>
      </c>
    </row>
    <row r="11" spans="4:6" ht="12.75">
      <c r="D11" s="86"/>
      <c r="F11" s="14" t="s">
        <v>116</v>
      </c>
    </row>
    <row r="12" spans="1:11" ht="12.75">
      <c r="A12" s="34"/>
      <c r="B12" s="66"/>
      <c r="C12" s="34"/>
      <c r="D12" s="85"/>
      <c r="E12" s="39"/>
      <c r="F12" s="35" t="s">
        <v>117</v>
      </c>
      <c r="G12" s="36"/>
      <c r="H12" s="37"/>
      <c r="I12" s="36"/>
      <c r="J12" s="38"/>
      <c r="K12" s="38"/>
    </row>
    <row r="13" spans="1:11" ht="12.75">
      <c r="A13" s="101" t="s">
        <v>926</v>
      </c>
      <c r="B13" s="102" t="s">
        <v>927</v>
      </c>
      <c r="C13" s="101" t="s">
        <v>928</v>
      </c>
      <c r="D13" s="103">
        <v>344</v>
      </c>
      <c r="E13" s="107">
        <v>1498465</v>
      </c>
      <c r="F13" s="108" t="s">
        <v>116</v>
      </c>
      <c r="G13" s="104">
        <v>1407774</v>
      </c>
      <c r="H13" s="105">
        <v>25</v>
      </c>
      <c r="I13" s="104">
        <v>31086</v>
      </c>
      <c r="J13" s="106">
        <v>0</v>
      </c>
      <c r="K13" s="106">
        <v>1</v>
      </c>
    </row>
    <row r="14" spans="1:11" ht="12.75">
      <c r="A14" s="110" t="s">
        <v>929</v>
      </c>
      <c r="B14" s="111" t="s">
        <v>931</v>
      </c>
      <c r="C14" s="110" t="s">
        <v>930</v>
      </c>
      <c r="D14" s="112">
        <v>1293</v>
      </c>
      <c r="E14" s="113">
        <v>2979949</v>
      </c>
      <c r="F14" s="114" t="s">
        <v>119</v>
      </c>
      <c r="G14" s="115">
        <v>1249368</v>
      </c>
      <c r="H14" s="116">
        <v>53</v>
      </c>
      <c r="I14" s="115">
        <v>111285</v>
      </c>
      <c r="J14" s="117">
        <v>0</v>
      </c>
      <c r="K14" s="117">
        <v>0</v>
      </c>
    </row>
    <row r="15" spans="1:11" s="23" customFormat="1" ht="12.75">
      <c r="A15" s="19" t="s">
        <v>32</v>
      </c>
      <c r="B15" s="61">
        <v>6</v>
      </c>
      <c r="C15" s="20"/>
      <c r="D15" s="87">
        <f>SUM(D7:D14)</f>
        <v>1910</v>
      </c>
      <c r="E15" s="21">
        <f>SUM(E7:E14)</f>
        <v>4864972</v>
      </c>
      <c r="F15" s="17"/>
      <c r="G15" s="22">
        <f>SUM(G7:G14)</f>
        <v>2781262</v>
      </c>
      <c r="H15" s="21">
        <f>SUM(H7:H14)</f>
        <v>106</v>
      </c>
      <c r="I15" s="22">
        <f>SUM(I7:I14)</f>
        <v>167047</v>
      </c>
      <c r="J15" s="22">
        <f>SUM(J7:J14)</f>
        <v>0</v>
      </c>
      <c r="K15" s="22">
        <f>SUM(K7:K14)</f>
        <v>1</v>
      </c>
    </row>
    <row r="16" spans="4:6" ht="15" customHeight="1">
      <c r="D16" s="86"/>
      <c r="F16" s="25"/>
    </row>
    <row r="17" spans="1:11" s="2" customFormat="1" ht="16.5">
      <c r="A17" s="51" t="s">
        <v>198</v>
      </c>
      <c r="B17" s="64"/>
      <c r="C17" s="9"/>
      <c r="D17" s="88"/>
      <c r="E17" s="10"/>
      <c r="F17" s="11"/>
      <c r="G17" s="12"/>
      <c r="H17" s="10"/>
      <c r="I17" s="12"/>
      <c r="J17" s="13"/>
      <c r="K17" s="13"/>
    </row>
    <row r="18" spans="4:11" ht="12.75" customHeight="1">
      <c r="D18" s="92" t="s">
        <v>183</v>
      </c>
      <c r="E18" s="5" t="s">
        <v>184</v>
      </c>
      <c r="G18" s="5" t="s">
        <v>257</v>
      </c>
      <c r="H18" s="5" t="s">
        <v>185</v>
      </c>
      <c r="I18" s="5" t="s">
        <v>186</v>
      </c>
      <c r="J18" s="183" t="s">
        <v>187</v>
      </c>
      <c r="K18" s="183"/>
    </row>
    <row r="19" spans="1:11" ht="12.75">
      <c r="A19" s="15" t="s">
        <v>188</v>
      </c>
      <c r="B19" s="65" t="s">
        <v>183</v>
      </c>
      <c r="C19" s="15" t="s">
        <v>189</v>
      </c>
      <c r="D19" s="93" t="s">
        <v>190</v>
      </c>
      <c r="E19" s="16" t="s">
        <v>191</v>
      </c>
      <c r="F19" s="17" t="s">
        <v>192</v>
      </c>
      <c r="G19" s="16" t="s">
        <v>193</v>
      </c>
      <c r="H19" s="16" t="s">
        <v>194</v>
      </c>
      <c r="I19" s="16" t="s">
        <v>195</v>
      </c>
      <c r="J19" s="18" t="s">
        <v>196</v>
      </c>
      <c r="K19" s="18" t="s">
        <v>197</v>
      </c>
    </row>
    <row r="20" spans="1:11" ht="12.75">
      <c r="A20" s="101" t="s">
        <v>259</v>
      </c>
      <c r="B20" s="102" t="s">
        <v>1019</v>
      </c>
      <c r="C20" s="101" t="s">
        <v>1020</v>
      </c>
      <c r="D20" s="103">
        <v>186</v>
      </c>
      <c r="E20" s="107">
        <v>1345</v>
      </c>
      <c r="F20" s="108" t="s">
        <v>119</v>
      </c>
      <c r="G20" s="104">
        <v>0</v>
      </c>
      <c r="H20" s="105">
        <v>7</v>
      </c>
      <c r="I20" s="104">
        <v>3448</v>
      </c>
      <c r="J20" s="106">
        <v>0</v>
      </c>
      <c r="K20" s="106">
        <v>0</v>
      </c>
    </row>
    <row r="21" spans="1:11" ht="12.75">
      <c r="A21" s="69" t="s">
        <v>259</v>
      </c>
      <c r="B21" s="75" t="s">
        <v>1831</v>
      </c>
      <c r="C21" s="69" t="s">
        <v>1832</v>
      </c>
      <c r="D21" s="84">
        <v>469</v>
      </c>
      <c r="E21" s="70">
        <v>923756</v>
      </c>
      <c r="F21" s="71" t="s">
        <v>119</v>
      </c>
      <c r="G21" s="72">
        <v>1799027</v>
      </c>
      <c r="H21" s="73">
        <v>26</v>
      </c>
      <c r="I21" s="72">
        <v>69930</v>
      </c>
      <c r="J21" s="74">
        <v>0</v>
      </c>
      <c r="K21" s="74">
        <v>1</v>
      </c>
    </row>
    <row r="22" spans="1:11" ht="12.75">
      <c r="A22" s="69" t="s">
        <v>1653</v>
      </c>
      <c r="B22" s="75" t="s">
        <v>1658</v>
      </c>
      <c r="C22" s="69" t="s">
        <v>1654</v>
      </c>
      <c r="D22" s="84">
        <v>85</v>
      </c>
      <c r="E22" s="70">
        <v>71159</v>
      </c>
      <c r="F22" s="71" t="s">
        <v>119</v>
      </c>
      <c r="G22" s="72">
        <v>7160</v>
      </c>
      <c r="H22" s="73">
        <v>3</v>
      </c>
      <c r="I22" s="72">
        <v>5162</v>
      </c>
      <c r="J22" s="74">
        <v>0</v>
      </c>
      <c r="K22" s="74">
        <v>0</v>
      </c>
    </row>
    <row r="23" spans="2:11" ht="12.75">
      <c r="B23" s="66"/>
      <c r="D23" s="86"/>
      <c r="F23" s="14" t="s">
        <v>124</v>
      </c>
      <c r="H23" s="37"/>
      <c r="J23" s="38"/>
      <c r="K23" s="38"/>
    </row>
    <row r="24" spans="1:11" ht="12.75">
      <c r="A24" s="101" t="s">
        <v>371</v>
      </c>
      <c r="B24" s="102" t="s">
        <v>553</v>
      </c>
      <c r="C24" s="101" t="s">
        <v>371</v>
      </c>
      <c r="D24" s="103">
        <v>77</v>
      </c>
      <c r="E24" s="107">
        <v>0</v>
      </c>
      <c r="F24" s="108" t="s">
        <v>119</v>
      </c>
      <c r="G24" s="104">
        <v>0</v>
      </c>
      <c r="H24" s="105">
        <v>18</v>
      </c>
      <c r="I24" s="104">
        <v>8600</v>
      </c>
      <c r="J24" s="106">
        <v>0</v>
      </c>
      <c r="K24" s="106">
        <v>0</v>
      </c>
    </row>
    <row r="25" spans="1:11" ht="12.75">
      <c r="A25" s="69" t="s">
        <v>1655</v>
      </c>
      <c r="B25" s="75" t="s">
        <v>1656</v>
      </c>
      <c r="C25" s="69" t="s">
        <v>1657</v>
      </c>
      <c r="D25" s="84">
        <v>301</v>
      </c>
      <c r="E25" s="70">
        <v>46866</v>
      </c>
      <c r="F25" s="71" t="s">
        <v>119</v>
      </c>
      <c r="G25" s="72">
        <v>35456</v>
      </c>
      <c r="H25" s="73">
        <v>6</v>
      </c>
      <c r="I25" s="72">
        <v>13655</v>
      </c>
      <c r="J25" s="74">
        <v>0</v>
      </c>
      <c r="K25" s="74">
        <v>0</v>
      </c>
    </row>
    <row r="26" spans="1:11" ht="12.75">
      <c r="A26" s="34"/>
      <c r="B26" s="77"/>
      <c r="C26" s="34"/>
      <c r="D26" s="85"/>
      <c r="E26" s="39"/>
      <c r="F26" s="35" t="s">
        <v>124</v>
      </c>
      <c r="G26" s="36"/>
      <c r="H26" s="37"/>
      <c r="I26" s="36"/>
      <c r="J26" s="38"/>
      <c r="K26" s="38"/>
    </row>
    <row r="27" spans="1:11" s="23" customFormat="1" ht="12.75">
      <c r="A27" s="19" t="s">
        <v>59</v>
      </c>
      <c r="B27" s="52">
        <v>5</v>
      </c>
      <c r="C27" s="20"/>
      <c r="D27" s="90">
        <f>SUM(D20:D26)</f>
        <v>1118</v>
      </c>
      <c r="E27" s="21">
        <f>SUM(E20:E26)</f>
        <v>1043126</v>
      </c>
      <c r="F27" s="29"/>
      <c r="G27" s="21">
        <f>SUM(G20:G26)</f>
        <v>1841643</v>
      </c>
      <c r="H27" s="21">
        <f>SUM(H20:H26)</f>
        <v>60</v>
      </c>
      <c r="I27" s="21">
        <f>SUM(I20:I26)</f>
        <v>100795</v>
      </c>
      <c r="J27" s="21">
        <f>SUM(J20:J26)</f>
        <v>0</v>
      </c>
      <c r="K27" s="21">
        <f>SUM(K20:K26)</f>
        <v>1</v>
      </c>
    </row>
    <row r="28" spans="1:11" s="23" customFormat="1" ht="15" customHeight="1">
      <c r="A28" s="2"/>
      <c r="B28" s="63"/>
      <c r="C28" s="60"/>
      <c r="D28" s="88"/>
      <c r="E28" s="3"/>
      <c r="F28" s="4"/>
      <c r="G28" s="3"/>
      <c r="H28" s="3"/>
      <c r="I28" s="3"/>
      <c r="J28" s="3"/>
      <c r="K28" s="3"/>
    </row>
    <row r="29" spans="1:11" s="2" customFormat="1" ht="16.5">
      <c r="A29" s="51" t="s">
        <v>813</v>
      </c>
      <c r="B29" s="64"/>
      <c r="C29" s="9"/>
      <c r="D29" s="88"/>
      <c r="E29" s="10"/>
      <c r="F29" s="11"/>
      <c r="G29" s="5" t="s">
        <v>579</v>
      </c>
      <c r="H29" s="5" t="s">
        <v>579</v>
      </c>
      <c r="I29" s="5" t="s">
        <v>579</v>
      </c>
      <c r="J29" s="183" t="s">
        <v>579</v>
      </c>
      <c r="K29" s="183"/>
    </row>
    <row r="30" spans="1:11" ht="12.75" customHeight="1">
      <c r="A30" s="8"/>
      <c r="B30" s="64"/>
      <c r="C30" s="9"/>
      <c r="D30" s="92" t="s">
        <v>183</v>
      </c>
      <c r="E30" s="5" t="s">
        <v>184</v>
      </c>
      <c r="F30" s="11"/>
      <c r="G30" s="5" t="s">
        <v>257</v>
      </c>
      <c r="H30" s="5" t="s">
        <v>185</v>
      </c>
      <c r="I30" s="5" t="s">
        <v>186</v>
      </c>
      <c r="J30" s="183" t="s">
        <v>187</v>
      </c>
      <c r="K30" s="183"/>
    </row>
    <row r="31" spans="1:11" ht="12.75">
      <c r="A31" s="2" t="s">
        <v>188</v>
      </c>
      <c r="B31" s="63" t="s">
        <v>183</v>
      </c>
      <c r="C31" s="2" t="s">
        <v>189</v>
      </c>
      <c r="D31" s="92" t="s">
        <v>190</v>
      </c>
      <c r="E31" s="5" t="s">
        <v>191</v>
      </c>
      <c r="F31" s="4" t="s">
        <v>192</v>
      </c>
      <c r="G31" s="5" t="s">
        <v>193</v>
      </c>
      <c r="H31" s="5" t="s">
        <v>194</v>
      </c>
      <c r="I31" s="5" t="s">
        <v>195</v>
      </c>
      <c r="J31" s="7" t="s">
        <v>196</v>
      </c>
      <c r="K31" s="7" t="s">
        <v>197</v>
      </c>
    </row>
    <row r="32" spans="1:11" ht="12.75">
      <c r="A32" s="118" t="s">
        <v>1369</v>
      </c>
      <c r="B32" s="119" t="s">
        <v>814</v>
      </c>
      <c r="C32" s="118" t="s">
        <v>815</v>
      </c>
      <c r="D32" s="120">
        <v>253</v>
      </c>
      <c r="E32" s="96">
        <v>62001</v>
      </c>
      <c r="F32" s="97" t="s">
        <v>122</v>
      </c>
      <c r="G32" s="121">
        <v>0</v>
      </c>
      <c r="H32" s="122">
        <v>8</v>
      </c>
      <c r="I32" s="121">
        <v>325</v>
      </c>
      <c r="J32" s="123">
        <v>0</v>
      </c>
      <c r="K32" s="123">
        <v>0</v>
      </c>
    </row>
    <row r="33" spans="1:11" ht="12.75">
      <c r="A33" s="101" t="s">
        <v>1140</v>
      </c>
      <c r="B33" s="102" t="s">
        <v>816</v>
      </c>
      <c r="C33" s="101" t="s">
        <v>817</v>
      </c>
      <c r="D33" s="103">
        <v>137</v>
      </c>
      <c r="E33" s="107">
        <v>437842</v>
      </c>
      <c r="F33" s="108" t="s">
        <v>121</v>
      </c>
      <c r="G33" s="104">
        <v>0</v>
      </c>
      <c r="H33" s="105">
        <v>15</v>
      </c>
      <c r="I33" s="104">
        <v>29887</v>
      </c>
      <c r="J33" s="106">
        <v>0</v>
      </c>
      <c r="K33" s="106">
        <v>0</v>
      </c>
    </row>
    <row r="34" spans="1:11" ht="12.75">
      <c r="A34" s="101" t="s">
        <v>932</v>
      </c>
      <c r="B34" s="102" t="s">
        <v>936</v>
      </c>
      <c r="C34" s="101" t="s">
        <v>933</v>
      </c>
      <c r="D34" s="103">
        <v>28</v>
      </c>
      <c r="E34" s="107">
        <v>48858</v>
      </c>
      <c r="F34" s="108" t="s">
        <v>122</v>
      </c>
      <c r="G34" s="104">
        <v>0</v>
      </c>
      <c r="H34" s="105">
        <v>5</v>
      </c>
      <c r="I34" s="104">
        <v>9820</v>
      </c>
      <c r="J34" s="106">
        <v>0</v>
      </c>
      <c r="K34" s="106">
        <v>0</v>
      </c>
    </row>
    <row r="35" spans="1:11" ht="12.75">
      <c r="A35" s="69" t="s">
        <v>612</v>
      </c>
      <c r="B35" s="109" t="s">
        <v>818</v>
      </c>
      <c r="C35" s="69" t="s">
        <v>819</v>
      </c>
      <c r="D35" s="84">
        <v>85</v>
      </c>
      <c r="E35" s="70">
        <v>0</v>
      </c>
      <c r="F35" s="71" t="s">
        <v>121</v>
      </c>
      <c r="G35" s="72">
        <v>0</v>
      </c>
      <c r="H35" s="73">
        <v>1</v>
      </c>
      <c r="I35" s="72">
        <v>80</v>
      </c>
      <c r="J35" s="74">
        <v>0</v>
      </c>
      <c r="K35" s="74">
        <v>0</v>
      </c>
    </row>
    <row r="36" spans="1:11" ht="12.75">
      <c r="A36" s="47"/>
      <c r="B36" s="67"/>
      <c r="C36" s="47"/>
      <c r="D36" s="91"/>
      <c r="E36" s="55"/>
      <c r="F36" s="54" t="s">
        <v>117</v>
      </c>
      <c r="G36" s="50"/>
      <c r="H36" s="48"/>
      <c r="I36" s="50"/>
      <c r="J36" s="49"/>
      <c r="K36" s="49"/>
    </row>
    <row r="37" spans="1:11" ht="15.75">
      <c r="A37" s="30" t="s">
        <v>820</v>
      </c>
      <c r="B37" s="61">
        <v>4</v>
      </c>
      <c r="C37" s="30"/>
      <c r="D37" s="90">
        <f>SUM(D32:D36)</f>
        <v>503</v>
      </c>
      <c r="E37" s="21">
        <f>SUM(E32:E36)</f>
        <v>548701</v>
      </c>
      <c r="F37" s="31"/>
      <c r="G37" s="21">
        <f>SUM(G32:G36)</f>
        <v>0</v>
      </c>
      <c r="H37" s="21">
        <f>SUM(H32:H36)</f>
        <v>29</v>
      </c>
      <c r="I37" s="21">
        <f>SUM(I32:I36)</f>
        <v>40112</v>
      </c>
      <c r="J37" s="21">
        <f>SUM(J32:J36)</f>
        <v>0</v>
      </c>
      <c r="K37" s="21">
        <f>SUM(K32:K36)</f>
        <v>0</v>
      </c>
    </row>
    <row r="38" spans="1:11" ht="15" customHeight="1">
      <c r="A38" s="23"/>
      <c r="B38" s="63"/>
      <c r="C38" s="23"/>
      <c r="D38" s="88"/>
      <c r="E38" s="3"/>
      <c r="F38" s="53"/>
      <c r="G38" s="3"/>
      <c r="H38" s="3"/>
      <c r="I38" s="3"/>
      <c r="J38" s="3"/>
      <c r="K38" s="3"/>
    </row>
    <row r="39" spans="1:11" s="2" customFormat="1" ht="16.5">
      <c r="A39" s="51" t="s">
        <v>199</v>
      </c>
      <c r="B39" s="64"/>
      <c r="C39" s="9"/>
      <c r="D39" s="88"/>
      <c r="E39" s="10"/>
      <c r="F39" s="11"/>
      <c r="G39" s="5" t="s">
        <v>579</v>
      </c>
      <c r="H39" s="5" t="s">
        <v>579</v>
      </c>
      <c r="I39" s="5" t="s">
        <v>579</v>
      </c>
      <c r="J39" s="183" t="s">
        <v>579</v>
      </c>
      <c r="K39" s="183"/>
    </row>
    <row r="40" spans="1:11" s="2" customFormat="1" ht="12.75" customHeight="1">
      <c r="A40" s="8"/>
      <c r="B40" s="64"/>
      <c r="C40" s="9"/>
      <c r="D40" s="92" t="s">
        <v>183</v>
      </c>
      <c r="E40" s="5" t="s">
        <v>184</v>
      </c>
      <c r="F40" s="11"/>
      <c r="G40" s="5" t="s">
        <v>257</v>
      </c>
      <c r="H40" s="5" t="s">
        <v>185</v>
      </c>
      <c r="I40" s="5" t="s">
        <v>186</v>
      </c>
      <c r="J40" s="183" t="s">
        <v>187</v>
      </c>
      <c r="K40" s="183"/>
    </row>
    <row r="41" spans="1:11" ht="12.75">
      <c r="A41" s="15" t="s">
        <v>188</v>
      </c>
      <c r="B41" s="65" t="s">
        <v>183</v>
      </c>
      <c r="C41" s="15" t="s">
        <v>189</v>
      </c>
      <c r="D41" s="93" t="s">
        <v>190</v>
      </c>
      <c r="E41" s="16" t="s">
        <v>191</v>
      </c>
      <c r="F41" s="17" t="s">
        <v>192</v>
      </c>
      <c r="G41" s="16" t="s">
        <v>193</v>
      </c>
      <c r="H41" s="16" t="s">
        <v>194</v>
      </c>
      <c r="I41" s="16" t="s">
        <v>195</v>
      </c>
      <c r="J41" s="18" t="s">
        <v>196</v>
      </c>
      <c r="K41" s="18" t="s">
        <v>197</v>
      </c>
    </row>
    <row r="42" spans="1:11" ht="12.75">
      <c r="A42" s="34" t="s">
        <v>1659</v>
      </c>
      <c r="B42" s="77" t="s">
        <v>1660</v>
      </c>
      <c r="C42" s="34" t="s">
        <v>1661</v>
      </c>
      <c r="D42" s="85">
        <v>7</v>
      </c>
      <c r="E42" s="39">
        <v>2000</v>
      </c>
      <c r="F42" s="35" t="s">
        <v>115</v>
      </c>
      <c r="G42" s="36">
        <v>0</v>
      </c>
      <c r="H42" s="37">
        <v>1</v>
      </c>
      <c r="I42" s="36">
        <v>60</v>
      </c>
      <c r="J42" s="38">
        <v>0</v>
      </c>
      <c r="K42" s="38">
        <v>0</v>
      </c>
    </row>
    <row r="43" spans="1:11" ht="12.75">
      <c r="A43" s="34" t="s">
        <v>420</v>
      </c>
      <c r="B43" s="77" t="s">
        <v>421</v>
      </c>
      <c r="C43" s="34" t="s">
        <v>474</v>
      </c>
      <c r="D43" s="85">
        <v>139.7</v>
      </c>
      <c r="E43" s="39">
        <v>126515</v>
      </c>
      <c r="F43" s="35" t="s">
        <v>119</v>
      </c>
      <c r="G43" s="36">
        <v>55917</v>
      </c>
      <c r="H43" s="37">
        <v>3</v>
      </c>
      <c r="I43" s="36">
        <v>6649</v>
      </c>
      <c r="J43" s="38">
        <v>0</v>
      </c>
      <c r="K43" s="38">
        <v>0</v>
      </c>
    </row>
    <row r="44" spans="1:11" ht="12.75">
      <c r="A44" s="69" t="s">
        <v>420</v>
      </c>
      <c r="B44" s="75" t="s">
        <v>555</v>
      </c>
      <c r="C44" s="69" t="s">
        <v>422</v>
      </c>
      <c r="D44" s="84">
        <v>372</v>
      </c>
      <c r="E44" s="70">
        <v>506026</v>
      </c>
      <c r="F44" s="71" t="s">
        <v>119</v>
      </c>
      <c r="G44" s="72">
        <v>223668</v>
      </c>
      <c r="H44" s="73">
        <v>13</v>
      </c>
      <c r="I44" s="72">
        <v>26596</v>
      </c>
      <c r="J44" s="74">
        <v>0</v>
      </c>
      <c r="K44" s="74">
        <v>0</v>
      </c>
    </row>
    <row r="45" spans="1:11" ht="12.75">
      <c r="A45" s="34"/>
      <c r="B45" s="77"/>
      <c r="C45" s="34"/>
      <c r="D45" s="85"/>
      <c r="E45" s="39"/>
      <c r="F45" s="35" t="s">
        <v>117</v>
      </c>
      <c r="G45" s="36"/>
      <c r="H45" s="37"/>
      <c r="I45" s="36"/>
      <c r="J45" s="38"/>
      <c r="K45" s="38"/>
    </row>
    <row r="46" spans="1:11" ht="12.75">
      <c r="A46" s="101" t="s">
        <v>420</v>
      </c>
      <c r="B46" s="77" t="s">
        <v>1662</v>
      </c>
      <c r="C46" s="34" t="s">
        <v>1663</v>
      </c>
      <c r="D46" s="85">
        <v>9</v>
      </c>
      <c r="E46" s="39">
        <v>0</v>
      </c>
      <c r="F46" s="35" t="s">
        <v>122</v>
      </c>
      <c r="G46" s="36">
        <v>0</v>
      </c>
      <c r="H46" s="37">
        <v>3</v>
      </c>
      <c r="I46" s="36">
        <v>40</v>
      </c>
      <c r="J46" s="38">
        <v>0</v>
      </c>
      <c r="K46" s="38">
        <v>0</v>
      </c>
    </row>
    <row r="47" spans="1:11" ht="12.75">
      <c r="A47" s="101" t="s">
        <v>420</v>
      </c>
      <c r="B47" s="124" t="s">
        <v>934</v>
      </c>
      <c r="C47" s="101" t="s">
        <v>935</v>
      </c>
      <c r="D47" s="103">
        <v>133</v>
      </c>
      <c r="E47" s="107">
        <v>0</v>
      </c>
      <c r="F47" s="108" t="s">
        <v>119</v>
      </c>
      <c r="G47" s="104">
        <v>9258</v>
      </c>
      <c r="H47" s="105">
        <v>3</v>
      </c>
      <c r="I47" s="104">
        <v>50</v>
      </c>
      <c r="J47" s="106">
        <v>0</v>
      </c>
      <c r="K47" s="106">
        <v>0</v>
      </c>
    </row>
    <row r="48" spans="1:11" ht="12.75">
      <c r="A48" s="69" t="s">
        <v>1548</v>
      </c>
      <c r="B48" s="124" t="s">
        <v>821</v>
      </c>
      <c r="C48" s="101" t="s">
        <v>822</v>
      </c>
      <c r="D48" s="103">
        <v>2</v>
      </c>
      <c r="E48" s="107">
        <v>1958</v>
      </c>
      <c r="F48" s="108" t="s">
        <v>125</v>
      </c>
      <c r="G48" s="104">
        <v>0</v>
      </c>
      <c r="H48" s="105">
        <v>4</v>
      </c>
      <c r="I48" s="104">
        <v>176</v>
      </c>
      <c r="J48" s="74">
        <v>0</v>
      </c>
      <c r="K48" s="74">
        <v>0</v>
      </c>
    </row>
    <row r="49" spans="1:11" ht="12.75">
      <c r="A49" s="110" t="s">
        <v>1370</v>
      </c>
      <c r="B49" s="125" t="s">
        <v>1664</v>
      </c>
      <c r="C49" s="47" t="s">
        <v>1371</v>
      </c>
      <c r="D49" s="91">
        <v>5</v>
      </c>
      <c r="E49" s="55">
        <v>25</v>
      </c>
      <c r="F49" s="54" t="s">
        <v>125</v>
      </c>
      <c r="G49" s="50">
        <v>0</v>
      </c>
      <c r="H49" s="48">
        <v>1</v>
      </c>
      <c r="I49" s="50">
        <v>20</v>
      </c>
      <c r="J49" s="117">
        <v>0</v>
      </c>
      <c r="K49" s="117">
        <v>0</v>
      </c>
    </row>
    <row r="50" spans="1:11" s="33" customFormat="1" ht="13.5" customHeight="1">
      <c r="A50" s="32" t="s">
        <v>556</v>
      </c>
      <c r="B50" s="61">
        <v>7</v>
      </c>
      <c r="C50" s="30"/>
      <c r="D50" s="90">
        <f>SUM(D42:D49)</f>
        <v>667.7</v>
      </c>
      <c r="E50" s="21">
        <f>SUM(E42:E49)</f>
        <v>636524</v>
      </c>
      <c r="F50" s="31"/>
      <c r="G50" s="21">
        <f>SUM(G42:G49)</f>
        <v>288843</v>
      </c>
      <c r="H50" s="21">
        <f>SUM(H42:H49)</f>
        <v>28</v>
      </c>
      <c r="I50" s="21">
        <f>SUM(I42:I49)</f>
        <v>33591</v>
      </c>
      <c r="J50" s="21">
        <f>SUM(J42:J49)</f>
        <v>0</v>
      </c>
      <c r="K50" s="21">
        <f>SUM(K42:K49)</f>
        <v>0</v>
      </c>
    </row>
    <row r="51" spans="4:6" ht="15" customHeight="1">
      <c r="D51" s="86"/>
      <c r="F51" s="25"/>
    </row>
    <row r="52" spans="1:6" ht="16.5">
      <c r="A52" s="51" t="s">
        <v>200</v>
      </c>
      <c r="D52" s="86"/>
      <c r="F52" s="25"/>
    </row>
    <row r="53" spans="1:11" s="2" customFormat="1" ht="12.75" customHeight="1">
      <c r="A53" s="8" t="s">
        <v>579</v>
      </c>
      <c r="B53" s="64"/>
      <c r="C53" s="9"/>
      <c r="D53" s="92" t="s">
        <v>183</v>
      </c>
      <c r="E53" s="5" t="s">
        <v>184</v>
      </c>
      <c r="F53" s="11"/>
      <c r="G53" s="5" t="s">
        <v>257</v>
      </c>
      <c r="H53" s="5" t="s">
        <v>185</v>
      </c>
      <c r="I53" s="5" t="s">
        <v>186</v>
      </c>
      <c r="J53" s="183" t="s">
        <v>187</v>
      </c>
      <c r="K53" s="183"/>
    </row>
    <row r="54" spans="1:11" ht="12.75">
      <c r="A54" s="15" t="s">
        <v>188</v>
      </c>
      <c r="B54" s="65" t="s">
        <v>183</v>
      </c>
      <c r="C54" s="15" t="s">
        <v>189</v>
      </c>
      <c r="D54" s="93" t="s">
        <v>190</v>
      </c>
      <c r="E54" s="16" t="s">
        <v>191</v>
      </c>
      <c r="F54" s="17" t="s">
        <v>192</v>
      </c>
      <c r="G54" s="16" t="s">
        <v>193</v>
      </c>
      <c r="H54" s="16" t="s">
        <v>194</v>
      </c>
      <c r="I54" s="16" t="s">
        <v>195</v>
      </c>
      <c r="J54" s="18" t="s">
        <v>196</v>
      </c>
      <c r="K54" s="18" t="s">
        <v>197</v>
      </c>
    </row>
    <row r="55" spans="1:11" ht="12.75">
      <c r="A55" s="1" t="s">
        <v>225</v>
      </c>
      <c r="B55" s="62" t="s">
        <v>557</v>
      </c>
      <c r="C55" s="1" t="s">
        <v>1665</v>
      </c>
      <c r="D55" s="86">
        <v>323</v>
      </c>
      <c r="E55" s="24">
        <v>480335</v>
      </c>
      <c r="F55" s="14" t="s">
        <v>118</v>
      </c>
      <c r="G55" s="26">
        <v>338059</v>
      </c>
      <c r="H55" s="27">
        <v>13</v>
      </c>
      <c r="I55" s="26">
        <v>25741</v>
      </c>
      <c r="J55" s="28">
        <v>0</v>
      </c>
      <c r="K55" s="28">
        <v>1</v>
      </c>
    </row>
    <row r="56" spans="4:6" ht="12.75">
      <c r="D56" s="86"/>
      <c r="F56" s="14" t="s">
        <v>129</v>
      </c>
    </row>
    <row r="57" spans="1:11" ht="12.75">
      <c r="A57" s="34"/>
      <c r="B57" s="66"/>
      <c r="C57" s="34"/>
      <c r="D57" s="85"/>
      <c r="E57" s="39"/>
      <c r="F57" s="35" t="s">
        <v>117</v>
      </c>
      <c r="G57" s="36"/>
      <c r="H57" s="37"/>
      <c r="I57" s="36"/>
      <c r="J57" s="38"/>
      <c r="K57" s="38"/>
    </row>
    <row r="58" spans="1:11" ht="12.75">
      <c r="A58" s="1" t="s">
        <v>225</v>
      </c>
      <c r="B58" s="62">
        <v>6970301</v>
      </c>
      <c r="C58" s="1" t="s">
        <v>1666</v>
      </c>
      <c r="D58" s="86">
        <v>59</v>
      </c>
      <c r="E58" s="24">
        <v>480335</v>
      </c>
      <c r="F58" s="14" t="s">
        <v>118</v>
      </c>
      <c r="G58" s="26">
        <v>338059</v>
      </c>
      <c r="H58" s="27">
        <v>12</v>
      </c>
      <c r="I58" s="26">
        <v>25741</v>
      </c>
      <c r="J58" s="28">
        <v>0</v>
      </c>
      <c r="K58" s="28">
        <v>0</v>
      </c>
    </row>
    <row r="59" spans="4:6" ht="12.75">
      <c r="D59" s="86"/>
      <c r="F59" s="14" t="s">
        <v>129</v>
      </c>
    </row>
    <row r="60" spans="1:11" ht="12.75">
      <c r="A60" s="34"/>
      <c r="B60" s="66"/>
      <c r="C60" s="34"/>
      <c r="D60" s="85"/>
      <c r="E60" s="39"/>
      <c r="F60" s="35" t="s">
        <v>117</v>
      </c>
      <c r="G60" s="36"/>
      <c r="H60" s="37"/>
      <c r="I60" s="36"/>
      <c r="J60" s="38"/>
      <c r="K60" s="38"/>
    </row>
    <row r="61" spans="1:11" ht="12.75">
      <c r="A61" s="69" t="s">
        <v>225</v>
      </c>
      <c r="B61" s="62" t="s">
        <v>1158</v>
      </c>
      <c r="C61" s="1" t="s">
        <v>1159</v>
      </c>
      <c r="D61" s="84">
        <v>102</v>
      </c>
      <c r="E61" s="24">
        <v>1079440</v>
      </c>
      <c r="F61" s="14" t="s">
        <v>118</v>
      </c>
      <c r="G61" s="72">
        <v>1009091</v>
      </c>
      <c r="H61" s="73">
        <v>9</v>
      </c>
      <c r="I61" s="72">
        <v>9360</v>
      </c>
      <c r="J61" s="74">
        <v>0</v>
      </c>
      <c r="K61" s="28">
        <v>0</v>
      </c>
    </row>
    <row r="62" spans="4:6" ht="12.75">
      <c r="D62" s="86"/>
      <c r="F62" s="14" t="s">
        <v>129</v>
      </c>
    </row>
    <row r="63" spans="1:11" ht="12.75">
      <c r="A63" s="34"/>
      <c r="B63" s="66"/>
      <c r="C63" s="34"/>
      <c r="D63" s="85"/>
      <c r="E63" s="39"/>
      <c r="F63" s="35" t="s">
        <v>117</v>
      </c>
      <c r="G63" s="36"/>
      <c r="H63" s="37"/>
      <c r="I63" s="36"/>
      <c r="J63" s="38"/>
      <c r="K63" s="38"/>
    </row>
    <row r="64" spans="1:11" ht="12.75">
      <c r="A64" s="34" t="s">
        <v>1646</v>
      </c>
      <c r="B64" s="66" t="s">
        <v>1160</v>
      </c>
      <c r="C64" s="34" t="s">
        <v>1162</v>
      </c>
      <c r="D64" s="85">
        <v>10</v>
      </c>
      <c r="E64" s="39">
        <v>100</v>
      </c>
      <c r="F64" s="35" t="s">
        <v>121</v>
      </c>
      <c r="G64" s="36">
        <v>0</v>
      </c>
      <c r="H64" s="37">
        <v>1</v>
      </c>
      <c r="I64" s="36">
        <v>10</v>
      </c>
      <c r="J64" s="38">
        <v>0</v>
      </c>
      <c r="K64" s="38">
        <v>0</v>
      </c>
    </row>
    <row r="65" spans="1:11" ht="12.75">
      <c r="A65" s="34" t="s">
        <v>1646</v>
      </c>
      <c r="B65" s="66" t="s">
        <v>1161</v>
      </c>
      <c r="C65" s="34" t="s">
        <v>1162</v>
      </c>
      <c r="D65" s="85">
        <v>5</v>
      </c>
      <c r="E65" s="39">
        <v>250</v>
      </c>
      <c r="F65" s="35" t="s">
        <v>115</v>
      </c>
      <c r="G65" s="36">
        <v>0</v>
      </c>
      <c r="H65" s="37">
        <v>1</v>
      </c>
      <c r="I65" s="36">
        <v>10</v>
      </c>
      <c r="J65" s="38">
        <v>0</v>
      </c>
      <c r="K65" s="38">
        <v>0</v>
      </c>
    </row>
    <row r="66" spans="1:11" ht="12.75">
      <c r="A66" s="101" t="s">
        <v>134</v>
      </c>
      <c r="B66" s="102" t="s">
        <v>135</v>
      </c>
      <c r="C66" s="101" t="s">
        <v>558</v>
      </c>
      <c r="D66" s="103">
        <v>181.6</v>
      </c>
      <c r="E66" s="107">
        <v>529</v>
      </c>
      <c r="F66" s="108" t="s">
        <v>115</v>
      </c>
      <c r="G66" s="104">
        <v>0</v>
      </c>
      <c r="H66" s="105">
        <v>6</v>
      </c>
      <c r="I66" s="104">
        <v>48</v>
      </c>
      <c r="J66" s="106">
        <v>0</v>
      </c>
      <c r="K66" s="106">
        <v>0</v>
      </c>
    </row>
    <row r="67" spans="1:11" ht="12.75">
      <c r="A67" s="101" t="s">
        <v>134</v>
      </c>
      <c r="B67" s="102" t="s">
        <v>136</v>
      </c>
      <c r="C67" s="101" t="s">
        <v>1018</v>
      </c>
      <c r="D67" s="103">
        <v>115</v>
      </c>
      <c r="E67" s="107">
        <v>58086</v>
      </c>
      <c r="F67" s="108" t="s">
        <v>115</v>
      </c>
      <c r="G67" s="104">
        <v>0</v>
      </c>
      <c r="H67" s="105">
        <v>2</v>
      </c>
      <c r="I67" s="104">
        <v>1220</v>
      </c>
      <c r="J67" s="106">
        <v>0</v>
      </c>
      <c r="K67" s="106">
        <v>0</v>
      </c>
    </row>
    <row r="68" spans="1:11" ht="12.75">
      <c r="A68" s="101" t="s">
        <v>134</v>
      </c>
      <c r="B68" s="102" t="s">
        <v>137</v>
      </c>
      <c r="C68" s="101" t="s">
        <v>559</v>
      </c>
      <c r="D68" s="103">
        <v>225</v>
      </c>
      <c r="E68" s="107">
        <v>54317</v>
      </c>
      <c r="F68" s="108" t="s">
        <v>115</v>
      </c>
      <c r="G68" s="104">
        <v>0</v>
      </c>
      <c r="H68" s="105">
        <v>2</v>
      </c>
      <c r="I68" s="104">
        <v>1021</v>
      </c>
      <c r="J68" s="106">
        <v>0</v>
      </c>
      <c r="K68" s="106">
        <v>0</v>
      </c>
    </row>
    <row r="69" spans="1:11" ht="12.75">
      <c r="A69" s="1" t="s">
        <v>134</v>
      </c>
      <c r="B69" s="62" t="s">
        <v>560</v>
      </c>
      <c r="C69" s="1" t="s">
        <v>561</v>
      </c>
      <c r="D69" s="86">
        <v>184</v>
      </c>
      <c r="E69" s="24">
        <v>523</v>
      </c>
      <c r="F69" s="14" t="s">
        <v>123</v>
      </c>
      <c r="G69" s="26">
        <v>0</v>
      </c>
      <c r="H69" s="27">
        <v>1</v>
      </c>
      <c r="I69" s="26">
        <v>12</v>
      </c>
      <c r="J69" s="28">
        <v>0</v>
      </c>
      <c r="K69" s="28">
        <v>0</v>
      </c>
    </row>
    <row r="70" spans="1:11" ht="12.75">
      <c r="A70" s="34"/>
      <c r="B70" s="66"/>
      <c r="C70" s="34"/>
      <c r="D70" s="85"/>
      <c r="E70" s="39"/>
      <c r="F70" s="35" t="s">
        <v>115</v>
      </c>
      <c r="G70" s="36"/>
      <c r="H70" s="37"/>
      <c r="I70" s="36"/>
      <c r="J70" s="38"/>
      <c r="K70" s="38"/>
    </row>
    <row r="71" spans="1:11" ht="12.75">
      <c r="A71" s="1" t="s">
        <v>155</v>
      </c>
      <c r="B71" s="62" t="s">
        <v>156</v>
      </c>
      <c r="C71" s="1" t="s">
        <v>562</v>
      </c>
      <c r="D71" s="86">
        <v>289.6</v>
      </c>
      <c r="E71" s="24">
        <v>2138084</v>
      </c>
      <c r="F71" s="14" t="s">
        <v>118</v>
      </c>
      <c r="G71" s="26">
        <v>1265022</v>
      </c>
      <c r="H71" s="27">
        <v>29</v>
      </c>
      <c r="I71" s="26">
        <v>65155</v>
      </c>
      <c r="J71" s="28">
        <v>1</v>
      </c>
      <c r="K71" s="28">
        <v>1</v>
      </c>
    </row>
    <row r="72" spans="4:6" ht="12.75">
      <c r="D72" s="86"/>
      <c r="F72" s="14" t="s">
        <v>124</v>
      </c>
    </row>
    <row r="73" spans="4:6" ht="12.75">
      <c r="D73" s="86"/>
      <c r="F73" s="14" t="s">
        <v>115</v>
      </c>
    </row>
    <row r="74" spans="1:11" ht="12.75">
      <c r="A74" s="34"/>
      <c r="B74" s="66"/>
      <c r="C74" s="34"/>
      <c r="D74" s="85"/>
      <c r="E74" s="39"/>
      <c r="F74" s="35" t="s">
        <v>117</v>
      </c>
      <c r="G74" s="36"/>
      <c r="H74" s="37"/>
      <c r="I74" s="36"/>
      <c r="J74" s="38"/>
      <c r="K74" s="38"/>
    </row>
    <row r="75" spans="1:11" ht="12.75">
      <c r="A75" s="69" t="s">
        <v>155</v>
      </c>
      <c r="B75" s="109" t="s">
        <v>489</v>
      </c>
      <c r="C75" s="69" t="s">
        <v>572</v>
      </c>
      <c r="D75" s="84">
        <v>244</v>
      </c>
      <c r="E75" s="70">
        <v>338985</v>
      </c>
      <c r="F75" s="71" t="s">
        <v>118</v>
      </c>
      <c r="G75" s="72">
        <v>485531</v>
      </c>
      <c r="H75" s="73">
        <v>24</v>
      </c>
      <c r="I75" s="72">
        <v>27286</v>
      </c>
      <c r="J75" s="74">
        <v>0</v>
      </c>
      <c r="K75" s="74">
        <v>2</v>
      </c>
    </row>
    <row r="76" spans="1:11" ht="12.75">
      <c r="A76" s="34"/>
      <c r="B76" s="66"/>
      <c r="C76" s="34"/>
      <c r="D76" s="85"/>
      <c r="E76" s="39"/>
      <c r="F76" s="35" t="s">
        <v>573</v>
      </c>
      <c r="G76" s="36"/>
      <c r="H76" s="37"/>
      <c r="I76" s="36"/>
      <c r="J76" s="38"/>
      <c r="K76" s="38"/>
    </row>
    <row r="77" spans="1:11" ht="12.75">
      <c r="A77" s="101" t="s">
        <v>298</v>
      </c>
      <c r="B77" s="124" t="s">
        <v>1667</v>
      </c>
      <c r="C77" s="1" t="s">
        <v>1668</v>
      </c>
      <c r="D77" s="86">
        <v>53</v>
      </c>
      <c r="E77" s="107">
        <v>0</v>
      </c>
      <c r="F77" s="108" t="s">
        <v>124</v>
      </c>
      <c r="G77" s="104">
        <v>0</v>
      </c>
      <c r="H77" s="105">
        <v>4</v>
      </c>
      <c r="I77" s="104">
        <v>1100</v>
      </c>
      <c r="J77" s="106">
        <v>0</v>
      </c>
      <c r="K77" s="106">
        <v>0</v>
      </c>
    </row>
    <row r="78" spans="1:11" ht="12.75">
      <c r="A78" s="1" t="s">
        <v>298</v>
      </c>
      <c r="B78" s="76" t="s">
        <v>1669</v>
      </c>
      <c r="C78" s="69" t="s">
        <v>1668</v>
      </c>
      <c r="D78" s="84">
        <v>137</v>
      </c>
      <c r="E78" s="24">
        <v>30075</v>
      </c>
      <c r="F78" s="14" t="s">
        <v>121</v>
      </c>
      <c r="G78" s="26">
        <v>0</v>
      </c>
      <c r="H78" s="27">
        <v>4</v>
      </c>
      <c r="I78" s="26">
        <v>1099</v>
      </c>
      <c r="J78" s="28">
        <v>0</v>
      </c>
      <c r="K78" s="28">
        <v>0</v>
      </c>
    </row>
    <row r="79" spans="2:9" ht="12.75">
      <c r="B79" s="76"/>
      <c r="D79" s="86"/>
      <c r="F79" s="14" t="s">
        <v>124</v>
      </c>
      <c r="H79" s="37"/>
      <c r="I79" s="36"/>
    </row>
    <row r="80" spans="1:11" ht="12.75">
      <c r="A80" s="69" t="s">
        <v>366</v>
      </c>
      <c r="B80" s="109" t="s">
        <v>408</v>
      </c>
      <c r="C80" s="69" t="s">
        <v>566</v>
      </c>
      <c r="D80" s="84">
        <v>160.8</v>
      </c>
      <c r="E80" s="70">
        <v>5500</v>
      </c>
      <c r="F80" s="71" t="s">
        <v>119</v>
      </c>
      <c r="G80" s="72">
        <v>0</v>
      </c>
      <c r="H80" s="27">
        <v>9</v>
      </c>
      <c r="I80" s="26">
        <v>115</v>
      </c>
      <c r="J80" s="74">
        <v>0</v>
      </c>
      <c r="K80" s="74">
        <v>0</v>
      </c>
    </row>
    <row r="81" spans="1:11" ht="12.75">
      <c r="A81" s="34"/>
      <c r="B81" s="66"/>
      <c r="D81" s="85"/>
      <c r="E81" s="39"/>
      <c r="F81" s="35" t="s">
        <v>120</v>
      </c>
      <c r="G81" s="36"/>
      <c r="I81" s="36"/>
      <c r="K81" s="38"/>
    </row>
    <row r="82" spans="1:11" ht="12.75">
      <c r="A82" s="69" t="s">
        <v>366</v>
      </c>
      <c r="B82" s="109" t="s">
        <v>368</v>
      </c>
      <c r="C82" s="69" t="s">
        <v>564</v>
      </c>
      <c r="D82" s="84">
        <v>329.9</v>
      </c>
      <c r="E82" s="70">
        <v>609447</v>
      </c>
      <c r="F82" s="71" t="s">
        <v>119</v>
      </c>
      <c r="G82" s="72">
        <v>446249</v>
      </c>
      <c r="H82" s="73">
        <v>8</v>
      </c>
      <c r="I82" s="72">
        <v>12096</v>
      </c>
      <c r="J82" s="74">
        <v>0</v>
      </c>
      <c r="K82" s="74">
        <v>0</v>
      </c>
    </row>
    <row r="83" spans="1:11" ht="12.75">
      <c r="A83" s="34"/>
      <c r="B83" s="66"/>
      <c r="C83" s="34"/>
      <c r="D83" s="85"/>
      <c r="E83" s="39"/>
      <c r="F83" s="35" t="s">
        <v>120</v>
      </c>
      <c r="G83" s="36"/>
      <c r="H83" s="37"/>
      <c r="I83" s="36"/>
      <c r="J83" s="38"/>
      <c r="K83" s="38"/>
    </row>
    <row r="84" spans="1:11" ht="12.75">
      <c r="A84" s="101" t="s">
        <v>366</v>
      </c>
      <c r="B84" s="102" t="s">
        <v>367</v>
      </c>
      <c r="C84" s="101" t="s">
        <v>1558</v>
      </c>
      <c r="D84" s="103">
        <v>202.1</v>
      </c>
      <c r="E84" s="107">
        <v>607</v>
      </c>
      <c r="F84" s="108" t="s">
        <v>119</v>
      </c>
      <c r="G84" s="104">
        <v>0</v>
      </c>
      <c r="H84" s="105">
        <v>6</v>
      </c>
      <c r="I84" s="104">
        <v>25</v>
      </c>
      <c r="J84" s="106">
        <v>0</v>
      </c>
      <c r="K84" s="106">
        <v>0</v>
      </c>
    </row>
    <row r="85" spans="1:11" ht="12.75">
      <c r="A85" s="69" t="s">
        <v>366</v>
      </c>
      <c r="B85" s="109" t="s">
        <v>370</v>
      </c>
      <c r="C85" s="69" t="s">
        <v>563</v>
      </c>
      <c r="D85" s="84">
        <v>180.2</v>
      </c>
      <c r="E85" s="70">
        <v>606</v>
      </c>
      <c r="F85" s="71" t="s">
        <v>119</v>
      </c>
      <c r="G85" s="72">
        <v>0</v>
      </c>
      <c r="H85" s="73">
        <v>6</v>
      </c>
      <c r="I85" s="72">
        <v>27</v>
      </c>
      <c r="J85" s="74">
        <v>0</v>
      </c>
      <c r="K85" s="74">
        <v>0</v>
      </c>
    </row>
    <row r="86" spans="1:11" ht="12.75">
      <c r="A86" s="34"/>
      <c r="B86" s="66"/>
      <c r="C86" s="34"/>
      <c r="D86" s="85"/>
      <c r="E86" s="39"/>
      <c r="F86" s="35" t="s">
        <v>120</v>
      </c>
      <c r="G86" s="36"/>
      <c r="H86" s="37"/>
      <c r="I86" s="36"/>
      <c r="J86" s="38"/>
      <c r="K86" s="38"/>
    </row>
    <row r="87" spans="1:11" ht="12.75">
      <c r="A87" s="101" t="s">
        <v>366</v>
      </c>
      <c r="B87" s="102" t="s">
        <v>369</v>
      </c>
      <c r="C87" s="101" t="s">
        <v>565</v>
      </c>
      <c r="D87" s="103">
        <v>91.1</v>
      </c>
      <c r="E87" s="107">
        <v>615</v>
      </c>
      <c r="F87" s="108" t="s">
        <v>119</v>
      </c>
      <c r="G87" s="104">
        <v>0</v>
      </c>
      <c r="H87" s="105">
        <v>6</v>
      </c>
      <c r="I87" s="104">
        <v>26</v>
      </c>
      <c r="J87" s="106">
        <v>0</v>
      </c>
      <c r="K87" s="106">
        <v>0</v>
      </c>
    </row>
    <row r="88" spans="1:11" ht="12.75">
      <c r="A88" s="101" t="s">
        <v>378</v>
      </c>
      <c r="B88" s="102" t="s">
        <v>379</v>
      </c>
      <c r="C88" s="101" t="s">
        <v>567</v>
      </c>
      <c r="D88" s="103">
        <v>349</v>
      </c>
      <c r="E88" s="107">
        <v>1595693</v>
      </c>
      <c r="F88" s="108" t="s">
        <v>124</v>
      </c>
      <c r="G88" s="104">
        <v>833669</v>
      </c>
      <c r="H88" s="105">
        <v>40</v>
      </c>
      <c r="I88" s="104">
        <v>77026</v>
      </c>
      <c r="J88" s="106">
        <v>0</v>
      </c>
      <c r="K88" s="106">
        <v>0</v>
      </c>
    </row>
    <row r="89" spans="1:11" ht="12.75">
      <c r="A89" s="126" t="s">
        <v>1372</v>
      </c>
      <c r="B89" s="124" t="s">
        <v>1374</v>
      </c>
      <c r="C89" s="69" t="s">
        <v>1545</v>
      </c>
      <c r="D89" s="84">
        <v>38</v>
      </c>
      <c r="E89" s="24">
        <v>3004</v>
      </c>
      <c r="F89" s="108" t="s">
        <v>119</v>
      </c>
      <c r="G89" s="104">
        <v>0</v>
      </c>
      <c r="H89" s="73">
        <v>1</v>
      </c>
      <c r="I89" s="72">
        <v>24</v>
      </c>
      <c r="J89" s="74">
        <v>0</v>
      </c>
      <c r="K89" s="74">
        <v>0</v>
      </c>
    </row>
    <row r="90" spans="1:11" ht="12.75">
      <c r="A90" s="126" t="s">
        <v>1372</v>
      </c>
      <c r="B90" s="76" t="s">
        <v>1375</v>
      </c>
      <c r="C90" s="69" t="s">
        <v>1373</v>
      </c>
      <c r="D90" s="84">
        <v>378</v>
      </c>
      <c r="E90" s="70">
        <v>681444</v>
      </c>
      <c r="F90" s="14" t="s">
        <v>119</v>
      </c>
      <c r="G90" s="26">
        <v>462850</v>
      </c>
      <c r="H90" s="73">
        <v>16</v>
      </c>
      <c r="I90" s="72">
        <v>26989</v>
      </c>
      <c r="J90" s="74">
        <v>0</v>
      </c>
      <c r="K90" s="74">
        <v>0</v>
      </c>
    </row>
    <row r="91" spans="1:11" ht="12.75">
      <c r="A91" s="34"/>
      <c r="B91" s="66"/>
      <c r="C91" s="34"/>
      <c r="D91" s="85"/>
      <c r="E91" s="39"/>
      <c r="F91" s="35" t="s">
        <v>117</v>
      </c>
      <c r="G91" s="36"/>
      <c r="H91" s="37"/>
      <c r="I91" s="36"/>
      <c r="J91" s="38"/>
      <c r="K91" s="38"/>
    </row>
    <row r="92" spans="1:11" ht="12.75">
      <c r="A92" s="127" t="s">
        <v>420</v>
      </c>
      <c r="B92" s="102" t="s">
        <v>568</v>
      </c>
      <c r="C92" s="101" t="s">
        <v>569</v>
      </c>
      <c r="D92" s="103">
        <v>267</v>
      </c>
      <c r="E92" s="107">
        <v>332390</v>
      </c>
      <c r="F92" s="108" t="s">
        <v>119</v>
      </c>
      <c r="G92" s="104">
        <v>274676</v>
      </c>
      <c r="H92" s="105">
        <v>21</v>
      </c>
      <c r="I92" s="104">
        <v>19670</v>
      </c>
      <c r="J92" s="106">
        <v>0</v>
      </c>
      <c r="K92" s="106">
        <v>0</v>
      </c>
    </row>
    <row r="93" spans="1:11" ht="12.75">
      <c r="A93" s="127" t="s">
        <v>1372</v>
      </c>
      <c r="B93" s="102" t="s">
        <v>570</v>
      </c>
      <c r="C93" s="101" t="s">
        <v>571</v>
      </c>
      <c r="D93" s="103">
        <v>267</v>
      </c>
      <c r="E93" s="107">
        <v>610</v>
      </c>
      <c r="F93" s="108" t="s">
        <v>119</v>
      </c>
      <c r="G93" s="104">
        <v>0</v>
      </c>
      <c r="H93" s="105">
        <v>2</v>
      </c>
      <c r="I93" s="104">
        <v>8</v>
      </c>
      <c r="J93" s="106">
        <v>0</v>
      </c>
      <c r="K93" s="106">
        <v>0</v>
      </c>
    </row>
    <row r="94" spans="1:11" ht="12.75">
      <c r="A94" s="110" t="s">
        <v>755</v>
      </c>
      <c r="B94" s="62" t="s">
        <v>574</v>
      </c>
      <c r="C94" s="110" t="s">
        <v>575</v>
      </c>
      <c r="D94" s="112">
        <v>412</v>
      </c>
      <c r="E94" s="24">
        <v>4212</v>
      </c>
      <c r="F94" s="114" t="s">
        <v>119</v>
      </c>
      <c r="G94" s="115">
        <v>0</v>
      </c>
      <c r="H94" s="116">
        <v>30</v>
      </c>
      <c r="I94" s="26">
        <v>51211</v>
      </c>
      <c r="J94" s="117">
        <v>0</v>
      </c>
      <c r="K94" s="117">
        <v>0</v>
      </c>
    </row>
    <row r="95" spans="1:11" s="23" customFormat="1" ht="12.75">
      <c r="A95" s="19" t="s">
        <v>60</v>
      </c>
      <c r="B95" s="61">
        <v>24</v>
      </c>
      <c r="C95" s="20"/>
      <c r="D95" s="90">
        <f>SUM(D55:D94)</f>
        <v>4603.299999999999</v>
      </c>
      <c r="E95" s="21">
        <f>SUM(E55:E94)</f>
        <v>7895187</v>
      </c>
      <c r="F95" s="29"/>
      <c r="G95" s="21">
        <f>SUM(G55:G94)</f>
        <v>5453206</v>
      </c>
      <c r="H95" s="21">
        <f>SUM(H55:H94)</f>
        <v>253</v>
      </c>
      <c r="I95" s="21">
        <f>SUM(I55:I94)</f>
        <v>345020</v>
      </c>
      <c r="J95" s="21">
        <f>SUM(J55:J94)</f>
        <v>1</v>
      </c>
      <c r="K95" s="21">
        <f>SUM(K55:K94)</f>
        <v>4</v>
      </c>
    </row>
    <row r="96" spans="4:6" ht="15" customHeight="1">
      <c r="D96" s="86"/>
      <c r="F96" s="25"/>
    </row>
    <row r="97" spans="1:11" s="2" customFormat="1" ht="16.5">
      <c r="A97" s="51" t="s">
        <v>201</v>
      </c>
      <c r="B97" s="64"/>
      <c r="C97" s="9"/>
      <c r="D97" s="88"/>
      <c r="E97" s="10"/>
      <c r="F97" s="11"/>
      <c r="G97" s="12"/>
      <c r="H97" s="10"/>
      <c r="I97" s="12"/>
      <c r="J97" s="13"/>
      <c r="K97" s="13"/>
    </row>
    <row r="98" spans="4:11" ht="12.75" customHeight="1">
      <c r="D98" s="92" t="s">
        <v>183</v>
      </c>
      <c r="E98" s="5" t="s">
        <v>184</v>
      </c>
      <c r="G98" s="5" t="s">
        <v>257</v>
      </c>
      <c r="H98" s="5" t="s">
        <v>185</v>
      </c>
      <c r="I98" s="5" t="s">
        <v>186</v>
      </c>
      <c r="J98" s="183" t="s">
        <v>187</v>
      </c>
      <c r="K98" s="183"/>
    </row>
    <row r="99" spans="1:11" ht="12.75">
      <c r="A99" s="15" t="s">
        <v>188</v>
      </c>
      <c r="B99" s="65" t="s">
        <v>183</v>
      </c>
      <c r="C99" s="15" t="s">
        <v>189</v>
      </c>
      <c r="D99" s="93" t="s">
        <v>190</v>
      </c>
      <c r="E99" s="16" t="s">
        <v>191</v>
      </c>
      <c r="F99" s="17" t="s">
        <v>192</v>
      </c>
      <c r="G99" s="16" t="s">
        <v>193</v>
      </c>
      <c r="H99" s="16" t="s">
        <v>194</v>
      </c>
      <c r="I99" s="16" t="s">
        <v>195</v>
      </c>
      <c r="J99" s="18" t="s">
        <v>196</v>
      </c>
      <c r="K99" s="18" t="s">
        <v>197</v>
      </c>
    </row>
    <row r="100" spans="1:11" ht="12.75">
      <c r="A100" s="118" t="s">
        <v>853</v>
      </c>
      <c r="B100" s="119" t="s">
        <v>1021</v>
      </c>
      <c r="C100" s="118" t="s">
        <v>1022</v>
      </c>
      <c r="D100" s="120">
        <v>8</v>
      </c>
      <c r="E100" s="121">
        <v>7096</v>
      </c>
      <c r="F100" s="97" t="s">
        <v>121</v>
      </c>
      <c r="G100" s="121">
        <v>0</v>
      </c>
      <c r="H100" s="121">
        <v>2</v>
      </c>
      <c r="I100" s="121">
        <v>640</v>
      </c>
      <c r="J100" s="123">
        <v>0</v>
      </c>
      <c r="K100" s="123">
        <v>0</v>
      </c>
    </row>
    <row r="101" spans="1:11" ht="12.75">
      <c r="A101" s="101" t="s">
        <v>823</v>
      </c>
      <c r="B101" s="102" t="s">
        <v>824</v>
      </c>
      <c r="C101" s="101" t="s">
        <v>825</v>
      </c>
      <c r="D101" s="103">
        <v>195</v>
      </c>
      <c r="E101" s="104">
        <v>728229</v>
      </c>
      <c r="F101" s="108" t="s">
        <v>119</v>
      </c>
      <c r="G101" s="104">
        <v>417215</v>
      </c>
      <c r="H101" s="104">
        <v>9</v>
      </c>
      <c r="I101" s="104">
        <v>21961</v>
      </c>
      <c r="J101" s="106">
        <v>0</v>
      </c>
      <c r="K101" s="106">
        <v>0</v>
      </c>
    </row>
    <row r="102" spans="1:11" ht="12.75">
      <c r="A102" s="69" t="s">
        <v>420</v>
      </c>
      <c r="B102" s="109" t="s">
        <v>423</v>
      </c>
      <c r="C102" s="69" t="s">
        <v>424</v>
      </c>
      <c r="D102" s="84">
        <v>467</v>
      </c>
      <c r="E102" s="70">
        <v>1643014</v>
      </c>
      <c r="F102" s="71" t="s">
        <v>119</v>
      </c>
      <c r="G102" s="72">
        <v>696239</v>
      </c>
      <c r="H102" s="73">
        <v>32</v>
      </c>
      <c r="I102" s="70">
        <v>59990</v>
      </c>
      <c r="J102" s="74">
        <v>0</v>
      </c>
      <c r="K102" s="74">
        <v>2</v>
      </c>
    </row>
    <row r="103" spans="1:9" ht="12.75">
      <c r="A103" s="34"/>
      <c r="D103" s="85"/>
      <c r="F103" s="14" t="s">
        <v>576</v>
      </c>
      <c r="G103" s="36"/>
      <c r="H103" s="37"/>
      <c r="I103" s="36"/>
    </row>
    <row r="104" spans="1:11" ht="12.75">
      <c r="A104" s="1" t="s">
        <v>937</v>
      </c>
      <c r="B104" s="111" t="s">
        <v>1163</v>
      </c>
      <c r="C104" s="110" t="s">
        <v>1164</v>
      </c>
      <c r="D104" s="86">
        <v>2</v>
      </c>
      <c r="E104" s="113">
        <v>1985</v>
      </c>
      <c r="F104" s="114" t="s">
        <v>125</v>
      </c>
      <c r="G104" s="26">
        <v>0</v>
      </c>
      <c r="H104" s="27">
        <v>4</v>
      </c>
      <c r="I104" s="115">
        <v>351</v>
      </c>
      <c r="J104" s="117">
        <v>0</v>
      </c>
      <c r="K104" s="117">
        <v>0</v>
      </c>
    </row>
    <row r="105" spans="1:11" s="23" customFormat="1" ht="12.75">
      <c r="A105" s="19" t="s">
        <v>61</v>
      </c>
      <c r="B105" s="52">
        <v>4</v>
      </c>
      <c r="C105" s="20"/>
      <c r="D105" s="90">
        <f>SUM(D100:D104)</f>
        <v>672</v>
      </c>
      <c r="E105" s="21">
        <f>SUM(E100:E104)</f>
        <v>2380324</v>
      </c>
      <c r="F105" s="29"/>
      <c r="G105" s="21">
        <f>SUM(G100:G104)</f>
        <v>1113454</v>
      </c>
      <c r="H105" s="21">
        <f>SUM(H100:H104)</f>
        <v>47</v>
      </c>
      <c r="I105" s="21">
        <f>SUM(I100:I104)</f>
        <v>82942</v>
      </c>
      <c r="J105" s="21">
        <f>SUM(J100:J104)</f>
        <v>0</v>
      </c>
      <c r="K105" s="21">
        <f>SUM(K100:K104)</f>
        <v>2</v>
      </c>
    </row>
    <row r="106" spans="4:6" ht="15" customHeight="1">
      <c r="D106" s="86"/>
      <c r="F106" s="25"/>
    </row>
    <row r="107" spans="1:11" s="2" customFormat="1" ht="16.5">
      <c r="A107" s="51" t="s">
        <v>202</v>
      </c>
      <c r="B107" s="64"/>
      <c r="C107" s="9"/>
      <c r="D107" s="88"/>
      <c r="E107" s="10"/>
      <c r="F107" s="11"/>
      <c r="G107" s="12"/>
      <c r="H107" s="10"/>
      <c r="I107" s="12"/>
      <c r="J107" s="13"/>
      <c r="K107" s="13"/>
    </row>
    <row r="108" spans="4:11" ht="12.75" customHeight="1">
      <c r="D108" s="92" t="s">
        <v>183</v>
      </c>
      <c r="E108" s="5" t="s">
        <v>184</v>
      </c>
      <c r="G108" s="5" t="s">
        <v>257</v>
      </c>
      <c r="H108" s="5" t="s">
        <v>185</v>
      </c>
      <c r="I108" s="5" t="s">
        <v>186</v>
      </c>
      <c r="J108" s="183" t="s">
        <v>187</v>
      </c>
      <c r="K108" s="183"/>
    </row>
    <row r="109" spans="1:11" ht="12.75">
      <c r="A109" s="15" t="s">
        <v>188</v>
      </c>
      <c r="B109" s="65" t="s">
        <v>183</v>
      </c>
      <c r="C109" s="15" t="s">
        <v>189</v>
      </c>
      <c r="D109" s="93" t="s">
        <v>190</v>
      </c>
      <c r="E109" s="16" t="s">
        <v>191</v>
      </c>
      <c r="F109" s="17" t="s">
        <v>192</v>
      </c>
      <c r="G109" s="16" t="s">
        <v>193</v>
      </c>
      <c r="H109" s="16" t="s">
        <v>194</v>
      </c>
      <c r="I109" s="16" t="s">
        <v>195</v>
      </c>
      <c r="J109" s="18" t="s">
        <v>196</v>
      </c>
      <c r="K109" s="18" t="s">
        <v>197</v>
      </c>
    </row>
    <row r="110" spans="1:11" ht="12.75">
      <c r="A110" s="118" t="s">
        <v>1814</v>
      </c>
      <c r="B110" s="128" t="s">
        <v>1815</v>
      </c>
      <c r="C110" s="118" t="s">
        <v>1816</v>
      </c>
      <c r="D110" s="120">
        <v>61</v>
      </c>
      <c r="E110" s="96">
        <v>189034</v>
      </c>
      <c r="F110" s="97" t="s">
        <v>121</v>
      </c>
      <c r="G110" s="121">
        <v>0</v>
      </c>
      <c r="H110" s="122">
        <v>6</v>
      </c>
      <c r="I110" s="121">
        <v>3771</v>
      </c>
      <c r="J110" s="123">
        <v>0</v>
      </c>
      <c r="K110" s="123">
        <v>0</v>
      </c>
    </row>
    <row r="111" spans="1:11" ht="12.75">
      <c r="A111" s="101" t="s">
        <v>1549</v>
      </c>
      <c r="B111" s="124" t="s">
        <v>1165</v>
      </c>
      <c r="C111" s="101" t="s">
        <v>1166</v>
      </c>
      <c r="D111" s="103">
        <v>10</v>
      </c>
      <c r="E111" s="107">
        <v>12425</v>
      </c>
      <c r="F111" s="108" t="s">
        <v>127</v>
      </c>
      <c r="G111" s="104">
        <v>8092</v>
      </c>
      <c r="H111" s="105">
        <v>2</v>
      </c>
      <c r="I111" s="104">
        <v>105</v>
      </c>
      <c r="J111" s="106">
        <v>0</v>
      </c>
      <c r="K111" s="106">
        <v>0</v>
      </c>
    </row>
    <row r="112" spans="1:11" ht="12.75">
      <c r="A112" s="101" t="s">
        <v>1549</v>
      </c>
      <c r="B112" s="124" t="s">
        <v>1817</v>
      </c>
      <c r="C112" s="101" t="s">
        <v>1818</v>
      </c>
      <c r="D112" s="103">
        <v>37</v>
      </c>
      <c r="E112" s="107">
        <v>36474</v>
      </c>
      <c r="F112" s="108" t="s">
        <v>121</v>
      </c>
      <c r="G112" s="104">
        <v>0</v>
      </c>
      <c r="H112" s="105">
        <v>2</v>
      </c>
      <c r="I112" s="104">
        <v>415</v>
      </c>
      <c r="J112" s="106">
        <v>0</v>
      </c>
      <c r="K112" s="106">
        <v>0</v>
      </c>
    </row>
    <row r="113" spans="1:11" ht="12.75">
      <c r="A113" s="101" t="s">
        <v>1549</v>
      </c>
      <c r="B113" s="124" t="s">
        <v>1031</v>
      </c>
      <c r="C113" s="101" t="s">
        <v>1032</v>
      </c>
      <c r="D113" s="103">
        <v>187</v>
      </c>
      <c r="E113" s="107">
        <v>500</v>
      </c>
      <c r="F113" s="108" t="s">
        <v>121</v>
      </c>
      <c r="G113" s="104">
        <v>0</v>
      </c>
      <c r="H113" s="105">
        <v>1</v>
      </c>
      <c r="I113" s="104">
        <v>300</v>
      </c>
      <c r="J113" s="106">
        <v>0</v>
      </c>
      <c r="K113" s="106">
        <v>0</v>
      </c>
    </row>
    <row r="114" spans="1:11" ht="12.75">
      <c r="A114" s="101" t="s">
        <v>1549</v>
      </c>
      <c r="B114" s="124" t="s">
        <v>1167</v>
      </c>
      <c r="C114" s="101" t="s">
        <v>1168</v>
      </c>
      <c r="D114" s="103">
        <v>77</v>
      </c>
      <c r="E114" s="107">
        <v>150487</v>
      </c>
      <c r="F114" s="108" t="s">
        <v>121</v>
      </c>
      <c r="G114" s="104">
        <v>0</v>
      </c>
      <c r="H114" s="105">
        <v>4</v>
      </c>
      <c r="I114" s="104">
        <v>6791</v>
      </c>
      <c r="J114" s="106">
        <v>0</v>
      </c>
      <c r="K114" s="106">
        <v>0</v>
      </c>
    </row>
    <row r="115" spans="1:11" ht="12.75">
      <c r="A115" s="101" t="s">
        <v>1549</v>
      </c>
      <c r="B115" s="124" t="s">
        <v>940</v>
      </c>
      <c r="C115" s="101" t="s">
        <v>938</v>
      </c>
      <c r="D115" s="103">
        <v>14</v>
      </c>
      <c r="E115" s="107">
        <v>500</v>
      </c>
      <c r="F115" s="108" t="s">
        <v>121</v>
      </c>
      <c r="G115" s="104">
        <v>0</v>
      </c>
      <c r="H115" s="105">
        <v>1</v>
      </c>
      <c r="I115" s="104">
        <v>25</v>
      </c>
      <c r="J115" s="106">
        <v>0</v>
      </c>
      <c r="K115" s="106">
        <v>0</v>
      </c>
    </row>
    <row r="116" spans="1:11" ht="12.75">
      <c r="A116" s="101" t="s">
        <v>1549</v>
      </c>
      <c r="B116" s="124" t="s">
        <v>941</v>
      </c>
      <c r="C116" s="101" t="s">
        <v>939</v>
      </c>
      <c r="D116" s="103">
        <v>20</v>
      </c>
      <c r="E116" s="107">
        <v>3000</v>
      </c>
      <c r="F116" s="108" t="s">
        <v>117</v>
      </c>
      <c r="G116" s="104">
        <v>0</v>
      </c>
      <c r="H116" s="105">
        <v>2</v>
      </c>
      <c r="I116" s="104">
        <v>43</v>
      </c>
      <c r="J116" s="106">
        <v>0</v>
      </c>
      <c r="K116" s="106">
        <v>0</v>
      </c>
    </row>
    <row r="117" spans="1:11" ht="12.75">
      <c r="A117" s="101" t="s">
        <v>1023</v>
      </c>
      <c r="B117" s="124" t="s">
        <v>1024</v>
      </c>
      <c r="C117" s="101" t="s">
        <v>1025</v>
      </c>
      <c r="D117" s="103">
        <v>325</v>
      </c>
      <c r="E117" s="107">
        <v>346693</v>
      </c>
      <c r="F117" s="108" t="s">
        <v>121</v>
      </c>
      <c r="G117" s="104">
        <v>0</v>
      </c>
      <c r="H117" s="105">
        <v>22</v>
      </c>
      <c r="I117" s="104">
        <v>37672</v>
      </c>
      <c r="J117" s="106">
        <v>0</v>
      </c>
      <c r="K117" s="106">
        <v>0</v>
      </c>
    </row>
    <row r="118" spans="1:11" ht="12.75">
      <c r="A118" s="69" t="s">
        <v>1026</v>
      </c>
      <c r="B118" s="75" t="s">
        <v>1027</v>
      </c>
      <c r="C118" s="69" t="s">
        <v>1559</v>
      </c>
      <c r="D118" s="84">
        <v>72</v>
      </c>
      <c r="E118" s="70">
        <v>242844</v>
      </c>
      <c r="F118" s="71" t="s">
        <v>121</v>
      </c>
      <c r="G118" s="72">
        <v>87477</v>
      </c>
      <c r="H118" s="73">
        <v>4</v>
      </c>
      <c r="I118" s="72">
        <v>8742</v>
      </c>
      <c r="J118" s="74">
        <v>0</v>
      </c>
      <c r="K118" s="74">
        <v>0</v>
      </c>
    </row>
    <row r="119" spans="1:11" ht="12.75">
      <c r="A119" s="34"/>
      <c r="B119" s="77"/>
      <c r="C119" s="34"/>
      <c r="D119" s="85"/>
      <c r="E119" s="39"/>
      <c r="F119" s="35" t="s">
        <v>115</v>
      </c>
      <c r="G119" s="36"/>
      <c r="H119" s="37"/>
      <c r="I119" s="36"/>
      <c r="J119" s="38"/>
      <c r="K119" s="38"/>
    </row>
    <row r="120" spans="1:11" ht="12.75">
      <c r="A120" s="101" t="s">
        <v>143</v>
      </c>
      <c r="B120" s="124" t="s">
        <v>1378</v>
      </c>
      <c r="C120" s="101" t="s">
        <v>1376</v>
      </c>
      <c r="D120" s="103">
        <v>22</v>
      </c>
      <c r="E120" s="107">
        <v>1000</v>
      </c>
      <c r="F120" s="108" t="s">
        <v>121</v>
      </c>
      <c r="G120" s="104">
        <v>0</v>
      </c>
      <c r="H120" s="105">
        <v>2</v>
      </c>
      <c r="I120" s="104">
        <v>100</v>
      </c>
      <c r="J120" s="106">
        <v>0</v>
      </c>
      <c r="K120" s="106">
        <v>0</v>
      </c>
    </row>
    <row r="121" spans="1:11" ht="12.75">
      <c r="A121" s="101" t="s">
        <v>143</v>
      </c>
      <c r="B121" s="124" t="s">
        <v>1379</v>
      </c>
      <c r="C121" s="101" t="s">
        <v>1377</v>
      </c>
      <c r="D121" s="103">
        <v>22</v>
      </c>
      <c r="E121" s="107">
        <v>6058</v>
      </c>
      <c r="F121" s="108" t="s">
        <v>121</v>
      </c>
      <c r="G121" s="104">
        <v>0</v>
      </c>
      <c r="H121" s="105">
        <v>4</v>
      </c>
      <c r="I121" s="104">
        <v>844</v>
      </c>
      <c r="J121" s="106">
        <v>0</v>
      </c>
      <c r="K121" s="106">
        <v>0</v>
      </c>
    </row>
    <row r="122" spans="1:11" ht="12.75">
      <c r="A122" s="69" t="s">
        <v>578</v>
      </c>
      <c r="B122" s="75" t="s">
        <v>1380</v>
      </c>
      <c r="C122" s="69" t="s">
        <v>1381</v>
      </c>
      <c r="D122" s="84">
        <v>63</v>
      </c>
      <c r="E122" s="70">
        <v>85685</v>
      </c>
      <c r="F122" s="71" t="s">
        <v>127</v>
      </c>
      <c r="G122" s="72">
        <v>26096</v>
      </c>
      <c r="H122" s="73">
        <v>4</v>
      </c>
      <c r="I122" s="72">
        <v>529</v>
      </c>
      <c r="J122" s="74">
        <v>0</v>
      </c>
      <c r="K122" s="74">
        <v>0</v>
      </c>
    </row>
    <row r="123" spans="1:11" ht="12.75">
      <c r="A123" s="34"/>
      <c r="B123" s="77"/>
      <c r="C123" s="34"/>
      <c r="D123" s="85"/>
      <c r="E123" s="39"/>
      <c r="F123" s="35" t="s">
        <v>115</v>
      </c>
      <c r="G123" s="36"/>
      <c r="H123" s="37"/>
      <c r="I123" s="36"/>
      <c r="J123" s="38"/>
      <c r="K123" s="38"/>
    </row>
    <row r="124" spans="1:11" ht="12.75">
      <c r="A124" s="69" t="s">
        <v>578</v>
      </c>
      <c r="B124" s="75" t="s">
        <v>942</v>
      </c>
      <c r="C124" s="69" t="s">
        <v>580</v>
      </c>
      <c r="D124" s="84">
        <v>41</v>
      </c>
      <c r="E124" s="70">
        <v>49624</v>
      </c>
      <c r="F124" s="71" t="s">
        <v>127</v>
      </c>
      <c r="G124" s="72">
        <v>16774</v>
      </c>
      <c r="H124" s="73">
        <v>4</v>
      </c>
      <c r="I124" s="72">
        <v>2875</v>
      </c>
      <c r="J124" s="74">
        <v>0</v>
      </c>
      <c r="K124" s="74">
        <v>0</v>
      </c>
    </row>
    <row r="125" spans="1:11" ht="12.75">
      <c r="A125" s="34"/>
      <c r="B125" s="77"/>
      <c r="C125" s="34"/>
      <c r="D125" s="85"/>
      <c r="F125" s="14" t="s">
        <v>115</v>
      </c>
      <c r="H125" s="37"/>
      <c r="J125" s="38"/>
      <c r="K125" s="38"/>
    </row>
    <row r="126" spans="1:11" ht="12.75">
      <c r="A126" s="1" t="s">
        <v>578</v>
      </c>
      <c r="B126" s="75" t="s">
        <v>826</v>
      </c>
      <c r="C126" s="69" t="s">
        <v>943</v>
      </c>
      <c r="D126" s="86">
        <v>84</v>
      </c>
      <c r="E126" s="70">
        <v>79797</v>
      </c>
      <c r="F126" s="71" t="s">
        <v>115</v>
      </c>
      <c r="G126" s="72">
        <v>40228</v>
      </c>
      <c r="H126" s="73">
        <v>3</v>
      </c>
      <c r="I126" s="72">
        <v>1147</v>
      </c>
      <c r="J126" s="74">
        <v>0</v>
      </c>
      <c r="K126" s="74">
        <v>0</v>
      </c>
    </row>
    <row r="127" spans="1:11" ht="12.75">
      <c r="A127" s="34"/>
      <c r="B127" s="77"/>
      <c r="C127" s="34"/>
      <c r="D127" s="85"/>
      <c r="E127" s="39"/>
      <c r="F127" s="35" t="s">
        <v>124</v>
      </c>
      <c r="G127" s="36"/>
      <c r="H127" s="37"/>
      <c r="I127" s="36"/>
      <c r="J127" s="38"/>
      <c r="K127" s="38"/>
    </row>
    <row r="128" spans="1:11" ht="12.75">
      <c r="A128" s="1" t="s">
        <v>578</v>
      </c>
      <c r="B128" s="75" t="s">
        <v>944</v>
      </c>
      <c r="C128" s="69" t="s">
        <v>581</v>
      </c>
      <c r="D128" s="86">
        <v>36</v>
      </c>
      <c r="E128" s="24">
        <v>65721</v>
      </c>
      <c r="F128" s="14" t="s">
        <v>115</v>
      </c>
      <c r="G128" s="26">
        <v>15071</v>
      </c>
      <c r="H128" s="27">
        <v>5</v>
      </c>
      <c r="I128" s="72">
        <v>1576</v>
      </c>
      <c r="J128" s="28">
        <v>0</v>
      </c>
      <c r="K128" s="74">
        <v>0</v>
      </c>
    </row>
    <row r="129" spans="1:10" ht="12.75">
      <c r="A129" s="34"/>
      <c r="B129" s="77"/>
      <c r="C129" s="34"/>
      <c r="D129" s="85"/>
      <c r="E129" s="39"/>
      <c r="F129" s="35" t="s">
        <v>127</v>
      </c>
      <c r="G129" s="36"/>
      <c r="H129" s="37"/>
      <c r="I129" s="36"/>
      <c r="J129" s="38"/>
    </row>
    <row r="130" spans="1:11" ht="12.75">
      <c r="A130" s="69" t="s">
        <v>582</v>
      </c>
      <c r="B130" s="75" t="s">
        <v>583</v>
      </c>
      <c r="C130" s="69" t="s">
        <v>1146</v>
      </c>
      <c r="D130" s="84">
        <v>128</v>
      </c>
      <c r="E130" s="70">
        <v>138642</v>
      </c>
      <c r="F130" s="71" t="s">
        <v>120</v>
      </c>
      <c r="G130" s="72">
        <v>10284</v>
      </c>
      <c r="H130" s="73">
        <v>10</v>
      </c>
      <c r="I130" s="72">
        <v>19716</v>
      </c>
      <c r="J130" s="74">
        <v>0</v>
      </c>
      <c r="K130" s="74">
        <v>0</v>
      </c>
    </row>
    <row r="131" spans="2:6" ht="12.75">
      <c r="B131" s="76"/>
      <c r="D131" s="86"/>
      <c r="F131" s="14" t="s">
        <v>124</v>
      </c>
    </row>
    <row r="132" spans="1:11" ht="12.75">
      <c r="A132" s="34"/>
      <c r="B132" s="77"/>
      <c r="C132" s="34"/>
      <c r="D132" s="85"/>
      <c r="E132" s="39"/>
      <c r="F132" s="35" t="s">
        <v>115</v>
      </c>
      <c r="G132" s="36"/>
      <c r="H132" s="37"/>
      <c r="I132" s="36"/>
      <c r="J132" s="38"/>
      <c r="K132" s="38"/>
    </row>
    <row r="133" spans="1:11" ht="12.75">
      <c r="A133" s="34" t="s">
        <v>582</v>
      </c>
      <c r="B133" s="77" t="s">
        <v>584</v>
      </c>
      <c r="C133" s="34" t="s">
        <v>585</v>
      </c>
      <c r="D133" s="85">
        <v>10</v>
      </c>
      <c r="E133" s="39">
        <v>890</v>
      </c>
      <c r="F133" s="46" t="s">
        <v>127</v>
      </c>
      <c r="G133" s="36">
        <v>559</v>
      </c>
      <c r="H133" s="37">
        <v>3</v>
      </c>
      <c r="I133" s="36">
        <v>1533</v>
      </c>
      <c r="J133" s="38">
        <v>0</v>
      </c>
      <c r="K133" s="38">
        <v>0</v>
      </c>
    </row>
    <row r="134" spans="1:11" ht="12.75">
      <c r="A134" s="34" t="s">
        <v>582</v>
      </c>
      <c r="B134" s="77" t="s">
        <v>1819</v>
      </c>
      <c r="C134" s="34" t="s">
        <v>1820</v>
      </c>
      <c r="D134" s="85">
        <v>10</v>
      </c>
      <c r="E134" s="39">
        <v>144</v>
      </c>
      <c r="F134" s="46" t="s">
        <v>127</v>
      </c>
      <c r="G134" s="36">
        <v>12767</v>
      </c>
      <c r="H134" s="37">
        <v>4</v>
      </c>
      <c r="I134" s="36">
        <v>4525</v>
      </c>
      <c r="J134" s="38">
        <v>0</v>
      </c>
      <c r="K134" s="38">
        <v>0</v>
      </c>
    </row>
    <row r="135" spans="1:11" ht="12.75">
      <c r="A135" s="101" t="s">
        <v>582</v>
      </c>
      <c r="B135" s="124" t="s">
        <v>586</v>
      </c>
      <c r="C135" s="101" t="s">
        <v>587</v>
      </c>
      <c r="D135" s="103">
        <v>54</v>
      </c>
      <c r="E135" s="107">
        <v>51000</v>
      </c>
      <c r="F135" s="129" t="s">
        <v>127</v>
      </c>
      <c r="G135" s="104">
        <v>4431</v>
      </c>
      <c r="H135" s="105">
        <v>7</v>
      </c>
      <c r="I135" s="104">
        <v>11405</v>
      </c>
      <c r="J135" s="106">
        <v>0</v>
      </c>
      <c r="K135" s="106">
        <v>0</v>
      </c>
    </row>
    <row r="136" spans="1:11" ht="12.75">
      <c r="A136" s="69" t="s">
        <v>1028</v>
      </c>
      <c r="B136" s="75" t="s">
        <v>1033</v>
      </c>
      <c r="C136" s="69" t="s">
        <v>1029</v>
      </c>
      <c r="D136" s="84">
        <v>20</v>
      </c>
      <c r="E136" s="70">
        <v>0</v>
      </c>
      <c r="F136" s="130" t="s">
        <v>127</v>
      </c>
      <c r="G136" s="72">
        <v>14025</v>
      </c>
      <c r="H136" s="73">
        <v>3</v>
      </c>
      <c r="I136" s="72">
        <v>2853</v>
      </c>
      <c r="J136" s="74">
        <v>0</v>
      </c>
      <c r="K136" s="74">
        <v>0</v>
      </c>
    </row>
    <row r="137" spans="1:11" ht="12.75">
      <c r="A137" s="34"/>
      <c r="B137" s="77"/>
      <c r="C137" s="34"/>
      <c r="D137" s="85"/>
      <c r="E137" s="39"/>
      <c r="F137" s="46" t="s">
        <v>115</v>
      </c>
      <c r="G137" s="36"/>
      <c r="H137" s="37"/>
      <c r="I137" s="36"/>
      <c r="J137" s="38"/>
      <c r="K137" s="38"/>
    </row>
    <row r="138" spans="1:11" ht="12.75">
      <c r="A138" s="69" t="s">
        <v>1550</v>
      </c>
      <c r="B138" s="75" t="s">
        <v>588</v>
      </c>
      <c r="C138" s="69" t="s">
        <v>589</v>
      </c>
      <c r="D138" s="84">
        <v>5</v>
      </c>
      <c r="E138" s="70">
        <v>20314</v>
      </c>
      <c r="F138" s="130" t="s">
        <v>554</v>
      </c>
      <c r="G138" s="72">
        <v>0</v>
      </c>
      <c r="H138" s="73">
        <v>2</v>
      </c>
      <c r="I138" s="72">
        <v>741</v>
      </c>
      <c r="J138" s="74">
        <v>0</v>
      </c>
      <c r="K138" s="74">
        <v>0</v>
      </c>
    </row>
    <row r="139" spans="1:11" ht="12.75">
      <c r="A139" s="69" t="s">
        <v>1550</v>
      </c>
      <c r="B139" s="75" t="s">
        <v>1034</v>
      </c>
      <c r="C139" s="69" t="s">
        <v>1030</v>
      </c>
      <c r="D139" s="84">
        <v>42</v>
      </c>
      <c r="E139" s="70">
        <v>38608</v>
      </c>
      <c r="F139" s="71" t="s">
        <v>121</v>
      </c>
      <c r="G139" s="72">
        <v>0</v>
      </c>
      <c r="H139" s="73">
        <v>2</v>
      </c>
      <c r="I139" s="72">
        <v>979</v>
      </c>
      <c r="J139" s="74">
        <v>0</v>
      </c>
      <c r="K139" s="74">
        <v>0</v>
      </c>
    </row>
    <row r="140" spans="1:11" ht="12.75">
      <c r="A140" s="34"/>
      <c r="B140" s="77"/>
      <c r="C140" s="34"/>
      <c r="D140" s="85"/>
      <c r="E140" s="39"/>
      <c r="F140" s="35" t="s">
        <v>115</v>
      </c>
      <c r="G140" s="36"/>
      <c r="H140" s="37"/>
      <c r="I140" s="36"/>
      <c r="J140" s="38"/>
      <c r="K140" s="38"/>
    </row>
    <row r="141" spans="1:11" ht="12.75">
      <c r="A141" s="101" t="s">
        <v>1821</v>
      </c>
      <c r="B141" s="124" t="s">
        <v>1822</v>
      </c>
      <c r="C141" s="101" t="s">
        <v>1844</v>
      </c>
      <c r="D141" s="103">
        <v>6</v>
      </c>
      <c r="E141" s="107">
        <v>11000</v>
      </c>
      <c r="F141" s="129" t="s">
        <v>121</v>
      </c>
      <c r="G141" s="104">
        <v>0</v>
      </c>
      <c r="H141" s="105">
        <v>1</v>
      </c>
      <c r="I141" s="104">
        <v>0</v>
      </c>
      <c r="J141" s="106">
        <v>0</v>
      </c>
      <c r="K141" s="106">
        <v>0</v>
      </c>
    </row>
    <row r="142" spans="1:11" ht="12.75">
      <c r="A142" s="101" t="s">
        <v>1382</v>
      </c>
      <c r="B142" s="124" t="s">
        <v>1384</v>
      </c>
      <c r="C142" s="101" t="s">
        <v>1383</v>
      </c>
      <c r="D142" s="103">
        <v>44</v>
      </c>
      <c r="E142" s="107">
        <v>258229</v>
      </c>
      <c r="F142" s="129" t="s">
        <v>124</v>
      </c>
      <c r="G142" s="104">
        <v>208797</v>
      </c>
      <c r="H142" s="105">
        <v>9</v>
      </c>
      <c r="I142" s="104">
        <v>10915</v>
      </c>
      <c r="J142" s="106">
        <v>0</v>
      </c>
      <c r="K142" s="106">
        <v>0</v>
      </c>
    </row>
    <row r="143" spans="1:11" s="23" customFormat="1" ht="12.75">
      <c r="A143" s="19" t="s">
        <v>62</v>
      </c>
      <c r="B143" s="61">
        <v>24</v>
      </c>
      <c r="C143" s="20"/>
      <c r="D143" s="90">
        <f>SUM(D110:D142)</f>
        <v>1390</v>
      </c>
      <c r="E143" s="21">
        <f>SUM(E110:E142)</f>
        <v>1788669</v>
      </c>
      <c r="F143" s="29"/>
      <c r="G143" s="21">
        <f>SUM(G110:G142)</f>
        <v>444601</v>
      </c>
      <c r="H143" s="21">
        <f>SUM(H110:H142)</f>
        <v>107</v>
      </c>
      <c r="I143" s="21">
        <f>SUM(I110:I142)</f>
        <v>117602</v>
      </c>
      <c r="J143" s="21">
        <f>SUM(J110:J142)</f>
        <v>0</v>
      </c>
      <c r="K143" s="21">
        <f>SUM(K110:K142)</f>
        <v>0</v>
      </c>
    </row>
    <row r="144" spans="4:6" ht="15" customHeight="1">
      <c r="D144" s="86"/>
      <c r="F144" s="25"/>
    </row>
    <row r="145" spans="1:11" s="2" customFormat="1" ht="16.5">
      <c r="A145" s="51" t="s">
        <v>203</v>
      </c>
      <c r="B145" s="64"/>
      <c r="C145" s="9"/>
      <c r="D145" s="88"/>
      <c r="E145" s="10"/>
      <c r="F145" s="11"/>
      <c r="G145" s="12"/>
      <c r="H145" s="10"/>
      <c r="I145" s="12"/>
      <c r="J145" s="13"/>
      <c r="K145" s="13"/>
    </row>
    <row r="146" spans="4:11" ht="12.75" customHeight="1">
      <c r="D146" s="92" t="s">
        <v>183</v>
      </c>
      <c r="E146" s="5" t="s">
        <v>184</v>
      </c>
      <c r="G146" s="5" t="s">
        <v>257</v>
      </c>
      <c r="H146" s="5" t="s">
        <v>185</v>
      </c>
      <c r="I146" s="5" t="s">
        <v>186</v>
      </c>
      <c r="J146" s="183" t="s">
        <v>187</v>
      </c>
      <c r="K146" s="183"/>
    </row>
    <row r="147" spans="1:11" ht="12.75">
      <c r="A147" s="15" t="s">
        <v>188</v>
      </c>
      <c r="B147" s="65" t="s">
        <v>183</v>
      </c>
      <c r="C147" s="15" t="s">
        <v>189</v>
      </c>
      <c r="D147" s="93" t="s">
        <v>190</v>
      </c>
      <c r="E147" s="16" t="s">
        <v>191</v>
      </c>
      <c r="F147" s="17" t="s">
        <v>192</v>
      </c>
      <c r="G147" s="16" t="s">
        <v>193</v>
      </c>
      <c r="H147" s="16" t="s">
        <v>194</v>
      </c>
      <c r="I147" s="16" t="s">
        <v>195</v>
      </c>
      <c r="J147" s="18" t="s">
        <v>196</v>
      </c>
      <c r="K147" s="18" t="s">
        <v>197</v>
      </c>
    </row>
    <row r="148" spans="1:11" ht="12.75">
      <c r="A148" s="118" t="s">
        <v>0</v>
      </c>
      <c r="B148" s="119" t="s">
        <v>3</v>
      </c>
      <c r="C148" s="118" t="s">
        <v>591</v>
      </c>
      <c r="D148" s="120">
        <v>58.5</v>
      </c>
      <c r="E148" s="96">
        <v>786</v>
      </c>
      <c r="F148" s="97" t="s">
        <v>121</v>
      </c>
      <c r="G148" s="121">
        <v>0</v>
      </c>
      <c r="H148" s="122">
        <v>2</v>
      </c>
      <c r="I148" s="121">
        <v>63</v>
      </c>
      <c r="J148" s="123">
        <v>0</v>
      </c>
      <c r="K148" s="123">
        <v>0</v>
      </c>
    </row>
    <row r="149" spans="1:11" ht="12.75">
      <c r="A149" s="101" t="s">
        <v>0</v>
      </c>
      <c r="B149" s="102" t="s">
        <v>2</v>
      </c>
      <c r="C149" s="101" t="s">
        <v>1670</v>
      </c>
      <c r="D149" s="103">
        <v>11</v>
      </c>
      <c r="E149" s="107">
        <v>1150</v>
      </c>
      <c r="F149" s="108" t="s">
        <v>124</v>
      </c>
      <c r="G149" s="104">
        <v>0</v>
      </c>
      <c r="H149" s="105">
        <v>2</v>
      </c>
      <c r="I149" s="104">
        <v>196</v>
      </c>
      <c r="J149" s="106">
        <v>0</v>
      </c>
      <c r="K149" s="106">
        <v>0</v>
      </c>
    </row>
    <row r="150" spans="1:11" ht="12.75">
      <c r="A150" s="101" t="s">
        <v>0</v>
      </c>
      <c r="B150" s="102" t="s">
        <v>1</v>
      </c>
      <c r="C150" s="101" t="s">
        <v>590</v>
      </c>
      <c r="D150" s="103">
        <v>16.9</v>
      </c>
      <c r="E150" s="107">
        <v>2380</v>
      </c>
      <c r="F150" s="108" t="s">
        <v>124</v>
      </c>
      <c r="G150" s="104">
        <v>1120</v>
      </c>
      <c r="H150" s="105">
        <v>3</v>
      </c>
      <c r="I150" s="104">
        <v>941</v>
      </c>
      <c r="J150" s="106">
        <v>0</v>
      </c>
      <c r="K150" s="106">
        <v>0</v>
      </c>
    </row>
    <row r="151" spans="1:11" ht="12.75">
      <c r="A151" s="101" t="s">
        <v>40</v>
      </c>
      <c r="B151" s="102" t="s">
        <v>1671</v>
      </c>
      <c r="C151" s="101" t="s">
        <v>1672</v>
      </c>
      <c r="D151" s="103">
        <v>121</v>
      </c>
      <c r="E151" s="107">
        <v>1093850</v>
      </c>
      <c r="F151" s="108" t="s">
        <v>128</v>
      </c>
      <c r="G151" s="104">
        <v>736772</v>
      </c>
      <c r="H151" s="105">
        <v>20</v>
      </c>
      <c r="I151" s="104">
        <v>59768</v>
      </c>
      <c r="J151" s="106">
        <v>0</v>
      </c>
      <c r="K151" s="106">
        <v>0</v>
      </c>
    </row>
    <row r="152" spans="1:11" ht="12.75">
      <c r="A152" s="101" t="s">
        <v>40</v>
      </c>
      <c r="B152" s="102" t="s">
        <v>41</v>
      </c>
      <c r="C152" s="101" t="s">
        <v>592</v>
      </c>
      <c r="D152" s="103">
        <v>387</v>
      </c>
      <c r="E152" s="107">
        <v>483586</v>
      </c>
      <c r="F152" s="108" t="s">
        <v>128</v>
      </c>
      <c r="G152" s="104">
        <v>346788</v>
      </c>
      <c r="H152" s="105">
        <v>20</v>
      </c>
      <c r="I152" s="104">
        <v>54381</v>
      </c>
      <c r="J152" s="106">
        <v>0</v>
      </c>
      <c r="K152" s="106">
        <v>0</v>
      </c>
    </row>
    <row r="153" spans="1:11" ht="12.75">
      <c r="A153" s="101" t="s">
        <v>40</v>
      </c>
      <c r="B153" s="102" t="s">
        <v>42</v>
      </c>
      <c r="C153" s="101" t="s">
        <v>593</v>
      </c>
      <c r="D153" s="103">
        <v>172</v>
      </c>
      <c r="E153" s="107">
        <v>173273</v>
      </c>
      <c r="F153" s="108" t="s">
        <v>128</v>
      </c>
      <c r="G153" s="104">
        <v>139660</v>
      </c>
      <c r="H153" s="105">
        <v>10</v>
      </c>
      <c r="I153" s="104">
        <v>8659</v>
      </c>
      <c r="J153" s="106">
        <v>0</v>
      </c>
      <c r="K153" s="106">
        <v>0</v>
      </c>
    </row>
    <row r="154" spans="1:11" ht="12.75">
      <c r="A154" s="101" t="s">
        <v>1076</v>
      </c>
      <c r="B154" s="102" t="s">
        <v>594</v>
      </c>
      <c r="C154" s="101" t="s">
        <v>595</v>
      </c>
      <c r="D154" s="103">
        <v>59</v>
      </c>
      <c r="E154" s="107">
        <v>215457</v>
      </c>
      <c r="F154" s="108" t="s">
        <v>128</v>
      </c>
      <c r="G154" s="104">
        <v>115820</v>
      </c>
      <c r="H154" s="105">
        <v>7</v>
      </c>
      <c r="I154" s="104">
        <v>11703</v>
      </c>
      <c r="J154" s="106">
        <v>0</v>
      </c>
      <c r="K154" s="106">
        <v>0</v>
      </c>
    </row>
    <row r="155" spans="1:11" ht="12.75">
      <c r="A155" s="101" t="s">
        <v>1076</v>
      </c>
      <c r="B155" s="102" t="s">
        <v>1035</v>
      </c>
      <c r="C155" s="101" t="s">
        <v>1036</v>
      </c>
      <c r="D155" s="103">
        <v>18</v>
      </c>
      <c r="E155" s="107">
        <v>0</v>
      </c>
      <c r="F155" s="108" t="s">
        <v>120</v>
      </c>
      <c r="G155" s="104">
        <v>0</v>
      </c>
      <c r="H155" s="105">
        <v>1</v>
      </c>
      <c r="I155" s="104">
        <v>10</v>
      </c>
      <c r="J155" s="106">
        <v>0</v>
      </c>
      <c r="K155" s="106">
        <v>0</v>
      </c>
    </row>
    <row r="156" spans="1:11" ht="12.75">
      <c r="A156" s="101" t="s">
        <v>794</v>
      </c>
      <c r="B156" s="102" t="s">
        <v>170</v>
      </c>
      <c r="C156" s="101" t="s">
        <v>596</v>
      </c>
      <c r="D156" s="103">
        <v>154.9</v>
      </c>
      <c r="E156" s="107">
        <v>1310755</v>
      </c>
      <c r="F156" s="108" t="s">
        <v>128</v>
      </c>
      <c r="G156" s="104">
        <v>788670</v>
      </c>
      <c r="H156" s="105">
        <v>26</v>
      </c>
      <c r="I156" s="104">
        <v>61132</v>
      </c>
      <c r="J156" s="106">
        <v>0</v>
      </c>
      <c r="K156" s="106">
        <v>0</v>
      </c>
    </row>
    <row r="157" spans="1:11" ht="12.75">
      <c r="A157" s="101" t="s">
        <v>794</v>
      </c>
      <c r="B157" s="102" t="s">
        <v>169</v>
      </c>
      <c r="C157" s="101" t="s">
        <v>1551</v>
      </c>
      <c r="D157" s="103">
        <v>83.5</v>
      </c>
      <c r="E157" s="107">
        <v>121161</v>
      </c>
      <c r="F157" s="108" t="s">
        <v>128</v>
      </c>
      <c r="G157" s="104">
        <v>69778</v>
      </c>
      <c r="H157" s="105">
        <v>2</v>
      </c>
      <c r="I157" s="104">
        <v>4528</v>
      </c>
      <c r="J157" s="106">
        <v>0</v>
      </c>
      <c r="K157" s="106">
        <v>0</v>
      </c>
    </row>
    <row r="158" spans="1:11" ht="12.75">
      <c r="A158" s="101" t="s">
        <v>577</v>
      </c>
      <c r="B158" s="102" t="s">
        <v>173</v>
      </c>
      <c r="C158" s="101" t="s">
        <v>1552</v>
      </c>
      <c r="D158" s="103">
        <v>103.2</v>
      </c>
      <c r="E158" s="107">
        <v>2632</v>
      </c>
      <c r="F158" s="108" t="s">
        <v>118</v>
      </c>
      <c r="G158" s="104">
        <v>181916</v>
      </c>
      <c r="H158" s="105">
        <v>11</v>
      </c>
      <c r="I158" s="104">
        <v>16797</v>
      </c>
      <c r="J158" s="106">
        <v>0</v>
      </c>
      <c r="K158" s="106">
        <v>1</v>
      </c>
    </row>
    <row r="159" spans="1:11" ht="12.75">
      <c r="A159" s="101" t="s">
        <v>1153</v>
      </c>
      <c r="B159" s="102" t="s">
        <v>597</v>
      </c>
      <c r="C159" s="101" t="s">
        <v>921</v>
      </c>
      <c r="D159" s="103">
        <v>454</v>
      </c>
      <c r="E159" s="107">
        <v>205903</v>
      </c>
      <c r="F159" s="108" t="s">
        <v>121</v>
      </c>
      <c r="G159" s="104">
        <v>0</v>
      </c>
      <c r="H159" s="105">
        <v>7</v>
      </c>
      <c r="I159" s="104">
        <v>10080</v>
      </c>
      <c r="J159" s="106">
        <v>0</v>
      </c>
      <c r="K159" s="106">
        <v>0</v>
      </c>
    </row>
    <row r="160" spans="1:11" ht="12.75">
      <c r="A160" s="101" t="s">
        <v>1385</v>
      </c>
      <c r="B160" s="124" t="s">
        <v>1386</v>
      </c>
      <c r="C160" s="101" t="s">
        <v>1560</v>
      </c>
      <c r="D160" s="103">
        <v>4</v>
      </c>
      <c r="E160" s="107">
        <v>500</v>
      </c>
      <c r="F160" s="108" t="s">
        <v>115</v>
      </c>
      <c r="G160" s="104">
        <v>0</v>
      </c>
      <c r="H160" s="105">
        <v>1</v>
      </c>
      <c r="I160" s="104">
        <v>15</v>
      </c>
      <c r="J160" s="106">
        <v>0</v>
      </c>
      <c r="K160" s="106">
        <v>0</v>
      </c>
    </row>
    <row r="161" spans="1:11" ht="12.75">
      <c r="A161" s="101" t="s">
        <v>414</v>
      </c>
      <c r="B161" s="124" t="s">
        <v>1387</v>
      </c>
      <c r="C161" s="101" t="s">
        <v>1169</v>
      </c>
      <c r="D161" s="103">
        <v>156</v>
      </c>
      <c r="E161" s="107">
        <v>475305</v>
      </c>
      <c r="F161" s="108" t="s">
        <v>115</v>
      </c>
      <c r="G161" s="104">
        <v>246800</v>
      </c>
      <c r="H161" s="105">
        <v>14</v>
      </c>
      <c r="I161" s="104">
        <v>32059</v>
      </c>
      <c r="J161" s="106">
        <v>0</v>
      </c>
      <c r="K161" s="106">
        <v>1</v>
      </c>
    </row>
    <row r="162" spans="1:11" ht="12.75">
      <c r="A162" s="101" t="s">
        <v>414</v>
      </c>
      <c r="B162" s="102" t="s">
        <v>405</v>
      </c>
      <c r="C162" s="101" t="s">
        <v>1170</v>
      </c>
      <c r="D162" s="103">
        <v>60</v>
      </c>
      <c r="E162" s="107">
        <v>179169</v>
      </c>
      <c r="F162" s="108" t="s">
        <v>128</v>
      </c>
      <c r="G162" s="104">
        <v>70954</v>
      </c>
      <c r="H162" s="105">
        <v>11</v>
      </c>
      <c r="I162" s="104">
        <v>21933</v>
      </c>
      <c r="J162" s="106">
        <v>0</v>
      </c>
      <c r="K162" s="106">
        <v>0</v>
      </c>
    </row>
    <row r="163" spans="1:11" ht="12.75">
      <c r="A163" s="101" t="s">
        <v>414</v>
      </c>
      <c r="B163" s="102" t="s">
        <v>599</v>
      </c>
      <c r="C163" s="101" t="s">
        <v>600</v>
      </c>
      <c r="D163" s="103">
        <v>19</v>
      </c>
      <c r="E163" s="107">
        <v>962502</v>
      </c>
      <c r="F163" s="108" t="s">
        <v>128</v>
      </c>
      <c r="G163" s="104">
        <v>433691</v>
      </c>
      <c r="H163" s="105">
        <v>16</v>
      </c>
      <c r="I163" s="104">
        <v>44426</v>
      </c>
      <c r="J163" s="106">
        <v>0</v>
      </c>
      <c r="K163" s="106">
        <v>0</v>
      </c>
    </row>
    <row r="164" spans="1:11" ht="12.75">
      <c r="A164" s="101" t="s">
        <v>414</v>
      </c>
      <c r="B164" s="102" t="s">
        <v>415</v>
      </c>
      <c r="C164" s="101" t="s">
        <v>598</v>
      </c>
      <c r="D164" s="103">
        <v>155.6</v>
      </c>
      <c r="E164" s="107">
        <v>934557</v>
      </c>
      <c r="F164" s="108" t="s">
        <v>128</v>
      </c>
      <c r="G164" s="104">
        <v>654957</v>
      </c>
      <c r="H164" s="105">
        <v>18</v>
      </c>
      <c r="I164" s="104">
        <v>44447</v>
      </c>
      <c r="J164" s="106">
        <v>0</v>
      </c>
      <c r="K164" s="106">
        <v>2</v>
      </c>
    </row>
    <row r="165" spans="1:11" ht="12.75">
      <c r="A165" s="69" t="s">
        <v>241</v>
      </c>
      <c r="B165" s="109" t="s">
        <v>242</v>
      </c>
      <c r="C165" s="69" t="s">
        <v>243</v>
      </c>
      <c r="D165" s="84">
        <v>141</v>
      </c>
      <c r="E165" s="70">
        <v>297412</v>
      </c>
      <c r="F165" s="71" t="s">
        <v>119</v>
      </c>
      <c r="G165" s="72">
        <v>0</v>
      </c>
      <c r="H165" s="73">
        <v>11</v>
      </c>
      <c r="I165" s="72">
        <v>29388</v>
      </c>
      <c r="J165" s="74">
        <v>0</v>
      </c>
      <c r="K165" s="74">
        <v>0</v>
      </c>
    </row>
    <row r="166" spans="1:11" ht="12.75">
      <c r="A166" s="34"/>
      <c r="B166" s="66"/>
      <c r="C166" s="34"/>
      <c r="D166" s="85"/>
      <c r="E166" s="39"/>
      <c r="F166" s="35" t="s">
        <v>120</v>
      </c>
      <c r="G166" s="36"/>
      <c r="H166" s="37"/>
      <c r="I166" s="36"/>
      <c r="J166" s="38"/>
      <c r="K166" s="38"/>
    </row>
    <row r="167" spans="1:11" ht="12.75">
      <c r="A167" s="34" t="s">
        <v>1388</v>
      </c>
      <c r="B167" s="66" t="s">
        <v>1389</v>
      </c>
      <c r="C167" s="34" t="s">
        <v>1390</v>
      </c>
      <c r="D167" s="85">
        <v>33</v>
      </c>
      <c r="E167" s="39">
        <v>500</v>
      </c>
      <c r="F167" s="35" t="s">
        <v>121</v>
      </c>
      <c r="G167" s="36">
        <v>0</v>
      </c>
      <c r="H167" s="37">
        <v>3</v>
      </c>
      <c r="I167" s="36">
        <v>80</v>
      </c>
      <c r="J167" s="38">
        <v>0</v>
      </c>
      <c r="K167" s="38">
        <v>0</v>
      </c>
    </row>
    <row r="168" spans="1:11" ht="12.75">
      <c r="A168" s="34" t="s">
        <v>47</v>
      </c>
      <c r="B168" s="66" t="s">
        <v>49</v>
      </c>
      <c r="C168" s="34" t="s">
        <v>1561</v>
      </c>
      <c r="D168" s="85">
        <v>501.1</v>
      </c>
      <c r="E168" s="39">
        <v>43735</v>
      </c>
      <c r="F168" s="35" t="s">
        <v>121</v>
      </c>
      <c r="G168" s="36">
        <v>0</v>
      </c>
      <c r="H168" s="37">
        <v>2</v>
      </c>
      <c r="I168" s="36">
        <v>2100</v>
      </c>
      <c r="J168" s="38">
        <v>0</v>
      </c>
      <c r="K168" s="38">
        <v>0</v>
      </c>
    </row>
    <row r="169" spans="1:11" ht="12.75">
      <c r="A169" s="1" t="s">
        <v>47</v>
      </c>
      <c r="B169" s="62" t="s">
        <v>48</v>
      </c>
      <c r="C169" s="1" t="s">
        <v>601</v>
      </c>
      <c r="D169" s="86">
        <v>46</v>
      </c>
      <c r="E169" s="24">
        <v>850</v>
      </c>
      <c r="F169" s="14" t="s">
        <v>123</v>
      </c>
      <c r="G169" s="26">
        <v>0</v>
      </c>
      <c r="H169" s="27">
        <v>1</v>
      </c>
      <c r="I169" s="26">
        <v>120</v>
      </c>
      <c r="J169" s="28">
        <v>0</v>
      </c>
      <c r="K169" s="28">
        <v>0</v>
      </c>
    </row>
    <row r="170" spans="4:6" ht="12.75">
      <c r="D170" s="86"/>
      <c r="F170" s="14" t="s">
        <v>121</v>
      </c>
    </row>
    <row r="171" spans="4:6" ht="12.75">
      <c r="D171" s="86"/>
      <c r="F171" s="14" t="s">
        <v>115</v>
      </c>
    </row>
    <row r="172" spans="3:11" ht="12.75">
      <c r="C172" s="34"/>
      <c r="D172" s="86"/>
      <c r="F172" s="14" t="s">
        <v>117</v>
      </c>
      <c r="H172" s="37"/>
      <c r="J172" s="38"/>
      <c r="K172" s="38"/>
    </row>
    <row r="173" spans="1:11" ht="12.75">
      <c r="A173" s="101" t="s">
        <v>465</v>
      </c>
      <c r="B173" s="102" t="s">
        <v>50</v>
      </c>
      <c r="C173" s="101" t="s">
        <v>602</v>
      </c>
      <c r="D173" s="103">
        <v>364.6</v>
      </c>
      <c r="E173" s="107">
        <v>94051</v>
      </c>
      <c r="F173" s="108" t="s">
        <v>121</v>
      </c>
      <c r="G173" s="104">
        <v>0</v>
      </c>
      <c r="H173" s="105">
        <v>1</v>
      </c>
      <c r="I173" s="104">
        <v>1050</v>
      </c>
      <c r="J173" s="106">
        <v>0</v>
      </c>
      <c r="K173" s="106">
        <v>0</v>
      </c>
    </row>
    <row r="174" spans="1:11" ht="12.75">
      <c r="A174" s="110" t="s">
        <v>465</v>
      </c>
      <c r="B174" s="131" t="s">
        <v>603</v>
      </c>
      <c r="C174" s="110" t="s">
        <v>604</v>
      </c>
      <c r="D174" s="112">
        <v>264</v>
      </c>
      <c r="E174" s="113">
        <v>2001730</v>
      </c>
      <c r="F174" s="114" t="s">
        <v>121</v>
      </c>
      <c r="G174" s="115">
        <v>0</v>
      </c>
      <c r="H174" s="116">
        <v>9</v>
      </c>
      <c r="I174" s="115">
        <v>19748</v>
      </c>
      <c r="J174" s="117">
        <v>0</v>
      </c>
      <c r="K174" s="117">
        <v>0</v>
      </c>
    </row>
    <row r="175" spans="1:11" s="23" customFormat="1" ht="12.75">
      <c r="A175" s="19" t="s">
        <v>63</v>
      </c>
      <c r="B175" s="61">
        <v>23</v>
      </c>
      <c r="C175" s="20"/>
      <c r="D175" s="90">
        <f>SUM(D148:D174)</f>
        <v>3383.2999999999997</v>
      </c>
      <c r="E175" s="21">
        <f>SUM(E148:E174)</f>
        <v>8601244</v>
      </c>
      <c r="F175" s="29"/>
      <c r="G175" s="21">
        <f>SUM(G148:G174)</f>
        <v>3786926</v>
      </c>
      <c r="H175" s="21">
        <f>SUM(H148:H174)</f>
        <v>198</v>
      </c>
      <c r="I175" s="21">
        <f>SUM(I148:I174)</f>
        <v>423624</v>
      </c>
      <c r="J175" s="21">
        <f>SUM(J148:J174)</f>
        <v>0</v>
      </c>
      <c r="K175" s="21">
        <f>SUM(K148:K174)</f>
        <v>4</v>
      </c>
    </row>
    <row r="176" spans="4:6" ht="15" customHeight="1">
      <c r="D176" s="86"/>
      <c r="F176" s="25"/>
    </row>
    <row r="177" spans="1:11" s="2" customFormat="1" ht="16.5">
      <c r="A177" s="51" t="s">
        <v>204</v>
      </c>
      <c r="B177" s="64"/>
      <c r="C177" s="9"/>
      <c r="D177" s="88"/>
      <c r="E177" s="10"/>
      <c r="F177" s="11"/>
      <c r="G177" s="12"/>
      <c r="H177" s="10"/>
      <c r="I177" s="12"/>
      <c r="J177" s="13"/>
      <c r="K177" s="13"/>
    </row>
    <row r="178" spans="4:11" ht="12.75" customHeight="1">
      <c r="D178" s="92" t="s">
        <v>183</v>
      </c>
      <c r="E178" s="5" t="s">
        <v>184</v>
      </c>
      <c r="G178" s="5" t="s">
        <v>257</v>
      </c>
      <c r="H178" s="5" t="s">
        <v>185</v>
      </c>
      <c r="I178" s="5" t="s">
        <v>186</v>
      </c>
      <c r="J178" s="183" t="s">
        <v>187</v>
      </c>
      <c r="K178" s="183"/>
    </row>
    <row r="179" spans="1:11" ht="12.75">
      <c r="A179" s="15" t="s">
        <v>188</v>
      </c>
      <c r="B179" s="65" t="s">
        <v>183</v>
      </c>
      <c r="C179" s="15" t="s">
        <v>189</v>
      </c>
      <c r="D179" s="93" t="s">
        <v>190</v>
      </c>
      <c r="E179" s="16" t="s">
        <v>191</v>
      </c>
      <c r="F179" s="17" t="s">
        <v>192</v>
      </c>
      <c r="G179" s="16" t="s">
        <v>193</v>
      </c>
      <c r="H179" s="16" t="s">
        <v>194</v>
      </c>
      <c r="I179" s="16" t="s">
        <v>195</v>
      </c>
      <c r="J179" s="18" t="s">
        <v>196</v>
      </c>
      <c r="K179" s="18" t="s">
        <v>197</v>
      </c>
    </row>
    <row r="180" spans="1:11" ht="12.75">
      <c r="A180" s="101" t="s">
        <v>259</v>
      </c>
      <c r="B180" s="102" t="s">
        <v>260</v>
      </c>
      <c r="C180" s="101" t="s">
        <v>477</v>
      </c>
      <c r="D180" s="103">
        <v>1059</v>
      </c>
      <c r="E180" s="107">
        <v>280686</v>
      </c>
      <c r="F180" s="108" t="s">
        <v>119</v>
      </c>
      <c r="G180" s="104">
        <v>639446</v>
      </c>
      <c r="H180" s="105">
        <v>8</v>
      </c>
      <c r="I180" s="104">
        <v>20576</v>
      </c>
      <c r="J180" s="106">
        <v>0</v>
      </c>
      <c r="K180" s="106">
        <v>0</v>
      </c>
    </row>
    <row r="181" spans="1:11" ht="12.75">
      <c r="A181" s="101" t="s">
        <v>259</v>
      </c>
      <c r="B181" s="102" t="s">
        <v>1171</v>
      </c>
      <c r="C181" s="101" t="s">
        <v>1172</v>
      </c>
      <c r="D181" s="103">
        <v>920</v>
      </c>
      <c r="E181" s="107">
        <v>0</v>
      </c>
      <c r="F181" s="108" t="s">
        <v>119</v>
      </c>
      <c r="G181" s="104">
        <v>0</v>
      </c>
      <c r="H181" s="105">
        <v>11</v>
      </c>
      <c r="I181" s="104">
        <v>26610</v>
      </c>
      <c r="J181" s="106">
        <v>0</v>
      </c>
      <c r="K181" s="106">
        <v>1</v>
      </c>
    </row>
    <row r="182" spans="1:11" ht="12.75">
      <c r="A182" s="101" t="s">
        <v>259</v>
      </c>
      <c r="B182" s="102">
        <v>10820122</v>
      </c>
      <c r="C182" s="101" t="s">
        <v>1172</v>
      </c>
      <c r="D182" s="103">
        <v>598.6</v>
      </c>
      <c r="E182" s="107">
        <v>551394</v>
      </c>
      <c r="F182" s="108" t="s">
        <v>119</v>
      </c>
      <c r="G182" s="104">
        <v>1826315</v>
      </c>
      <c r="H182" s="105">
        <v>17</v>
      </c>
      <c r="I182" s="104">
        <v>41125</v>
      </c>
      <c r="J182" s="106">
        <v>0</v>
      </c>
      <c r="K182" s="106">
        <v>2</v>
      </c>
    </row>
    <row r="183" spans="1:11" ht="12.75">
      <c r="A183" s="101" t="s">
        <v>259</v>
      </c>
      <c r="B183" s="102">
        <v>10070303</v>
      </c>
      <c r="C183" s="101" t="s">
        <v>1673</v>
      </c>
      <c r="D183" s="103">
        <v>57</v>
      </c>
      <c r="E183" s="107">
        <v>231153</v>
      </c>
      <c r="F183" s="108" t="s">
        <v>119</v>
      </c>
      <c r="G183" s="104">
        <v>526603</v>
      </c>
      <c r="H183" s="105">
        <v>7</v>
      </c>
      <c r="I183" s="104">
        <v>18004</v>
      </c>
      <c r="J183" s="106">
        <v>0</v>
      </c>
      <c r="K183" s="106">
        <v>0</v>
      </c>
    </row>
    <row r="184" spans="1:11" ht="12.75">
      <c r="A184" s="101" t="s">
        <v>259</v>
      </c>
      <c r="B184" s="102">
        <v>10020306</v>
      </c>
      <c r="C184" s="101" t="s">
        <v>1674</v>
      </c>
      <c r="D184" s="103">
        <v>241</v>
      </c>
      <c r="E184" s="107">
        <v>313707</v>
      </c>
      <c r="F184" s="108" t="s">
        <v>119</v>
      </c>
      <c r="G184" s="104">
        <v>714667</v>
      </c>
      <c r="H184" s="105">
        <v>11</v>
      </c>
      <c r="I184" s="104">
        <v>20291</v>
      </c>
      <c r="J184" s="106">
        <v>0</v>
      </c>
      <c r="K184" s="106">
        <v>0</v>
      </c>
    </row>
    <row r="185" spans="1:11" ht="12.75">
      <c r="A185" s="101" t="s">
        <v>259</v>
      </c>
      <c r="B185" s="102" t="s">
        <v>605</v>
      </c>
      <c r="C185" s="101" t="s">
        <v>606</v>
      </c>
      <c r="D185" s="103">
        <v>1145</v>
      </c>
      <c r="E185" s="107">
        <v>610260</v>
      </c>
      <c r="F185" s="108" t="s">
        <v>119</v>
      </c>
      <c r="G185" s="104">
        <v>2421406</v>
      </c>
      <c r="H185" s="105">
        <v>23</v>
      </c>
      <c r="I185" s="104">
        <v>53969</v>
      </c>
      <c r="J185" s="106">
        <v>0</v>
      </c>
      <c r="K185" s="106">
        <v>1</v>
      </c>
    </row>
    <row r="186" spans="1:11" ht="12.75">
      <c r="A186" s="101" t="s">
        <v>265</v>
      </c>
      <c r="B186" s="102" t="s">
        <v>266</v>
      </c>
      <c r="C186" s="101" t="s">
        <v>267</v>
      </c>
      <c r="D186" s="103">
        <v>17.6</v>
      </c>
      <c r="E186" s="107">
        <v>259</v>
      </c>
      <c r="F186" s="108" t="s">
        <v>124</v>
      </c>
      <c r="G186" s="104">
        <v>56</v>
      </c>
      <c r="H186" s="105">
        <v>3</v>
      </c>
      <c r="I186" s="104">
        <v>907</v>
      </c>
      <c r="J186" s="106">
        <v>0</v>
      </c>
      <c r="K186" s="106">
        <v>0</v>
      </c>
    </row>
    <row r="187" spans="1:11" ht="12.75">
      <c r="A187" s="101" t="s">
        <v>1173</v>
      </c>
      <c r="B187" s="102">
        <v>10172802</v>
      </c>
      <c r="C187" s="101" t="s">
        <v>1391</v>
      </c>
      <c r="D187" s="103">
        <v>7</v>
      </c>
      <c r="E187" s="107">
        <v>2000</v>
      </c>
      <c r="F187" s="108" t="s">
        <v>124</v>
      </c>
      <c r="G187" s="104">
        <v>0</v>
      </c>
      <c r="H187" s="105">
        <v>1</v>
      </c>
      <c r="I187" s="104">
        <v>200</v>
      </c>
      <c r="J187" s="106">
        <v>0</v>
      </c>
      <c r="K187" s="106">
        <v>0</v>
      </c>
    </row>
    <row r="188" spans="1:11" ht="12.75">
      <c r="A188" s="101" t="s">
        <v>521</v>
      </c>
      <c r="B188" s="102" t="s">
        <v>607</v>
      </c>
      <c r="C188" s="101" t="s">
        <v>1569</v>
      </c>
      <c r="D188" s="103">
        <v>105</v>
      </c>
      <c r="E188" s="107">
        <v>365949</v>
      </c>
      <c r="F188" s="108" t="s">
        <v>121</v>
      </c>
      <c r="G188" s="104">
        <v>0</v>
      </c>
      <c r="H188" s="105">
        <v>9</v>
      </c>
      <c r="I188" s="104">
        <v>23814</v>
      </c>
      <c r="J188" s="106">
        <v>0</v>
      </c>
      <c r="K188" s="106">
        <v>0</v>
      </c>
    </row>
    <row r="189" spans="1:11" ht="12.75">
      <c r="A189" s="101" t="s">
        <v>521</v>
      </c>
      <c r="B189" s="102" t="s">
        <v>608</v>
      </c>
      <c r="C189" s="101" t="s">
        <v>1570</v>
      </c>
      <c r="D189" s="103">
        <v>78</v>
      </c>
      <c r="E189" s="107">
        <v>162643</v>
      </c>
      <c r="F189" s="108" t="s">
        <v>123</v>
      </c>
      <c r="G189" s="104">
        <v>0</v>
      </c>
      <c r="H189" s="105">
        <v>4</v>
      </c>
      <c r="I189" s="104">
        <v>10584</v>
      </c>
      <c r="J189" s="106">
        <v>0</v>
      </c>
      <c r="K189" s="106">
        <v>0</v>
      </c>
    </row>
    <row r="190" spans="1:11" ht="12.75">
      <c r="A190" s="69" t="s">
        <v>1392</v>
      </c>
      <c r="B190" s="109">
        <v>10052801</v>
      </c>
      <c r="C190" s="69" t="s">
        <v>1393</v>
      </c>
      <c r="D190" s="84">
        <v>1</v>
      </c>
      <c r="E190" s="70">
        <v>2000</v>
      </c>
      <c r="F190" s="71" t="s">
        <v>121</v>
      </c>
      <c r="G190" s="72">
        <v>0</v>
      </c>
      <c r="H190" s="73">
        <v>1</v>
      </c>
      <c r="I190" s="72">
        <v>2</v>
      </c>
      <c r="J190" s="74">
        <v>0</v>
      </c>
      <c r="K190" s="74">
        <v>0</v>
      </c>
    </row>
    <row r="191" spans="1:11" ht="12.75">
      <c r="A191" s="69" t="s">
        <v>609</v>
      </c>
      <c r="B191" s="109" t="s">
        <v>1037</v>
      </c>
      <c r="C191" s="69" t="s">
        <v>1038</v>
      </c>
      <c r="D191" s="84">
        <v>5</v>
      </c>
      <c r="E191" s="70">
        <v>9780</v>
      </c>
      <c r="F191" s="71" t="s">
        <v>123</v>
      </c>
      <c r="G191" s="72">
        <v>0</v>
      </c>
      <c r="H191" s="73">
        <v>1</v>
      </c>
      <c r="I191" s="72">
        <v>1200</v>
      </c>
      <c r="J191" s="74">
        <v>0</v>
      </c>
      <c r="K191" s="74">
        <v>0</v>
      </c>
    </row>
    <row r="192" spans="1:11" ht="12.75">
      <c r="A192" s="132" t="s">
        <v>609</v>
      </c>
      <c r="B192" s="133" t="s">
        <v>610</v>
      </c>
      <c r="C192" s="132" t="s">
        <v>611</v>
      </c>
      <c r="D192" s="134">
        <v>5</v>
      </c>
      <c r="E192" s="135">
        <v>9800</v>
      </c>
      <c r="F192" s="136" t="s">
        <v>123</v>
      </c>
      <c r="G192" s="137">
        <v>0</v>
      </c>
      <c r="H192" s="138">
        <v>1</v>
      </c>
      <c r="I192" s="137">
        <v>1213</v>
      </c>
      <c r="J192" s="139">
        <v>0</v>
      </c>
      <c r="K192" s="139">
        <v>0</v>
      </c>
    </row>
    <row r="193" spans="1:11" ht="12.75">
      <c r="A193" s="140" t="s">
        <v>486</v>
      </c>
      <c r="B193" s="141" t="s">
        <v>827</v>
      </c>
      <c r="C193" s="140" t="s">
        <v>828</v>
      </c>
      <c r="D193" s="142">
        <v>37</v>
      </c>
      <c r="E193" s="143">
        <v>8500</v>
      </c>
      <c r="F193" s="130" t="s">
        <v>124</v>
      </c>
      <c r="G193" s="144">
        <v>0</v>
      </c>
      <c r="H193" s="145">
        <v>5</v>
      </c>
      <c r="I193" s="144">
        <v>8612</v>
      </c>
      <c r="J193" s="146">
        <v>0</v>
      </c>
      <c r="K193" s="146">
        <v>0</v>
      </c>
    </row>
    <row r="194" spans="1:11" ht="12.75">
      <c r="A194" s="34"/>
      <c r="B194" s="66"/>
      <c r="D194" s="86"/>
      <c r="E194" s="39"/>
      <c r="F194" s="35" t="s">
        <v>115</v>
      </c>
      <c r="G194" s="36"/>
      <c r="H194" s="37"/>
      <c r="I194" s="36"/>
      <c r="J194" s="38"/>
      <c r="K194" s="38"/>
    </row>
    <row r="195" spans="1:11" ht="12.75">
      <c r="A195" s="1" t="s">
        <v>1838</v>
      </c>
      <c r="B195" s="66">
        <v>10000103</v>
      </c>
      <c r="C195" s="101" t="s">
        <v>1839</v>
      </c>
      <c r="D195" s="103">
        <v>82</v>
      </c>
      <c r="E195" s="39">
        <v>304</v>
      </c>
      <c r="F195" s="14" t="s">
        <v>124</v>
      </c>
      <c r="G195" s="36">
        <v>92695</v>
      </c>
      <c r="H195" s="37">
        <v>2</v>
      </c>
      <c r="I195" s="36">
        <v>4</v>
      </c>
      <c r="J195" s="38">
        <v>0</v>
      </c>
      <c r="K195" s="38">
        <v>0</v>
      </c>
    </row>
    <row r="196" spans="1:11" ht="12.75">
      <c r="A196" s="101" t="s">
        <v>612</v>
      </c>
      <c r="B196" s="102" t="s">
        <v>615</v>
      </c>
      <c r="C196" s="101" t="s">
        <v>616</v>
      </c>
      <c r="D196" s="103">
        <v>122</v>
      </c>
      <c r="E196" s="107">
        <v>270646</v>
      </c>
      <c r="F196" s="108" t="s">
        <v>121</v>
      </c>
      <c r="G196" s="104">
        <v>0</v>
      </c>
      <c r="H196" s="105">
        <v>6</v>
      </c>
      <c r="I196" s="104">
        <v>5402</v>
      </c>
      <c r="J196" s="106">
        <v>0</v>
      </c>
      <c r="K196" s="106">
        <v>0</v>
      </c>
    </row>
    <row r="197" spans="1:11" ht="12.75">
      <c r="A197" s="101" t="s">
        <v>612</v>
      </c>
      <c r="B197" s="102" t="s">
        <v>613</v>
      </c>
      <c r="C197" s="101" t="s">
        <v>614</v>
      </c>
      <c r="D197" s="103">
        <v>125</v>
      </c>
      <c r="E197" s="107">
        <v>186833</v>
      </c>
      <c r="F197" s="108" t="s">
        <v>121</v>
      </c>
      <c r="G197" s="104">
        <v>0</v>
      </c>
      <c r="H197" s="105">
        <v>7</v>
      </c>
      <c r="I197" s="104">
        <v>6294</v>
      </c>
      <c r="J197" s="106">
        <v>0</v>
      </c>
      <c r="K197" s="106">
        <v>0</v>
      </c>
    </row>
    <row r="198" spans="1:11" s="23" customFormat="1" ht="12.75">
      <c r="A198" s="19" t="s">
        <v>64</v>
      </c>
      <c r="B198" s="61">
        <v>17</v>
      </c>
      <c r="C198" s="20"/>
      <c r="D198" s="90">
        <f>SUM(D180:D197)</f>
        <v>4605.2</v>
      </c>
      <c r="E198" s="21">
        <f>SUM(E180:E197)</f>
        <v>3005914</v>
      </c>
      <c r="F198" s="29"/>
      <c r="G198" s="21">
        <f>SUM(G180:G197)</f>
        <v>6221188</v>
      </c>
      <c r="H198" s="21">
        <f>SUM(H180:H197)</f>
        <v>117</v>
      </c>
      <c r="I198" s="21">
        <f>SUM(I180:I197)</f>
        <v>238807</v>
      </c>
      <c r="J198" s="21">
        <f>SUM(J180:J197)</f>
        <v>0</v>
      </c>
      <c r="K198" s="21">
        <f>SUM(K180:K197)</f>
        <v>4</v>
      </c>
    </row>
    <row r="199" spans="4:6" ht="15" customHeight="1">
      <c r="D199" s="86"/>
      <c r="F199" s="25"/>
    </row>
    <row r="200" spans="1:11" s="2" customFormat="1" ht="16.5">
      <c r="A200" s="51" t="s">
        <v>205</v>
      </c>
      <c r="B200" s="64"/>
      <c r="C200" s="9"/>
      <c r="D200" s="88"/>
      <c r="E200" s="10"/>
      <c r="F200" s="11"/>
      <c r="G200" s="12"/>
      <c r="H200" s="10"/>
      <c r="I200" s="12"/>
      <c r="J200" s="13"/>
      <c r="K200" s="13"/>
    </row>
    <row r="201" spans="4:11" ht="12.75" customHeight="1">
      <c r="D201" s="92" t="s">
        <v>183</v>
      </c>
      <c r="E201" s="5" t="s">
        <v>184</v>
      </c>
      <c r="G201" s="5" t="s">
        <v>257</v>
      </c>
      <c r="H201" s="5" t="s">
        <v>185</v>
      </c>
      <c r="I201" s="5" t="s">
        <v>186</v>
      </c>
      <c r="J201" s="183" t="s">
        <v>187</v>
      </c>
      <c r="K201" s="183"/>
    </row>
    <row r="202" spans="1:11" ht="12.75">
      <c r="A202" s="15" t="s">
        <v>188</v>
      </c>
      <c r="B202" s="65" t="s">
        <v>183</v>
      </c>
      <c r="C202" s="15" t="s">
        <v>189</v>
      </c>
      <c r="D202" s="93" t="s">
        <v>190</v>
      </c>
      <c r="E202" s="16" t="s">
        <v>191</v>
      </c>
      <c r="F202" s="17" t="s">
        <v>192</v>
      </c>
      <c r="G202" s="16" t="s">
        <v>193</v>
      </c>
      <c r="H202" s="16" t="s">
        <v>194</v>
      </c>
      <c r="I202" s="16" t="s">
        <v>195</v>
      </c>
      <c r="J202" s="18" t="s">
        <v>196</v>
      </c>
      <c r="K202" s="18" t="s">
        <v>197</v>
      </c>
    </row>
    <row r="203" spans="1:11" ht="25.5">
      <c r="A203" s="118" t="s">
        <v>917</v>
      </c>
      <c r="B203" s="119" t="s">
        <v>617</v>
      </c>
      <c r="C203" s="147" t="s">
        <v>618</v>
      </c>
      <c r="D203" s="120">
        <v>70</v>
      </c>
      <c r="E203" s="96">
        <v>105000</v>
      </c>
      <c r="F203" s="97" t="s">
        <v>122</v>
      </c>
      <c r="G203" s="121">
        <v>0</v>
      </c>
      <c r="H203" s="122">
        <v>8</v>
      </c>
      <c r="I203" s="121">
        <v>15260</v>
      </c>
      <c r="J203" s="123">
        <v>0</v>
      </c>
      <c r="K203" s="123">
        <v>0</v>
      </c>
    </row>
    <row r="204" spans="1:11" ht="12.75">
      <c r="A204" s="101" t="s">
        <v>1174</v>
      </c>
      <c r="B204" s="102" t="s">
        <v>1175</v>
      </c>
      <c r="C204" s="127" t="s">
        <v>1176</v>
      </c>
      <c r="D204" s="103">
        <v>1</v>
      </c>
      <c r="E204" s="107">
        <v>1960</v>
      </c>
      <c r="F204" s="108" t="s">
        <v>117</v>
      </c>
      <c r="G204" s="104">
        <v>0</v>
      </c>
      <c r="H204" s="105">
        <v>1</v>
      </c>
      <c r="I204" s="104">
        <v>365</v>
      </c>
      <c r="J204" s="106">
        <v>0</v>
      </c>
      <c r="K204" s="106">
        <v>0</v>
      </c>
    </row>
    <row r="205" spans="1:11" ht="12.75">
      <c r="A205" s="101" t="s">
        <v>829</v>
      </c>
      <c r="B205" s="102" t="s">
        <v>830</v>
      </c>
      <c r="C205" s="101" t="s">
        <v>831</v>
      </c>
      <c r="D205" s="103">
        <v>5</v>
      </c>
      <c r="E205" s="107">
        <v>1250</v>
      </c>
      <c r="F205" s="108" t="s">
        <v>125</v>
      </c>
      <c r="G205" s="104">
        <v>0</v>
      </c>
      <c r="H205" s="105">
        <v>1</v>
      </c>
      <c r="I205" s="104">
        <v>24</v>
      </c>
      <c r="J205" s="106">
        <v>0</v>
      </c>
      <c r="K205" s="106">
        <v>0</v>
      </c>
    </row>
    <row r="206" spans="1:11" ht="12.75">
      <c r="A206" s="101" t="s">
        <v>1675</v>
      </c>
      <c r="B206" s="102">
        <v>11110301</v>
      </c>
      <c r="C206" s="101" t="s">
        <v>1676</v>
      </c>
      <c r="D206" s="103">
        <v>41</v>
      </c>
      <c r="E206" s="107">
        <v>67632</v>
      </c>
      <c r="F206" s="108" t="s">
        <v>1677</v>
      </c>
      <c r="G206" s="104">
        <v>0</v>
      </c>
      <c r="H206" s="105">
        <v>5</v>
      </c>
      <c r="I206" s="104">
        <v>468</v>
      </c>
      <c r="J206" s="106">
        <v>0</v>
      </c>
      <c r="K206" s="106">
        <v>0</v>
      </c>
    </row>
    <row r="207" spans="1:11" ht="12.75">
      <c r="A207" s="101" t="s">
        <v>420</v>
      </c>
      <c r="B207" s="102">
        <v>11130301</v>
      </c>
      <c r="C207" s="101" t="s">
        <v>1678</v>
      </c>
      <c r="D207" s="103">
        <v>206</v>
      </c>
      <c r="E207" s="107">
        <v>131452</v>
      </c>
      <c r="F207" s="108" t="s">
        <v>124</v>
      </c>
      <c r="G207" s="104">
        <v>197</v>
      </c>
      <c r="H207" s="105">
        <v>12</v>
      </c>
      <c r="I207" s="104">
        <v>15391</v>
      </c>
      <c r="J207" s="106">
        <v>0</v>
      </c>
      <c r="K207" s="106">
        <v>0</v>
      </c>
    </row>
    <row r="208" spans="1:11" ht="12.75">
      <c r="A208" s="101" t="s">
        <v>1553</v>
      </c>
      <c r="B208" s="102" t="s">
        <v>1177</v>
      </c>
      <c r="C208" s="101" t="s">
        <v>1178</v>
      </c>
      <c r="D208" s="103">
        <v>3</v>
      </c>
      <c r="E208" s="107">
        <v>325</v>
      </c>
      <c r="F208" s="108" t="s">
        <v>125</v>
      </c>
      <c r="G208" s="104">
        <v>0</v>
      </c>
      <c r="H208" s="105">
        <v>3</v>
      </c>
      <c r="I208" s="104">
        <v>43</v>
      </c>
      <c r="J208" s="106">
        <v>0</v>
      </c>
      <c r="K208" s="106">
        <v>0</v>
      </c>
    </row>
    <row r="209" spans="1:11" ht="12.75">
      <c r="A209" s="101" t="s">
        <v>1394</v>
      </c>
      <c r="B209" s="102">
        <v>11780801</v>
      </c>
      <c r="C209" s="101" t="s">
        <v>1395</v>
      </c>
      <c r="D209" s="103">
        <v>2</v>
      </c>
      <c r="E209" s="107">
        <v>500</v>
      </c>
      <c r="F209" s="108" t="s">
        <v>125</v>
      </c>
      <c r="G209" s="104">
        <v>0</v>
      </c>
      <c r="H209" s="105">
        <v>1</v>
      </c>
      <c r="I209" s="104">
        <v>0</v>
      </c>
      <c r="J209" s="106">
        <v>0</v>
      </c>
      <c r="K209" s="106">
        <v>0</v>
      </c>
    </row>
    <row r="210" spans="1:11" ht="12.75">
      <c r="A210" s="110" t="s">
        <v>1649</v>
      </c>
      <c r="B210" s="111">
        <v>11950301</v>
      </c>
      <c r="C210" s="110" t="s">
        <v>945</v>
      </c>
      <c r="D210" s="112">
        <v>212</v>
      </c>
      <c r="E210" s="113">
        <v>121824</v>
      </c>
      <c r="F210" s="114" t="s">
        <v>122</v>
      </c>
      <c r="G210" s="115">
        <v>0</v>
      </c>
      <c r="H210" s="116">
        <v>7</v>
      </c>
      <c r="I210" s="115">
        <v>11565</v>
      </c>
      <c r="J210" s="117">
        <v>0</v>
      </c>
      <c r="K210" s="117">
        <v>0</v>
      </c>
    </row>
    <row r="211" spans="1:11" s="23" customFormat="1" ht="12.75">
      <c r="A211" s="19" t="s">
        <v>65</v>
      </c>
      <c r="B211" s="61">
        <v>8</v>
      </c>
      <c r="C211" s="20"/>
      <c r="D211" s="90">
        <f>SUM(D203:D210)</f>
        <v>540</v>
      </c>
      <c r="E211" s="21">
        <f>SUM(E203:E210)</f>
        <v>429943</v>
      </c>
      <c r="F211" s="29"/>
      <c r="G211" s="21">
        <f>SUM(G203:G210)</f>
        <v>197</v>
      </c>
      <c r="H211" s="21">
        <f>SUM(H203:H210)</f>
        <v>38</v>
      </c>
      <c r="I211" s="21">
        <f>SUM(I203:I210)</f>
        <v>43116</v>
      </c>
      <c r="J211" s="21">
        <f>SUM(J203:J210)</f>
        <v>0</v>
      </c>
      <c r="K211" s="21">
        <f>SUM(K203:K210)</f>
        <v>0</v>
      </c>
    </row>
    <row r="212" spans="4:6" ht="15" customHeight="1">
      <c r="D212" s="86"/>
      <c r="F212" s="25"/>
    </row>
    <row r="213" spans="1:11" s="2" customFormat="1" ht="16.5">
      <c r="A213" s="51" t="s">
        <v>206</v>
      </c>
      <c r="B213" s="64"/>
      <c r="C213" s="9"/>
      <c r="D213" s="88"/>
      <c r="E213" s="10"/>
      <c r="F213" s="11"/>
      <c r="G213" s="12"/>
      <c r="H213" s="10"/>
      <c r="I213" s="12"/>
      <c r="J213" s="13"/>
      <c r="K213" s="13"/>
    </row>
    <row r="214" spans="4:11" ht="12.75" customHeight="1">
      <c r="D214" s="92" t="s">
        <v>183</v>
      </c>
      <c r="E214" s="5" t="s">
        <v>184</v>
      </c>
      <c r="G214" s="5" t="s">
        <v>257</v>
      </c>
      <c r="H214" s="5" t="s">
        <v>185</v>
      </c>
      <c r="I214" s="5" t="s">
        <v>186</v>
      </c>
      <c r="J214" s="183" t="s">
        <v>187</v>
      </c>
      <c r="K214" s="183"/>
    </row>
    <row r="215" spans="1:11" ht="12.75">
      <c r="A215" s="15" t="s">
        <v>188</v>
      </c>
      <c r="B215" s="65" t="s">
        <v>183</v>
      </c>
      <c r="C215" s="15" t="s">
        <v>189</v>
      </c>
      <c r="D215" s="93" t="s">
        <v>190</v>
      </c>
      <c r="E215" s="16" t="s">
        <v>191</v>
      </c>
      <c r="F215" s="17" t="s">
        <v>192</v>
      </c>
      <c r="G215" s="16" t="s">
        <v>193</v>
      </c>
      <c r="H215" s="16" t="s">
        <v>194</v>
      </c>
      <c r="I215" s="16" t="s">
        <v>195</v>
      </c>
      <c r="J215" s="18" t="s">
        <v>196</v>
      </c>
      <c r="K215" s="18" t="s">
        <v>197</v>
      </c>
    </row>
    <row r="216" spans="1:11" ht="12.75">
      <c r="A216" s="94" t="s">
        <v>420</v>
      </c>
      <c r="B216" s="148" t="s">
        <v>227</v>
      </c>
      <c r="C216" s="94" t="s">
        <v>228</v>
      </c>
      <c r="D216" s="95">
        <v>137.5</v>
      </c>
      <c r="E216" s="149">
        <v>521</v>
      </c>
      <c r="F216" s="150" t="s">
        <v>120</v>
      </c>
      <c r="G216" s="98">
        <v>0</v>
      </c>
      <c r="H216" s="99">
        <v>1</v>
      </c>
      <c r="I216" s="98">
        <v>16</v>
      </c>
      <c r="J216" s="100">
        <v>0</v>
      </c>
      <c r="K216" s="100">
        <v>0</v>
      </c>
    </row>
    <row r="217" spans="1:11" ht="12.75">
      <c r="A217" s="34"/>
      <c r="B217" s="66"/>
      <c r="C217" s="34"/>
      <c r="D217" s="85"/>
      <c r="E217" s="39"/>
      <c r="F217" s="35" t="s">
        <v>121</v>
      </c>
      <c r="G217" s="36"/>
      <c r="H217" s="37"/>
      <c r="I217" s="36"/>
      <c r="J217" s="38"/>
      <c r="K217" s="38"/>
    </row>
    <row r="218" spans="1:11" ht="12.75">
      <c r="A218" s="101" t="s">
        <v>1076</v>
      </c>
      <c r="B218" s="102" t="s">
        <v>157</v>
      </c>
      <c r="C218" s="101" t="s">
        <v>619</v>
      </c>
      <c r="D218" s="103">
        <v>20</v>
      </c>
      <c r="E218" s="107">
        <v>550</v>
      </c>
      <c r="F218" s="108" t="s">
        <v>115</v>
      </c>
      <c r="G218" s="104">
        <v>0</v>
      </c>
      <c r="H218" s="105">
        <v>1</v>
      </c>
      <c r="I218" s="104">
        <v>20</v>
      </c>
      <c r="J218" s="106">
        <v>0</v>
      </c>
      <c r="K218" s="106">
        <v>0</v>
      </c>
    </row>
    <row r="219" spans="1:11" ht="12.75">
      <c r="A219" s="101" t="s">
        <v>1076</v>
      </c>
      <c r="B219" s="102" t="s">
        <v>1179</v>
      </c>
      <c r="C219" s="101" t="s">
        <v>1180</v>
      </c>
      <c r="D219" s="103">
        <v>11</v>
      </c>
      <c r="E219" s="107">
        <v>275</v>
      </c>
      <c r="F219" s="108" t="s">
        <v>124</v>
      </c>
      <c r="G219" s="104">
        <v>0</v>
      </c>
      <c r="H219" s="105">
        <v>1</v>
      </c>
      <c r="I219" s="104">
        <v>10</v>
      </c>
      <c r="J219" s="106">
        <v>0</v>
      </c>
      <c r="K219" s="106">
        <v>0</v>
      </c>
    </row>
    <row r="220" spans="1:11" s="23" customFormat="1" ht="12.75">
      <c r="A220" s="19" t="s">
        <v>66</v>
      </c>
      <c r="B220" s="61">
        <v>3</v>
      </c>
      <c r="C220" s="20"/>
      <c r="D220" s="90">
        <f>SUM(D216:D219)</f>
        <v>168.5</v>
      </c>
      <c r="E220" s="21">
        <f>SUM(E216:E219)</f>
        <v>1346</v>
      </c>
      <c r="F220" s="29"/>
      <c r="G220" s="21">
        <f>SUM(G216:G219)</f>
        <v>0</v>
      </c>
      <c r="H220" s="21">
        <f>SUM(H216:H219)</f>
        <v>3</v>
      </c>
      <c r="I220" s="21">
        <f>SUM(I216:I219)</f>
        <v>46</v>
      </c>
      <c r="J220" s="21">
        <f>SUM(J216:J219)</f>
        <v>0</v>
      </c>
      <c r="K220" s="21">
        <f>SUM(K216:K219)</f>
        <v>0</v>
      </c>
    </row>
    <row r="221" spans="4:6" ht="15" customHeight="1">
      <c r="D221" s="86"/>
      <c r="F221" s="25"/>
    </row>
    <row r="222" spans="1:11" s="2" customFormat="1" ht="16.5">
      <c r="A222" s="51" t="s">
        <v>207</v>
      </c>
      <c r="B222" s="64"/>
      <c r="C222" s="9"/>
      <c r="D222" s="88"/>
      <c r="E222" s="10"/>
      <c r="F222" s="11"/>
      <c r="G222" s="12"/>
      <c r="H222" s="10"/>
      <c r="I222" s="12"/>
      <c r="J222" s="13"/>
      <c r="K222" s="13"/>
    </row>
    <row r="223" spans="4:11" ht="12.75" customHeight="1">
      <c r="D223" s="92" t="s">
        <v>183</v>
      </c>
      <c r="E223" s="5" t="s">
        <v>184</v>
      </c>
      <c r="G223" s="5" t="s">
        <v>257</v>
      </c>
      <c r="H223" s="5" t="s">
        <v>185</v>
      </c>
      <c r="I223" s="5" t="s">
        <v>186</v>
      </c>
      <c r="J223" s="183" t="s">
        <v>187</v>
      </c>
      <c r="K223" s="183"/>
    </row>
    <row r="224" spans="1:11" ht="12.75">
      <c r="A224" s="15" t="s">
        <v>188</v>
      </c>
      <c r="B224" s="65" t="s">
        <v>183</v>
      </c>
      <c r="C224" s="15" t="s">
        <v>189</v>
      </c>
      <c r="D224" s="93" t="s">
        <v>190</v>
      </c>
      <c r="E224" s="16" t="s">
        <v>191</v>
      </c>
      <c r="F224" s="17" t="s">
        <v>192</v>
      </c>
      <c r="G224" s="16" t="s">
        <v>193</v>
      </c>
      <c r="H224" s="16" t="s">
        <v>194</v>
      </c>
      <c r="I224" s="16" t="s">
        <v>195</v>
      </c>
      <c r="J224" s="18" t="s">
        <v>196</v>
      </c>
      <c r="K224" s="18" t="s">
        <v>197</v>
      </c>
    </row>
    <row r="225" spans="1:11" ht="12.75">
      <c r="A225" s="118" t="s">
        <v>946</v>
      </c>
      <c r="B225" s="119">
        <v>14810401</v>
      </c>
      <c r="C225" s="118" t="s">
        <v>947</v>
      </c>
      <c r="D225" s="120">
        <v>74</v>
      </c>
      <c r="E225" s="96">
        <v>1237</v>
      </c>
      <c r="F225" s="97" t="s">
        <v>119</v>
      </c>
      <c r="G225" s="121">
        <v>0</v>
      </c>
      <c r="H225" s="122">
        <v>3</v>
      </c>
      <c r="I225" s="121">
        <v>24</v>
      </c>
      <c r="J225" s="123">
        <v>0</v>
      </c>
      <c r="K225" s="123">
        <v>0</v>
      </c>
    </row>
    <row r="226" spans="1:11" ht="12.75">
      <c r="A226" s="101" t="s">
        <v>457</v>
      </c>
      <c r="B226" s="102" t="s">
        <v>458</v>
      </c>
      <c r="C226" s="101" t="s">
        <v>459</v>
      </c>
      <c r="D226" s="103">
        <v>96.7</v>
      </c>
      <c r="E226" s="107">
        <v>0</v>
      </c>
      <c r="F226" s="108" t="s">
        <v>119</v>
      </c>
      <c r="G226" s="104">
        <v>0</v>
      </c>
      <c r="H226" s="105">
        <v>2</v>
      </c>
      <c r="I226" s="104">
        <v>3900</v>
      </c>
      <c r="J226" s="106">
        <v>0</v>
      </c>
      <c r="K226" s="106">
        <v>0</v>
      </c>
    </row>
    <row r="227" spans="1:11" ht="12.75">
      <c r="A227" s="101" t="s">
        <v>457</v>
      </c>
      <c r="B227" s="102">
        <v>14040302</v>
      </c>
      <c r="C227" s="101" t="s">
        <v>948</v>
      </c>
      <c r="D227" s="103">
        <v>95</v>
      </c>
      <c r="E227" s="107">
        <v>417210</v>
      </c>
      <c r="F227" s="108" t="s">
        <v>119</v>
      </c>
      <c r="G227" s="104">
        <v>262493</v>
      </c>
      <c r="H227" s="105">
        <v>10</v>
      </c>
      <c r="I227" s="104">
        <v>21000</v>
      </c>
      <c r="J227" s="106">
        <v>0</v>
      </c>
      <c r="K227" s="106">
        <v>0</v>
      </c>
    </row>
    <row r="228" spans="1:11" ht="12.75">
      <c r="A228" s="101" t="s">
        <v>143</v>
      </c>
      <c r="B228" s="102">
        <v>14060302</v>
      </c>
      <c r="C228" s="101" t="s">
        <v>949</v>
      </c>
      <c r="D228" s="103">
        <v>24</v>
      </c>
      <c r="E228" s="107">
        <v>109839</v>
      </c>
      <c r="F228" s="108" t="s">
        <v>119</v>
      </c>
      <c r="G228" s="104">
        <v>27160</v>
      </c>
      <c r="H228" s="105">
        <v>4</v>
      </c>
      <c r="I228" s="104">
        <v>2707</v>
      </c>
      <c r="J228" s="106">
        <v>0</v>
      </c>
      <c r="K228" s="106">
        <v>0</v>
      </c>
    </row>
    <row r="229" spans="1:11" ht="12.75">
      <c r="A229" s="101" t="s">
        <v>143</v>
      </c>
      <c r="B229" s="102">
        <v>14900301</v>
      </c>
      <c r="C229" s="101" t="s">
        <v>950</v>
      </c>
      <c r="D229" s="103">
        <v>261</v>
      </c>
      <c r="E229" s="107">
        <v>1227</v>
      </c>
      <c r="F229" s="108" t="s">
        <v>119</v>
      </c>
      <c r="G229" s="104">
        <v>0</v>
      </c>
      <c r="H229" s="105">
        <v>2</v>
      </c>
      <c r="I229" s="104">
        <v>281</v>
      </c>
      <c r="J229" s="106">
        <v>0</v>
      </c>
      <c r="K229" s="106">
        <v>0</v>
      </c>
    </row>
    <row r="230" spans="1:11" ht="12.75">
      <c r="A230" s="101" t="s">
        <v>1554</v>
      </c>
      <c r="B230" s="102" t="s">
        <v>148</v>
      </c>
      <c r="C230" s="101" t="s">
        <v>149</v>
      </c>
      <c r="D230" s="103">
        <v>258</v>
      </c>
      <c r="E230" s="107">
        <v>1323909</v>
      </c>
      <c r="F230" s="108" t="s">
        <v>119</v>
      </c>
      <c r="G230" s="104">
        <v>0</v>
      </c>
      <c r="H230" s="105">
        <v>11</v>
      </c>
      <c r="I230" s="104">
        <v>21779</v>
      </c>
      <c r="J230" s="106">
        <v>0</v>
      </c>
      <c r="K230" s="106">
        <v>0</v>
      </c>
    </row>
    <row r="231" spans="1:11" ht="12.75">
      <c r="A231" s="101" t="s">
        <v>1554</v>
      </c>
      <c r="B231" s="102" t="s">
        <v>832</v>
      </c>
      <c r="C231" s="101" t="s">
        <v>833</v>
      </c>
      <c r="D231" s="103">
        <v>1110</v>
      </c>
      <c r="E231" s="107">
        <v>1975457</v>
      </c>
      <c r="F231" s="108" t="s">
        <v>119</v>
      </c>
      <c r="G231" s="104">
        <v>1055374</v>
      </c>
      <c r="H231" s="105">
        <v>63</v>
      </c>
      <c r="I231" s="104">
        <v>123164</v>
      </c>
      <c r="J231" s="106">
        <v>0</v>
      </c>
      <c r="K231" s="106">
        <v>4</v>
      </c>
    </row>
    <row r="232" spans="1:11" ht="12.75">
      <c r="A232" s="101" t="s">
        <v>1554</v>
      </c>
      <c r="B232" s="102">
        <v>14980301</v>
      </c>
      <c r="C232" s="101" t="s">
        <v>1396</v>
      </c>
      <c r="D232" s="103">
        <v>481</v>
      </c>
      <c r="E232" s="107">
        <v>0</v>
      </c>
      <c r="F232" s="108" t="s">
        <v>119</v>
      </c>
      <c r="G232" s="104">
        <v>0</v>
      </c>
      <c r="H232" s="105">
        <v>1</v>
      </c>
      <c r="I232" s="104">
        <v>77</v>
      </c>
      <c r="J232" s="106">
        <v>0</v>
      </c>
      <c r="K232" s="106">
        <v>0</v>
      </c>
    </row>
    <row r="233" spans="1:11" ht="12.75">
      <c r="A233" s="101" t="s">
        <v>577</v>
      </c>
      <c r="B233" s="102" t="s">
        <v>174</v>
      </c>
      <c r="C233" s="101" t="s">
        <v>175</v>
      </c>
      <c r="D233" s="103">
        <v>18</v>
      </c>
      <c r="E233" s="107">
        <v>529</v>
      </c>
      <c r="F233" s="108" t="s">
        <v>119</v>
      </c>
      <c r="G233" s="104">
        <v>31693</v>
      </c>
      <c r="H233" s="105">
        <v>2</v>
      </c>
      <c r="I233" s="104">
        <v>830</v>
      </c>
      <c r="J233" s="106">
        <v>0</v>
      </c>
      <c r="K233" s="106">
        <v>0</v>
      </c>
    </row>
    <row r="234" spans="1:11" ht="12.75">
      <c r="A234" s="101" t="s">
        <v>577</v>
      </c>
      <c r="B234" s="102" t="s">
        <v>178</v>
      </c>
      <c r="C234" s="101" t="s">
        <v>30</v>
      </c>
      <c r="D234" s="103">
        <v>315</v>
      </c>
      <c r="E234" s="107">
        <v>504961</v>
      </c>
      <c r="F234" s="108" t="s">
        <v>119</v>
      </c>
      <c r="G234" s="104">
        <v>247719</v>
      </c>
      <c r="H234" s="105">
        <v>15</v>
      </c>
      <c r="I234" s="104">
        <v>25290</v>
      </c>
      <c r="J234" s="106">
        <v>0</v>
      </c>
      <c r="K234" s="106">
        <v>0</v>
      </c>
    </row>
    <row r="235" spans="1:11" ht="12.75">
      <c r="A235" s="101" t="s">
        <v>577</v>
      </c>
      <c r="B235" s="102" t="s">
        <v>620</v>
      </c>
      <c r="C235" s="101" t="s">
        <v>621</v>
      </c>
      <c r="D235" s="103">
        <v>270</v>
      </c>
      <c r="E235" s="107">
        <v>500</v>
      </c>
      <c r="F235" s="108" t="s">
        <v>119</v>
      </c>
      <c r="G235" s="104">
        <v>0</v>
      </c>
      <c r="H235" s="105">
        <v>1</v>
      </c>
      <c r="I235" s="104">
        <v>9</v>
      </c>
      <c r="J235" s="106">
        <v>0</v>
      </c>
      <c r="K235" s="106">
        <v>0</v>
      </c>
    </row>
    <row r="236" spans="1:11" ht="12.75">
      <c r="A236" s="110" t="s">
        <v>577</v>
      </c>
      <c r="B236" s="111" t="s">
        <v>176</v>
      </c>
      <c r="C236" s="110" t="s">
        <v>177</v>
      </c>
      <c r="D236" s="112">
        <v>227</v>
      </c>
      <c r="E236" s="113">
        <v>572477</v>
      </c>
      <c r="F236" s="114" t="s">
        <v>119</v>
      </c>
      <c r="G236" s="115">
        <v>494016</v>
      </c>
      <c r="H236" s="116">
        <v>20</v>
      </c>
      <c r="I236" s="115">
        <v>40868</v>
      </c>
      <c r="J236" s="117">
        <v>0</v>
      </c>
      <c r="K236" s="117">
        <v>1</v>
      </c>
    </row>
    <row r="237" spans="1:11" s="23" customFormat="1" ht="12.75">
      <c r="A237" s="19" t="s">
        <v>67</v>
      </c>
      <c r="B237" s="61">
        <v>12</v>
      </c>
      <c r="C237" s="20"/>
      <c r="D237" s="90">
        <f>SUM(D225:D236)</f>
        <v>3229.7</v>
      </c>
      <c r="E237" s="21">
        <f>SUM(E225:E236)</f>
        <v>4907346</v>
      </c>
      <c r="F237" s="29"/>
      <c r="G237" s="21">
        <f>SUM(G225:G236)</f>
        <v>2118455</v>
      </c>
      <c r="H237" s="21">
        <f>SUM(H225:H236)</f>
        <v>134</v>
      </c>
      <c r="I237" s="21">
        <f>SUM(I225:I236)</f>
        <v>239929</v>
      </c>
      <c r="J237" s="21">
        <f>SUM(J225:J236)</f>
        <v>0</v>
      </c>
      <c r="K237" s="21">
        <f>SUM(K225:K236)</f>
        <v>5</v>
      </c>
    </row>
    <row r="238" spans="4:6" ht="15" customHeight="1">
      <c r="D238" s="86"/>
      <c r="F238" s="25"/>
    </row>
    <row r="239" spans="1:11" s="2" customFormat="1" ht="16.5">
      <c r="A239" s="51" t="s">
        <v>208</v>
      </c>
      <c r="B239" s="64"/>
      <c r="C239" s="9"/>
      <c r="D239" s="88"/>
      <c r="E239" s="10"/>
      <c r="F239" s="11"/>
      <c r="G239" s="12"/>
      <c r="H239" s="10"/>
      <c r="I239" s="12"/>
      <c r="J239" s="13"/>
      <c r="K239" s="13"/>
    </row>
    <row r="240" spans="4:11" ht="12.75" customHeight="1">
      <c r="D240" s="92" t="s">
        <v>183</v>
      </c>
      <c r="E240" s="5" t="s">
        <v>184</v>
      </c>
      <c r="G240" s="5" t="s">
        <v>257</v>
      </c>
      <c r="H240" s="5" t="s">
        <v>185</v>
      </c>
      <c r="I240" s="5" t="s">
        <v>186</v>
      </c>
      <c r="J240" s="183" t="s">
        <v>187</v>
      </c>
      <c r="K240" s="183"/>
    </row>
    <row r="241" spans="1:11" ht="12.75">
      <c r="A241" s="15" t="s">
        <v>188</v>
      </c>
      <c r="B241" s="65" t="s">
        <v>183</v>
      </c>
      <c r="C241" s="15" t="s">
        <v>189</v>
      </c>
      <c r="D241" s="93" t="s">
        <v>190</v>
      </c>
      <c r="E241" s="16" t="s">
        <v>191</v>
      </c>
      <c r="F241" s="17" t="s">
        <v>192</v>
      </c>
      <c r="G241" s="16" t="s">
        <v>193</v>
      </c>
      <c r="H241" s="16" t="s">
        <v>194</v>
      </c>
      <c r="I241" s="16" t="s">
        <v>195</v>
      </c>
      <c r="J241" s="18" t="s">
        <v>196</v>
      </c>
      <c r="K241" s="18" t="s">
        <v>197</v>
      </c>
    </row>
    <row r="242" spans="1:11" ht="12.75">
      <c r="A242" s="118" t="s">
        <v>1555</v>
      </c>
      <c r="B242" s="119" t="s">
        <v>258</v>
      </c>
      <c r="C242" s="118" t="s">
        <v>1556</v>
      </c>
      <c r="D242" s="120">
        <v>79.5</v>
      </c>
      <c r="E242" s="96">
        <v>322199</v>
      </c>
      <c r="F242" s="97" t="s">
        <v>126</v>
      </c>
      <c r="G242" s="121">
        <v>329495</v>
      </c>
      <c r="H242" s="122">
        <v>6</v>
      </c>
      <c r="I242" s="121">
        <v>11272</v>
      </c>
      <c r="J242" s="123">
        <v>0</v>
      </c>
      <c r="K242" s="123">
        <v>0</v>
      </c>
    </row>
    <row r="243" spans="1:11" ht="12.75">
      <c r="A243" s="101" t="s">
        <v>1397</v>
      </c>
      <c r="B243" s="102">
        <v>15940801</v>
      </c>
      <c r="C243" s="101" t="s">
        <v>1398</v>
      </c>
      <c r="D243" s="103">
        <v>5</v>
      </c>
      <c r="E243" s="107">
        <v>868</v>
      </c>
      <c r="F243" s="108" t="s">
        <v>122</v>
      </c>
      <c r="G243" s="104">
        <v>0</v>
      </c>
      <c r="H243" s="105">
        <v>3</v>
      </c>
      <c r="I243" s="104">
        <v>348</v>
      </c>
      <c r="J243" s="106">
        <v>0</v>
      </c>
      <c r="K243" s="106">
        <v>0</v>
      </c>
    </row>
    <row r="244" spans="1:11" ht="12.75">
      <c r="A244" s="101" t="s">
        <v>130</v>
      </c>
      <c r="B244" s="102" t="s">
        <v>131</v>
      </c>
      <c r="C244" s="101" t="s">
        <v>622</v>
      </c>
      <c r="D244" s="103">
        <v>233.2</v>
      </c>
      <c r="E244" s="107">
        <v>619598</v>
      </c>
      <c r="F244" s="108" t="s">
        <v>119</v>
      </c>
      <c r="G244" s="104">
        <v>426178</v>
      </c>
      <c r="H244" s="105">
        <v>19</v>
      </c>
      <c r="I244" s="104">
        <v>35965</v>
      </c>
      <c r="J244" s="106">
        <v>0</v>
      </c>
      <c r="K244" s="106">
        <v>0</v>
      </c>
    </row>
    <row r="245" spans="1:11" ht="12.75">
      <c r="A245" s="101" t="s">
        <v>577</v>
      </c>
      <c r="B245" s="102" t="s">
        <v>179</v>
      </c>
      <c r="C245" s="101" t="s">
        <v>623</v>
      </c>
      <c r="D245" s="103">
        <v>355</v>
      </c>
      <c r="E245" s="107">
        <v>1727795</v>
      </c>
      <c r="F245" s="108" t="s">
        <v>119</v>
      </c>
      <c r="G245" s="104">
        <v>1058679</v>
      </c>
      <c r="H245" s="105">
        <v>34</v>
      </c>
      <c r="I245" s="104">
        <v>82784</v>
      </c>
      <c r="J245" s="106">
        <v>0</v>
      </c>
      <c r="K245" s="106">
        <v>4</v>
      </c>
    </row>
    <row r="246" spans="1:11" ht="12.75">
      <c r="A246" s="101" t="s">
        <v>1399</v>
      </c>
      <c r="B246" s="102">
        <v>15962801</v>
      </c>
      <c r="C246" s="101" t="s">
        <v>1400</v>
      </c>
      <c r="D246" s="103">
        <v>5</v>
      </c>
      <c r="E246" s="107">
        <v>2010</v>
      </c>
      <c r="F246" s="108" t="s">
        <v>124</v>
      </c>
      <c r="G246" s="104">
        <v>0</v>
      </c>
      <c r="H246" s="105">
        <v>14</v>
      </c>
      <c r="I246" s="104">
        <v>35783</v>
      </c>
      <c r="J246" s="106">
        <v>0</v>
      </c>
      <c r="K246" s="106">
        <v>3</v>
      </c>
    </row>
    <row r="247" spans="1:11" ht="12.75">
      <c r="A247" s="101" t="s">
        <v>624</v>
      </c>
      <c r="B247" s="102" t="s">
        <v>625</v>
      </c>
      <c r="C247" s="101" t="s">
        <v>626</v>
      </c>
      <c r="D247" s="103">
        <v>27</v>
      </c>
      <c r="E247" s="107">
        <v>8169</v>
      </c>
      <c r="F247" s="108" t="s">
        <v>116</v>
      </c>
      <c r="G247" s="104">
        <v>0</v>
      </c>
      <c r="H247" s="105">
        <v>3</v>
      </c>
      <c r="I247" s="104">
        <v>411</v>
      </c>
      <c r="J247" s="106">
        <v>0</v>
      </c>
      <c r="K247" s="106">
        <v>0</v>
      </c>
    </row>
    <row r="248" spans="1:11" ht="12.75">
      <c r="A248" s="101" t="s">
        <v>211</v>
      </c>
      <c r="B248" s="102" t="s">
        <v>381</v>
      </c>
      <c r="C248" s="101" t="s">
        <v>210</v>
      </c>
      <c r="D248" s="103">
        <v>400</v>
      </c>
      <c r="E248" s="107">
        <v>17950</v>
      </c>
      <c r="F248" s="108" t="s">
        <v>115</v>
      </c>
      <c r="G248" s="104">
        <v>0</v>
      </c>
      <c r="H248" s="105">
        <v>1</v>
      </c>
      <c r="I248" s="104">
        <v>532</v>
      </c>
      <c r="J248" s="106">
        <v>0</v>
      </c>
      <c r="K248" s="106">
        <v>0</v>
      </c>
    </row>
    <row r="249" spans="1:11" ht="12.75">
      <c r="A249" s="101" t="s">
        <v>420</v>
      </c>
      <c r="B249" s="102" t="s">
        <v>627</v>
      </c>
      <c r="C249" s="101" t="s">
        <v>1562</v>
      </c>
      <c r="D249" s="103">
        <v>76</v>
      </c>
      <c r="E249" s="107">
        <v>48741</v>
      </c>
      <c r="F249" s="108" t="s">
        <v>124</v>
      </c>
      <c r="G249" s="104">
        <v>22861</v>
      </c>
      <c r="H249" s="105">
        <v>1</v>
      </c>
      <c r="I249" s="104">
        <v>10</v>
      </c>
      <c r="J249" s="106">
        <v>0</v>
      </c>
      <c r="K249" s="106">
        <v>0</v>
      </c>
    </row>
    <row r="250" spans="1:11" ht="12.75">
      <c r="A250" s="101" t="s">
        <v>420</v>
      </c>
      <c r="B250" s="102" t="s">
        <v>951</v>
      </c>
      <c r="C250" s="101" t="s">
        <v>952</v>
      </c>
      <c r="D250" s="103">
        <v>150</v>
      </c>
      <c r="E250" s="107">
        <v>255591</v>
      </c>
      <c r="F250" s="108" t="s">
        <v>124</v>
      </c>
      <c r="G250" s="104">
        <v>119881</v>
      </c>
      <c r="H250" s="105">
        <v>15</v>
      </c>
      <c r="I250" s="104">
        <v>17830</v>
      </c>
      <c r="J250" s="106">
        <v>0</v>
      </c>
      <c r="K250" s="106">
        <v>0</v>
      </c>
    </row>
    <row r="251" spans="1:11" ht="12.75">
      <c r="A251" s="101" t="s">
        <v>922</v>
      </c>
      <c r="B251" s="102">
        <v>6278031</v>
      </c>
      <c r="C251" s="101" t="s">
        <v>1401</v>
      </c>
      <c r="D251" s="103">
        <v>46</v>
      </c>
      <c r="E251" s="107">
        <v>95000</v>
      </c>
      <c r="F251" s="108" t="s">
        <v>118</v>
      </c>
      <c r="G251" s="104">
        <v>863</v>
      </c>
      <c r="H251" s="105">
        <v>14</v>
      </c>
      <c r="I251" s="104">
        <v>27680</v>
      </c>
      <c r="J251" s="106">
        <v>0</v>
      </c>
      <c r="K251" s="106">
        <v>0</v>
      </c>
    </row>
    <row r="252" spans="1:11" ht="12.75">
      <c r="A252" s="110" t="s">
        <v>1402</v>
      </c>
      <c r="B252" s="111" t="s">
        <v>1557</v>
      </c>
      <c r="C252" s="110" t="s">
        <v>1403</v>
      </c>
      <c r="D252" s="112">
        <v>5</v>
      </c>
      <c r="E252" s="113">
        <v>100</v>
      </c>
      <c r="F252" s="114" t="s">
        <v>124</v>
      </c>
      <c r="G252" s="115">
        <v>0</v>
      </c>
      <c r="H252" s="116">
        <v>2</v>
      </c>
      <c r="I252" s="115">
        <v>3000</v>
      </c>
      <c r="J252" s="117">
        <v>0</v>
      </c>
      <c r="K252" s="117">
        <v>0</v>
      </c>
    </row>
    <row r="253" spans="1:11" s="23" customFormat="1" ht="12.75">
      <c r="A253" s="19" t="s">
        <v>68</v>
      </c>
      <c r="B253" s="52">
        <v>11</v>
      </c>
      <c r="C253" s="20"/>
      <c r="D253" s="90">
        <f>SUM(D242:D252)</f>
        <v>1381.7</v>
      </c>
      <c r="E253" s="21">
        <f>SUM(E242:E252)</f>
        <v>3098021</v>
      </c>
      <c r="F253" s="29"/>
      <c r="G253" s="21">
        <f>SUM(G242:G252)</f>
        <v>1957957</v>
      </c>
      <c r="H253" s="21">
        <f>SUM(H242:H252)</f>
        <v>112</v>
      </c>
      <c r="I253" s="21">
        <f>SUM(I242:I252)</f>
        <v>215615</v>
      </c>
      <c r="J253" s="21">
        <f>SUM(J242:J252)</f>
        <v>0</v>
      </c>
      <c r="K253" s="21">
        <f>SUM(K242:K252)</f>
        <v>7</v>
      </c>
    </row>
    <row r="254" spans="4:6" ht="15" customHeight="1">
      <c r="D254" s="86"/>
      <c r="F254" s="25"/>
    </row>
    <row r="255" spans="1:11" s="2" customFormat="1" ht="16.5">
      <c r="A255" s="51" t="s">
        <v>209</v>
      </c>
      <c r="B255" s="64"/>
      <c r="C255" s="9"/>
      <c r="D255" s="88"/>
      <c r="E255" s="10"/>
      <c r="F255" s="11"/>
      <c r="G255" s="12"/>
      <c r="H255" s="10"/>
      <c r="I255" s="12"/>
      <c r="J255" s="13"/>
      <c r="K255" s="13"/>
    </row>
    <row r="256" spans="4:11" ht="12.75" customHeight="1">
      <c r="D256" s="92" t="s">
        <v>183</v>
      </c>
      <c r="E256" s="5" t="s">
        <v>184</v>
      </c>
      <c r="G256" s="5" t="s">
        <v>257</v>
      </c>
      <c r="H256" s="5" t="s">
        <v>185</v>
      </c>
      <c r="I256" s="5" t="s">
        <v>186</v>
      </c>
      <c r="J256" s="183" t="s">
        <v>187</v>
      </c>
      <c r="K256" s="183"/>
    </row>
    <row r="257" spans="1:11" ht="12.75">
      <c r="A257" s="15" t="s">
        <v>188</v>
      </c>
      <c r="B257" s="65" t="s">
        <v>183</v>
      </c>
      <c r="C257" s="15" t="s">
        <v>189</v>
      </c>
      <c r="D257" s="93" t="s">
        <v>190</v>
      </c>
      <c r="E257" s="16" t="s">
        <v>191</v>
      </c>
      <c r="F257" s="17" t="s">
        <v>192</v>
      </c>
      <c r="G257" s="16" t="s">
        <v>193</v>
      </c>
      <c r="H257" s="16" t="s">
        <v>194</v>
      </c>
      <c r="I257" s="16" t="s">
        <v>195</v>
      </c>
      <c r="J257" s="18" t="s">
        <v>196</v>
      </c>
      <c r="K257" s="18" t="s">
        <v>197</v>
      </c>
    </row>
    <row r="258" spans="1:11" ht="12.75">
      <c r="A258" s="1" t="s">
        <v>1833</v>
      </c>
      <c r="B258" s="62">
        <v>16120104</v>
      </c>
      <c r="C258" s="1" t="s">
        <v>1834</v>
      </c>
      <c r="D258" s="120">
        <v>93</v>
      </c>
      <c r="E258" s="96">
        <v>16800</v>
      </c>
      <c r="F258" s="97" t="s">
        <v>115</v>
      </c>
      <c r="G258" s="121">
        <v>0</v>
      </c>
      <c r="H258" s="122">
        <v>2</v>
      </c>
      <c r="I258" s="121">
        <v>500</v>
      </c>
      <c r="J258" s="100">
        <v>0</v>
      </c>
      <c r="K258" s="100">
        <v>0</v>
      </c>
    </row>
    <row r="259" spans="1:11" ht="12.75">
      <c r="A259" s="101" t="s">
        <v>521</v>
      </c>
      <c r="B259" s="102" t="s">
        <v>1404</v>
      </c>
      <c r="C259" s="101" t="s">
        <v>1405</v>
      </c>
      <c r="D259" s="85">
        <v>94</v>
      </c>
      <c r="E259" s="24">
        <v>522</v>
      </c>
      <c r="F259" s="14" t="s">
        <v>121</v>
      </c>
      <c r="G259" s="26">
        <v>0</v>
      </c>
      <c r="H259" s="27">
        <v>1</v>
      </c>
      <c r="I259" s="36">
        <v>8</v>
      </c>
      <c r="J259" s="106">
        <v>0</v>
      </c>
      <c r="K259" s="106">
        <v>0</v>
      </c>
    </row>
    <row r="260" spans="1:11" ht="12.75">
      <c r="A260" s="101" t="s">
        <v>134</v>
      </c>
      <c r="B260" s="102" t="s">
        <v>140</v>
      </c>
      <c r="C260" s="101" t="s">
        <v>141</v>
      </c>
      <c r="D260" s="86">
        <v>256</v>
      </c>
      <c r="E260" s="107">
        <v>37102</v>
      </c>
      <c r="F260" s="108" t="s">
        <v>123</v>
      </c>
      <c r="G260" s="104">
        <v>76765</v>
      </c>
      <c r="H260" s="105">
        <v>4</v>
      </c>
      <c r="I260" s="26">
        <v>5647</v>
      </c>
      <c r="J260" s="28">
        <v>0</v>
      </c>
      <c r="K260" s="28">
        <v>0</v>
      </c>
    </row>
    <row r="261" spans="1:11" ht="12.75">
      <c r="A261" s="69" t="s">
        <v>134</v>
      </c>
      <c r="B261" s="109" t="s">
        <v>138</v>
      </c>
      <c r="C261" s="69" t="s">
        <v>139</v>
      </c>
      <c r="D261" s="84">
        <v>224</v>
      </c>
      <c r="E261" s="70">
        <v>46397</v>
      </c>
      <c r="F261" s="71" t="s">
        <v>123</v>
      </c>
      <c r="G261" s="72">
        <v>16493</v>
      </c>
      <c r="H261" s="73">
        <v>4</v>
      </c>
      <c r="I261" s="72">
        <v>3756</v>
      </c>
      <c r="J261" s="74">
        <v>0</v>
      </c>
      <c r="K261" s="74">
        <v>0</v>
      </c>
    </row>
    <row r="262" spans="1:11" ht="12.75">
      <c r="A262" s="34"/>
      <c r="B262" s="66"/>
      <c r="C262" s="34"/>
      <c r="D262" s="85"/>
      <c r="E262" s="39"/>
      <c r="F262" s="35" t="s">
        <v>628</v>
      </c>
      <c r="G262" s="36"/>
      <c r="H262" s="37"/>
      <c r="I262" s="36"/>
      <c r="J262" s="38"/>
      <c r="K262" s="38"/>
    </row>
    <row r="263" spans="1:11" ht="12.75">
      <c r="A263" s="34" t="s">
        <v>134</v>
      </c>
      <c r="B263" s="66">
        <v>16160301</v>
      </c>
      <c r="C263" s="34" t="s">
        <v>1679</v>
      </c>
      <c r="D263" s="85">
        <v>238</v>
      </c>
      <c r="E263" s="39">
        <v>8688</v>
      </c>
      <c r="F263" s="35" t="s">
        <v>123</v>
      </c>
      <c r="G263" s="36">
        <v>2318</v>
      </c>
      <c r="H263" s="37">
        <v>5</v>
      </c>
      <c r="I263" s="36">
        <v>1452</v>
      </c>
      <c r="J263" s="38">
        <v>0</v>
      </c>
      <c r="K263" s="38">
        <v>0</v>
      </c>
    </row>
    <row r="264" spans="1:11" ht="12.75">
      <c r="A264" s="101" t="s">
        <v>412</v>
      </c>
      <c r="B264" s="102" t="s">
        <v>413</v>
      </c>
      <c r="C264" s="101" t="s">
        <v>1563</v>
      </c>
      <c r="D264" s="103">
        <v>7</v>
      </c>
      <c r="E264" s="107">
        <v>2520</v>
      </c>
      <c r="F264" s="108" t="s">
        <v>124</v>
      </c>
      <c r="G264" s="104">
        <v>0</v>
      </c>
      <c r="H264" s="105">
        <v>1</v>
      </c>
      <c r="I264" s="104">
        <v>42</v>
      </c>
      <c r="J264" s="106">
        <v>0</v>
      </c>
      <c r="K264" s="106">
        <v>0</v>
      </c>
    </row>
    <row r="265" spans="1:11" ht="12.75">
      <c r="A265" s="101" t="s">
        <v>467</v>
      </c>
      <c r="B265" s="102" t="s">
        <v>629</v>
      </c>
      <c r="C265" s="101" t="s">
        <v>630</v>
      </c>
      <c r="D265" s="103">
        <v>144</v>
      </c>
      <c r="E265" s="107">
        <v>341131</v>
      </c>
      <c r="F265" s="108" t="s">
        <v>628</v>
      </c>
      <c r="G265" s="104">
        <v>264490</v>
      </c>
      <c r="H265" s="105">
        <v>20</v>
      </c>
      <c r="I265" s="104">
        <v>30996</v>
      </c>
      <c r="J265" s="106">
        <v>0</v>
      </c>
      <c r="K265" s="106">
        <v>1</v>
      </c>
    </row>
    <row r="266" spans="1:11" ht="12.75">
      <c r="A266" s="101" t="s">
        <v>631</v>
      </c>
      <c r="B266" s="102" t="s">
        <v>1039</v>
      </c>
      <c r="C266" s="101" t="s">
        <v>632</v>
      </c>
      <c r="D266" s="103">
        <v>3</v>
      </c>
      <c r="E266" s="107">
        <v>9600</v>
      </c>
      <c r="F266" s="108" t="s">
        <v>121</v>
      </c>
      <c r="G266" s="104">
        <v>0</v>
      </c>
      <c r="H266" s="105">
        <v>1</v>
      </c>
      <c r="I266" s="104">
        <v>114</v>
      </c>
      <c r="J266" s="106">
        <v>0</v>
      </c>
      <c r="K266" s="106">
        <v>0</v>
      </c>
    </row>
    <row r="267" spans="1:11" s="23" customFormat="1" ht="12.75">
      <c r="A267" s="19" t="s">
        <v>69</v>
      </c>
      <c r="B267" s="61">
        <v>8</v>
      </c>
      <c r="C267" s="20"/>
      <c r="D267" s="90">
        <f>SUM(D258:D266)</f>
        <v>1059</v>
      </c>
      <c r="E267" s="21">
        <f>SUM(E258:E266)</f>
        <v>462760</v>
      </c>
      <c r="F267" s="29"/>
      <c r="G267" s="21">
        <f>SUM(G258:G266)</f>
        <v>360066</v>
      </c>
      <c r="H267" s="21">
        <f>SUM(H258:H266)</f>
        <v>38</v>
      </c>
      <c r="I267" s="21">
        <f>SUM(I258:I266)</f>
        <v>42515</v>
      </c>
      <c r="J267" s="21">
        <f>SUM(J258:J266)</f>
        <v>0</v>
      </c>
      <c r="K267" s="21">
        <f>SUM(K258:K266)</f>
        <v>1</v>
      </c>
    </row>
    <row r="268" spans="4:6" ht="15" customHeight="1">
      <c r="D268" s="86"/>
      <c r="F268" s="25"/>
    </row>
    <row r="269" spans="1:11" s="2" customFormat="1" ht="16.5">
      <c r="A269" s="51" t="s">
        <v>321</v>
      </c>
      <c r="B269" s="64"/>
      <c r="C269" s="9"/>
      <c r="D269" s="88"/>
      <c r="E269" s="10"/>
      <c r="F269" s="11"/>
      <c r="G269" s="12"/>
      <c r="H269" s="10"/>
      <c r="I269" s="12"/>
      <c r="J269" s="13"/>
      <c r="K269" s="13"/>
    </row>
    <row r="270" spans="4:11" ht="12.75" customHeight="1">
      <c r="D270" s="92" t="s">
        <v>183</v>
      </c>
      <c r="E270" s="5" t="s">
        <v>184</v>
      </c>
      <c r="G270" s="5" t="s">
        <v>257</v>
      </c>
      <c r="H270" s="5" t="s">
        <v>185</v>
      </c>
      <c r="I270" s="5" t="s">
        <v>186</v>
      </c>
      <c r="J270" s="183" t="s">
        <v>187</v>
      </c>
      <c r="K270" s="183"/>
    </row>
    <row r="271" spans="1:11" ht="12.75">
      <c r="A271" s="15" t="s">
        <v>188</v>
      </c>
      <c r="B271" s="65" t="s">
        <v>183</v>
      </c>
      <c r="C271" s="15" t="s">
        <v>189</v>
      </c>
      <c r="D271" s="93" t="s">
        <v>190</v>
      </c>
      <c r="E271" s="16" t="s">
        <v>191</v>
      </c>
      <c r="F271" s="17" t="s">
        <v>192</v>
      </c>
      <c r="G271" s="16" t="s">
        <v>193</v>
      </c>
      <c r="H271" s="16" t="s">
        <v>194</v>
      </c>
      <c r="I271" s="16" t="s">
        <v>195</v>
      </c>
      <c r="J271" s="18" t="s">
        <v>196</v>
      </c>
      <c r="K271" s="18" t="s">
        <v>197</v>
      </c>
    </row>
    <row r="272" spans="1:11" ht="12.75">
      <c r="A272" s="101" t="s">
        <v>402</v>
      </c>
      <c r="B272" s="102" t="s">
        <v>403</v>
      </c>
      <c r="C272" s="34" t="s">
        <v>31</v>
      </c>
      <c r="D272" s="85">
        <v>2</v>
      </c>
      <c r="E272" s="39">
        <v>1403</v>
      </c>
      <c r="F272" s="35" t="s">
        <v>115</v>
      </c>
      <c r="G272" s="36">
        <v>0</v>
      </c>
      <c r="H272" s="37">
        <v>1</v>
      </c>
      <c r="I272" s="104">
        <v>28</v>
      </c>
      <c r="J272" s="106">
        <v>0</v>
      </c>
      <c r="K272" s="38">
        <v>0</v>
      </c>
    </row>
    <row r="273" spans="1:11" ht="12.75">
      <c r="A273" s="101" t="s">
        <v>244</v>
      </c>
      <c r="B273" s="102" t="s">
        <v>245</v>
      </c>
      <c r="C273" s="101" t="s">
        <v>29</v>
      </c>
      <c r="D273" s="103">
        <v>199.3</v>
      </c>
      <c r="E273" s="107">
        <v>44693</v>
      </c>
      <c r="F273" s="108" t="s">
        <v>121</v>
      </c>
      <c r="G273" s="104">
        <v>0</v>
      </c>
      <c r="H273" s="105">
        <v>4</v>
      </c>
      <c r="I273" s="104">
        <v>8545</v>
      </c>
      <c r="J273" s="106">
        <v>0</v>
      </c>
      <c r="K273" s="106">
        <v>0</v>
      </c>
    </row>
    <row r="274" spans="1:11" ht="12.75">
      <c r="A274" s="69" t="s">
        <v>1406</v>
      </c>
      <c r="B274" s="109">
        <v>17060301</v>
      </c>
      <c r="C274" s="69" t="s">
        <v>1407</v>
      </c>
      <c r="D274" s="84">
        <v>137</v>
      </c>
      <c r="E274" s="70">
        <v>19992</v>
      </c>
      <c r="F274" s="71" t="s">
        <v>124</v>
      </c>
      <c r="G274" s="72">
        <v>17246</v>
      </c>
      <c r="H274" s="73">
        <v>1</v>
      </c>
      <c r="I274" s="72">
        <v>227</v>
      </c>
      <c r="J274" s="74">
        <v>0</v>
      </c>
      <c r="K274" s="74">
        <v>0</v>
      </c>
    </row>
    <row r="275" spans="1:11" s="23" customFormat="1" ht="12.75">
      <c r="A275" s="19" t="s">
        <v>70</v>
      </c>
      <c r="B275" s="61">
        <v>3</v>
      </c>
      <c r="C275" s="20"/>
      <c r="D275" s="90">
        <f>SUM(D272:D274)</f>
        <v>338.3</v>
      </c>
      <c r="E275" s="21">
        <f>SUM(E272:E274)</f>
        <v>66088</v>
      </c>
      <c r="F275" s="29"/>
      <c r="G275" s="21">
        <f>SUM(G272:G274)</f>
        <v>17246</v>
      </c>
      <c r="H275" s="21">
        <f>SUM(H272:H274)</f>
        <v>6</v>
      </c>
      <c r="I275" s="21">
        <f>SUM(I272:I274)</f>
        <v>8800</v>
      </c>
      <c r="J275" s="21">
        <f>SUM(J272:J274)</f>
        <v>0</v>
      </c>
      <c r="K275" s="21">
        <f>SUM(K272:K274)</f>
        <v>0</v>
      </c>
    </row>
    <row r="276" spans="4:6" ht="15" customHeight="1">
      <c r="D276" s="86"/>
      <c r="F276" s="25"/>
    </row>
    <row r="277" spans="1:11" s="2" customFormat="1" ht="16.5">
      <c r="A277" s="51" t="s">
        <v>322</v>
      </c>
      <c r="B277" s="64"/>
      <c r="C277" s="9"/>
      <c r="D277" s="88"/>
      <c r="E277" s="10"/>
      <c r="F277" s="11"/>
      <c r="G277" s="12"/>
      <c r="H277" s="10"/>
      <c r="I277" s="12"/>
      <c r="J277" s="13"/>
      <c r="K277" s="13"/>
    </row>
    <row r="278" spans="4:11" ht="12.75" customHeight="1">
      <c r="D278" s="92" t="s">
        <v>183</v>
      </c>
      <c r="E278" s="5" t="s">
        <v>184</v>
      </c>
      <c r="G278" s="5" t="s">
        <v>257</v>
      </c>
      <c r="H278" s="5" t="s">
        <v>185</v>
      </c>
      <c r="I278" s="5" t="s">
        <v>186</v>
      </c>
      <c r="J278" s="183" t="s">
        <v>187</v>
      </c>
      <c r="K278" s="183"/>
    </row>
    <row r="279" spans="1:11" ht="12.75">
      <c r="A279" s="15" t="s">
        <v>188</v>
      </c>
      <c r="B279" s="65" t="s">
        <v>183</v>
      </c>
      <c r="C279" s="15" t="s">
        <v>189</v>
      </c>
      <c r="D279" s="93" t="s">
        <v>190</v>
      </c>
      <c r="E279" s="16" t="s">
        <v>191</v>
      </c>
      <c r="F279" s="17" t="s">
        <v>192</v>
      </c>
      <c r="G279" s="16" t="s">
        <v>193</v>
      </c>
      <c r="H279" s="16" t="s">
        <v>194</v>
      </c>
      <c r="I279" s="16" t="s">
        <v>195</v>
      </c>
      <c r="J279" s="18" t="s">
        <v>196</v>
      </c>
      <c r="K279" s="18" t="s">
        <v>197</v>
      </c>
    </row>
    <row r="280" spans="1:11" ht="12.75">
      <c r="A280" s="69" t="s">
        <v>26</v>
      </c>
      <c r="B280" s="109" t="s">
        <v>450</v>
      </c>
      <c r="C280" s="69" t="s">
        <v>451</v>
      </c>
      <c r="D280" s="84">
        <v>5</v>
      </c>
      <c r="E280" s="70">
        <v>4572</v>
      </c>
      <c r="F280" s="71" t="s">
        <v>121</v>
      </c>
      <c r="G280" s="72">
        <v>0</v>
      </c>
      <c r="H280" s="73">
        <v>75</v>
      </c>
      <c r="I280" s="72">
        <v>128</v>
      </c>
      <c r="J280" s="74">
        <v>0</v>
      </c>
      <c r="K280" s="74">
        <v>3</v>
      </c>
    </row>
    <row r="281" spans="1:11" ht="12.75">
      <c r="A281" s="34"/>
      <c r="B281" s="66"/>
      <c r="C281" s="34"/>
      <c r="D281" s="85"/>
      <c r="E281" s="39"/>
      <c r="F281" s="35" t="s">
        <v>117</v>
      </c>
      <c r="G281" s="36"/>
      <c r="H281" s="37"/>
      <c r="I281" s="36"/>
      <c r="J281" s="38"/>
      <c r="K281" s="38"/>
    </row>
    <row r="282" spans="1:11" ht="12.75">
      <c r="A282" s="1" t="s">
        <v>577</v>
      </c>
      <c r="B282" s="62" t="s">
        <v>1408</v>
      </c>
      <c r="C282" s="1" t="s">
        <v>1409</v>
      </c>
      <c r="D282" s="86">
        <v>163</v>
      </c>
      <c r="E282" s="24">
        <v>549761</v>
      </c>
      <c r="F282" s="14" t="s">
        <v>119</v>
      </c>
      <c r="G282" s="26">
        <v>279021</v>
      </c>
      <c r="H282" s="27">
        <v>13</v>
      </c>
      <c r="I282" s="26">
        <v>29016</v>
      </c>
      <c r="J282" s="28">
        <v>0</v>
      </c>
      <c r="K282" s="28">
        <v>0</v>
      </c>
    </row>
    <row r="283" spans="1:11" s="23" customFormat="1" ht="12.75">
      <c r="A283" s="19" t="s">
        <v>71</v>
      </c>
      <c r="B283" s="61">
        <v>2</v>
      </c>
      <c r="C283" s="20"/>
      <c r="D283" s="90">
        <f>SUM(D280:D282)</f>
        <v>168</v>
      </c>
      <c r="E283" s="21">
        <f>SUM(E280:E282)</f>
        <v>554333</v>
      </c>
      <c r="F283" s="29"/>
      <c r="G283" s="21">
        <f>SUM(G280:G282)</f>
        <v>279021</v>
      </c>
      <c r="H283" s="21">
        <f>SUM(H280:H282)</f>
        <v>88</v>
      </c>
      <c r="I283" s="21">
        <f>SUM(I280:I282)</f>
        <v>29144</v>
      </c>
      <c r="J283" s="21">
        <f>SUM(J280:J282)</f>
        <v>0</v>
      </c>
      <c r="K283" s="21">
        <f>SUM(K280:K282)</f>
        <v>3</v>
      </c>
    </row>
    <row r="284" spans="4:6" ht="15" customHeight="1">
      <c r="D284" s="86"/>
      <c r="F284" s="25"/>
    </row>
    <row r="285" spans="1:11" s="2" customFormat="1" ht="16.5">
      <c r="A285" s="51" t="s">
        <v>323</v>
      </c>
      <c r="B285" s="64"/>
      <c r="C285" s="9"/>
      <c r="D285" s="88"/>
      <c r="E285" s="10"/>
      <c r="F285" s="11"/>
      <c r="G285" s="12"/>
      <c r="H285" s="10"/>
      <c r="I285" s="12"/>
      <c r="J285" s="13"/>
      <c r="K285" s="13"/>
    </row>
    <row r="286" spans="4:11" ht="12.75" customHeight="1">
      <c r="D286" s="92" t="s">
        <v>183</v>
      </c>
      <c r="E286" s="5" t="s">
        <v>184</v>
      </c>
      <c r="G286" s="5" t="s">
        <v>257</v>
      </c>
      <c r="H286" s="5" t="s">
        <v>185</v>
      </c>
      <c r="I286" s="5" t="s">
        <v>186</v>
      </c>
      <c r="J286" s="183" t="s">
        <v>187</v>
      </c>
      <c r="K286" s="183"/>
    </row>
    <row r="287" spans="1:11" ht="12.75">
      <c r="A287" s="15" t="s">
        <v>188</v>
      </c>
      <c r="B287" s="65" t="s">
        <v>183</v>
      </c>
      <c r="C287" s="15" t="s">
        <v>189</v>
      </c>
      <c r="D287" s="93" t="s">
        <v>190</v>
      </c>
      <c r="E287" s="16" t="s">
        <v>191</v>
      </c>
      <c r="F287" s="17" t="s">
        <v>192</v>
      </c>
      <c r="G287" s="16" t="s">
        <v>193</v>
      </c>
      <c r="H287" s="16" t="s">
        <v>194</v>
      </c>
      <c r="I287" s="16" t="s">
        <v>195</v>
      </c>
      <c r="J287" s="18" t="s">
        <v>196</v>
      </c>
      <c r="K287" s="18" t="s">
        <v>197</v>
      </c>
    </row>
    <row r="288" spans="1:11" ht="12.75">
      <c r="A288" s="101" t="s">
        <v>577</v>
      </c>
      <c r="B288" s="102" t="s">
        <v>180</v>
      </c>
      <c r="C288" s="101" t="s">
        <v>633</v>
      </c>
      <c r="D288" s="103">
        <v>200.8</v>
      </c>
      <c r="E288" s="107">
        <v>263815</v>
      </c>
      <c r="F288" s="108" t="s">
        <v>124</v>
      </c>
      <c r="G288" s="104">
        <v>249244</v>
      </c>
      <c r="H288" s="105">
        <v>10</v>
      </c>
      <c r="I288" s="104">
        <v>16638</v>
      </c>
      <c r="J288" s="106">
        <v>0</v>
      </c>
      <c r="K288" s="106">
        <v>0</v>
      </c>
    </row>
    <row r="289" spans="1:11" ht="12.75">
      <c r="A289" s="101" t="s">
        <v>577</v>
      </c>
      <c r="B289" s="102" t="s">
        <v>181</v>
      </c>
      <c r="C289" s="101" t="s">
        <v>634</v>
      </c>
      <c r="D289" s="103">
        <v>515.5</v>
      </c>
      <c r="E289" s="107">
        <v>97339</v>
      </c>
      <c r="F289" s="108" t="s">
        <v>121</v>
      </c>
      <c r="G289" s="104">
        <v>0</v>
      </c>
      <c r="H289" s="105">
        <v>6</v>
      </c>
      <c r="I289" s="104">
        <v>11546</v>
      </c>
      <c r="J289" s="106">
        <v>0</v>
      </c>
      <c r="K289" s="106">
        <v>0</v>
      </c>
    </row>
    <row r="290" spans="1:11" ht="12.75">
      <c r="A290" s="69" t="s">
        <v>16</v>
      </c>
      <c r="B290" s="109" t="s">
        <v>18</v>
      </c>
      <c r="C290" s="69" t="s">
        <v>635</v>
      </c>
      <c r="D290" s="84">
        <v>5</v>
      </c>
      <c r="E290" s="70">
        <v>1090</v>
      </c>
      <c r="F290" s="71" t="s">
        <v>115</v>
      </c>
      <c r="G290" s="72">
        <v>0</v>
      </c>
      <c r="H290" s="73">
        <v>1</v>
      </c>
      <c r="I290" s="72">
        <v>36</v>
      </c>
      <c r="J290" s="74">
        <v>0</v>
      </c>
      <c r="K290" s="74">
        <v>0</v>
      </c>
    </row>
    <row r="291" spans="1:11" ht="12.75">
      <c r="A291" s="34"/>
      <c r="B291" s="66"/>
      <c r="C291" s="34"/>
      <c r="D291" s="85"/>
      <c r="E291" s="39"/>
      <c r="F291" s="35" t="s">
        <v>117</v>
      </c>
      <c r="G291" s="36"/>
      <c r="H291" s="37"/>
      <c r="I291" s="36"/>
      <c r="J291" s="38"/>
      <c r="K291" s="38"/>
    </row>
    <row r="292" spans="1:11" ht="12.75">
      <c r="A292" s="101" t="s">
        <v>16</v>
      </c>
      <c r="B292" s="102" t="s">
        <v>17</v>
      </c>
      <c r="C292" s="101" t="s">
        <v>636</v>
      </c>
      <c r="D292" s="103">
        <v>152</v>
      </c>
      <c r="E292" s="107">
        <v>123603</v>
      </c>
      <c r="F292" s="108" t="s">
        <v>121</v>
      </c>
      <c r="G292" s="104">
        <v>0</v>
      </c>
      <c r="H292" s="105">
        <v>5</v>
      </c>
      <c r="I292" s="104">
        <v>11416</v>
      </c>
      <c r="J292" s="106">
        <v>0</v>
      </c>
      <c r="K292" s="106">
        <v>0</v>
      </c>
    </row>
    <row r="293" spans="1:11" ht="12.75">
      <c r="A293" s="1" t="s">
        <v>153</v>
      </c>
      <c r="B293" s="62" t="s">
        <v>154</v>
      </c>
      <c r="C293" s="1" t="s">
        <v>834</v>
      </c>
      <c r="D293" s="86">
        <v>8.8</v>
      </c>
      <c r="E293" s="24">
        <v>510</v>
      </c>
      <c r="F293" s="14" t="s">
        <v>124</v>
      </c>
      <c r="G293" s="26">
        <v>0</v>
      </c>
      <c r="H293" s="27">
        <v>4</v>
      </c>
      <c r="I293" s="26">
        <v>10</v>
      </c>
      <c r="J293" s="28">
        <v>0</v>
      </c>
      <c r="K293" s="28">
        <v>0</v>
      </c>
    </row>
    <row r="294" spans="4:6" ht="12.75">
      <c r="D294" s="86"/>
      <c r="F294" s="14" t="s">
        <v>117</v>
      </c>
    </row>
    <row r="295" spans="1:11" s="23" customFormat="1" ht="12.75">
      <c r="A295" s="19" t="s">
        <v>72</v>
      </c>
      <c r="B295" s="61">
        <v>5</v>
      </c>
      <c r="C295" s="20"/>
      <c r="D295" s="90">
        <f>SUM(D288:D294)</f>
        <v>882.0999999999999</v>
      </c>
      <c r="E295" s="21">
        <f>SUM(E288:E294)</f>
        <v>486357</v>
      </c>
      <c r="F295" s="29"/>
      <c r="G295" s="21">
        <f>SUM(G288:G294)</f>
        <v>249244</v>
      </c>
      <c r="H295" s="21">
        <f>SUM(H288:H294)</f>
        <v>26</v>
      </c>
      <c r="I295" s="21">
        <f>SUM(I288:I294)</f>
        <v>39646</v>
      </c>
      <c r="J295" s="21">
        <f>SUM(J288:J294)</f>
        <v>0</v>
      </c>
      <c r="K295" s="21">
        <f>SUM(K288:K294)</f>
        <v>0</v>
      </c>
    </row>
    <row r="296" spans="4:6" ht="15" customHeight="1">
      <c r="D296" s="86"/>
      <c r="F296" s="25"/>
    </row>
    <row r="297" spans="1:11" s="2" customFormat="1" ht="16.5">
      <c r="A297" s="51" t="s">
        <v>324</v>
      </c>
      <c r="B297" s="64"/>
      <c r="C297" s="9"/>
      <c r="D297" s="88"/>
      <c r="E297" s="10"/>
      <c r="F297" s="11"/>
      <c r="G297" s="12"/>
      <c r="H297" s="10"/>
      <c r="I297" s="12"/>
      <c r="J297" s="13"/>
      <c r="K297" s="13"/>
    </row>
    <row r="298" spans="4:11" ht="12.75" customHeight="1">
      <c r="D298" s="92" t="s">
        <v>183</v>
      </c>
      <c r="E298" s="5" t="s">
        <v>184</v>
      </c>
      <c r="G298" s="5" t="s">
        <v>257</v>
      </c>
      <c r="H298" s="5" t="s">
        <v>185</v>
      </c>
      <c r="I298" s="5" t="s">
        <v>186</v>
      </c>
      <c r="J298" s="183" t="s">
        <v>187</v>
      </c>
      <c r="K298" s="183"/>
    </row>
    <row r="299" spans="1:11" ht="12.75">
      <c r="A299" s="15" t="s">
        <v>188</v>
      </c>
      <c r="B299" s="65" t="s">
        <v>183</v>
      </c>
      <c r="C299" s="15" t="s">
        <v>189</v>
      </c>
      <c r="D299" s="93" t="s">
        <v>190</v>
      </c>
      <c r="E299" s="16" t="s">
        <v>191</v>
      </c>
      <c r="F299" s="17" t="s">
        <v>192</v>
      </c>
      <c r="G299" s="16" t="s">
        <v>193</v>
      </c>
      <c r="H299" s="16" t="s">
        <v>194</v>
      </c>
      <c r="I299" s="16" t="s">
        <v>195</v>
      </c>
      <c r="J299" s="18" t="s">
        <v>196</v>
      </c>
      <c r="K299" s="18" t="s">
        <v>197</v>
      </c>
    </row>
    <row r="300" spans="1:11" ht="12.75">
      <c r="A300" s="118" t="s">
        <v>263</v>
      </c>
      <c r="B300" s="119" t="s">
        <v>637</v>
      </c>
      <c r="C300" s="118" t="s">
        <v>264</v>
      </c>
      <c r="D300" s="120">
        <v>42</v>
      </c>
      <c r="E300" s="96">
        <v>7933</v>
      </c>
      <c r="F300" s="97" t="s">
        <v>124</v>
      </c>
      <c r="G300" s="121">
        <v>0</v>
      </c>
      <c r="H300" s="122">
        <v>1</v>
      </c>
      <c r="I300" s="121">
        <v>577</v>
      </c>
      <c r="J300" s="123">
        <v>0</v>
      </c>
      <c r="K300" s="123">
        <v>0</v>
      </c>
    </row>
    <row r="301" spans="1:11" ht="12.75">
      <c r="A301" s="101" t="s">
        <v>835</v>
      </c>
      <c r="B301" s="102" t="s">
        <v>7</v>
      </c>
      <c r="C301" s="101" t="s">
        <v>8</v>
      </c>
      <c r="D301" s="103">
        <v>38.2</v>
      </c>
      <c r="E301" s="107">
        <v>5100</v>
      </c>
      <c r="F301" s="108" t="s">
        <v>121</v>
      </c>
      <c r="G301" s="104">
        <v>0</v>
      </c>
      <c r="H301" s="105">
        <v>1</v>
      </c>
      <c r="I301" s="104">
        <v>1280</v>
      </c>
      <c r="J301" s="106">
        <v>0</v>
      </c>
      <c r="K301" s="106">
        <v>0</v>
      </c>
    </row>
    <row r="302" spans="1:11" ht="12.75">
      <c r="A302" s="101" t="s">
        <v>1680</v>
      </c>
      <c r="B302" s="102">
        <v>20992803</v>
      </c>
      <c r="C302" s="101" t="s">
        <v>1681</v>
      </c>
      <c r="D302" s="103">
        <v>6</v>
      </c>
      <c r="E302" s="107">
        <v>4050</v>
      </c>
      <c r="F302" s="108" t="s">
        <v>121</v>
      </c>
      <c r="G302" s="104">
        <v>0</v>
      </c>
      <c r="H302" s="105">
        <v>1</v>
      </c>
      <c r="I302" s="104">
        <v>160</v>
      </c>
      <c r="J302" s="106">
        <v>0</v>
      </c>
      <c r="K302" s="106">
        <v>0</v>
      </c>
    </row>
    <row r="303" spans="1:11" ht="12.75">
      <c r="A303" s="101" t="s">
        <v>515</v>
      </c>
      <c r="B303" s="102" t="s">
        <v>953</v>
      </c>
      <c r="C303" s="101" t="s">
        <v>954</v>
      </c>
      <c r="D303" s="103">
        <v>16</v>
      </c>
      <c r="E303" s="107">
        <v>15199</v>
      </c>
      <c r="F303" s="108" t="s">
        <v>121</v>
      </c>
      <c r="G303" s="104">
        <v>0</v>
      </c>
      <c r="H303" s="105">
        <v>4</v>
      </c>
      <c r="I303" s="104">
        <v>4429</v>
      </c>
      <c r="J303" s="106">
        <v>0</v>
      </c>
      <c r="K303" s="106">
        <v>0</v>
      </c>
    </row>
    <row r="304" spans="1:11" ht="12.75">
      <c r="A304" s="101" t="s">
        <v>532</v>
      </c>
      <c r="B304" s="102" t="s">
        <v>535</v>
      </c>
      <c r="C304" s="101" t="s">
        <v>536</v>
      </c>
      <c r="D304" s="103">
        <v>59.9</v>
      </c>
      <c r="E304" s="107">
        <v>135000</v>
      </c>
      <c r="F304" s="108" t="s">
        <v>121</v>
      </c>
      <c r="G304" s="104">
        <v>0</v>
      </c>
      <c r="H304" s="105">
        <v>3</v>
      </c>
      <c r="I304" s="104">
        <v>2799</v>
      </c>
      <c r="J304" s="106">
        <v>0</v>
      </c>
      <c r="K304" s="106">
        <v>0</v>
      </c>
    </row>
    <row r="305" spans="1:11" ht="12.75">
      <c r="A305" s="101" t="s">
        <v>532</v>
      </c>
      <c r="B305" s="102" t="s">
        <v>533</v>
      </c>
      <c r="C305" s="101" t="s">
        <v>534</v>
      </c>
      <c r="D305" s="103">
        <v>185</v>
      </c>
      <c r="E305" s="107">
        <v>138000</v>
      </c>
      <c r="F305" s="108" t="s">
        <v>121</v>
      </c>
      <c r="G305" s="104">
        <v>0</v>
      </c>
      <c r="H305" s="105">
        <v>3</v>
      </c>
      <c r="I305" s="104">
        <v>2979</v>
      </c>
      <c r="J305" s="106">
        <v>0</v>
      </c>
      <c r="K305" s="106">
        <v>0</v>
      </c>
    </row>
    <row r="306" spans="1:11" ht="12.75">
      <c r="A306" s="101" t="s">
        <v>638</v>
      </c>
      <c r="B306" s="102">
        <v>20062801</v>
      </c>
      <c r="C306" s="101" t="s">
        <v>1568</v>
      </c>
      <c r="D306" s="103">
        <v>5</v>
      </c>
      <c r="E306" s="107">
        <v>792</v>
      </c>
      <c r="F306" s="108" t="s">
        <v>124</v>
      </c>
      <c r="G306" s="104">
        <v>0</v>
      </c>
      <c r="H306" s="105">
        <v>1</v>
      </c>
      <c r="I306" s="104">
        <v>16</v>
      </c>
      <c r="J306" s="106">
        <v>0</v>
      </c>
      <c r="K306" s="106">
        <v>0</v>
      </c>
    </row>
    <row r="307" spans="1:11" ht="12.75">
      <c r="A307" s="101" t="s">
        <v>638</v>
      </c>
      <c r="B307" s="102" t="s">
        <v>639</v>
      </c>
      <c r="C307" s="101" t="s">
        <v>640</v>
      </c>
      <c r="D307" s="103">
        <v>38</v>
      </c>
      <c r="E307" s="107">
        <v>65000</v>
      </c>
      <c r="F307" s="108" t="s">
        <v>121</v>
      </c>
      <c r="G307" s="104">
        <v>0</v>
      </c>
      <c r="H307" s="105">
        <v>4</v>
      </c>
      <c r="I307" s="104">
        <v>300</v>
      </c>
      <c r="J307" s="106">
        <v>0</v>
      </c>
      <c r="K307" s="106">
        <v>0</v>
      </c>
    </row>
    <row r="308" spans="1:11" ht="12.75">
      <c r="A308" s="101" t="s">
        <v>638</v>
      </c>
      <c r="B308" s="102" t="s">
        <v>302</v>
      </c>
      <c r="C308" s="101" t="s">
        <v>303</v>
      </c>
      <c r="D308" s="103">
        <v>44</v>
      </c>
      <c r="E308" s="107">
        <v>30000</v>
      </c>
      <c r="F308" s="108" t="s">
        <v>121</v>
      </c>
      <c r="G308" s="104">
        <v>0</v>
      </c>
      <c r="H308" s="105">
        <v>4</v>
      </c>
      <c r="I308" s="104">
        <v>150</v>
      </c>
      <c r="J308" s="106">
        <v>0</v>
      </c>
      <c r="K308" s="106">
        <v>0</v>
      </c>
    </row>
    <row r="309" spans="1:11" ht="12.75">
      <c r="A309" s="101" t="s">
        <v>304</v>
      </c>
      <c r="B309" s="102">
        <v>20142801</v>
      </c>
      <c r="C309" s="101" t="s">
        <v>1571</v>
      </c>
      <c r="D309" s="103">
        <v>7</v>
      </c>
      <c r="E309" s="107">
        <v>5900</v>
      </c>
      <c r="F309" s="108" t="s">
        <v>121</v>
      </c>
      <c r="G309" s="104">
        <v>0</v>
      </c>
      <c r="H309" s="105">
        <v>1</v>
      </c>
      <c r="I309" s="104">
        <v>120</v>
      </c>
      <c r="J309" s="106">
        <v>0</v>
      </c>
      <c r="K309" s="106">
        <v>0</v>
      </c>
    </row>
    <row r="310" spans="1:11" ht="12.75">
      <c r="A310" s="101" t="s">
        <v>319</v>
      </c>
      <c r="B310" s="102" t="s">
        <v>1410</v>
      </c>
      <c r="C310" s="101" t="s">
        <v>1411</v>
      </c>
      <c r="D310" s="103">
        <v>139</v>
      </c>
      <c r="E310" s="107">
        <v>20000</v>
      </c>
      <c r="F310" s="108" t="s">
        <v>121</v>
      </c>
      <c r="G310" s="104">
        <v>0</v>
      </c>
      <c r="H310" s="105">
        <v>3</v>
      </c>
      <c r="I310" s="104">
        <v>2500</v>
      </c>
      <c r="J310" s="106">
        <v>0</v>
      </c>
      <c r="K310" s="106">
        <v>0</v>
      </c>
    </row>
    <row r="311" spans="1:11" ht="12.75">
      <c r="A311" s="101" t="s">
        <v>319</v>
      </c>
      <c r="B311" s="102">
        <v>20172801</v>
      </c>
      <c r="C311" s="101" t="s">
        <v>1682</v>
      </c>
      <c r="D311" s="103">
        <v>3</v>
      </c>
      <c r="E311" s="107">
        <v>12000</v>
      </c>
      <c r="F311" s="108" t="s">
        <v>121</v>
      </c>
      <c r="G311" s="104">
        <v>0</v>
      </c>
      <c r="H311" s="105">
        <v>6</v>
      </c>
      <c r="I311" s="104">
        <v>15000</v>
      </c>
      <c r="J311" s="106">
        <v>0</v>
      </c>
      <c r="K311" s="106">
        <v>0</v>
      </c>
    </row>
    <row r="312" spans="1:11" ht="12.75">
      <c r="A312" s="101" t="s">
        <v>320</v>
      </c>
      <c r="B312" s="102">
        <v>20082804</v>
      </c>
      <c r="C312" s="101" t="s">
        <v>1412</v>
      </c>
      <c r="D312" s="103">
        <v>5</v>
      </c>
      <c r="E312" s="107">
        <v>7477</v>
      </c>
      <c r="F312" s="108" t="s">
        <v>121</v>
      </c>
      <c r="G312" s="104">
        <v>0</v>
      </c>
      <c r="H312" s="105">
        <v>1</v>
      </c>
      <c r="I312" s="104">
        <v>150</v>
      </c>
      <c r="J312" s="106">
        <v>0</v>
      </c>
      <c r="K312" s="106">
        <v>0</v>
      </c>
    </row>
    <row r="313" spans="1:11" ht="12.75">
      <c r="A313" s="101" t="s">
        <v>1683</v>
      </c>
      <c r="B313" s="102">
        <v>20800302</v>
      </c>
      <c r="C313" s="101" t="s">
        <v>1684</v>
      </c>
      <c r="D313" s="103">
        <v>62</v>
      </c>
      <c r="E313" s="107">
        <v>6010</v>
      </c>
      <c r="F313" s="108" t="s">
        <v>121</v>
      </c>
      <c r="G313" s="104">
        <v>0</v>
      </c>
      <c r="H313" s="105">
        <v>1</v>
      </c>
      <c r="I313" s="104">
        <v>345</v>
      </c>
      <c r="J313" s="106">
        <v>0</v>
      </c>
      <c r="K313" s="106">
        <v>0</v>
      </c>
    </row>
    <row r="314" spans="1:11" ht="12.75">
      <c r="A314" s="101" t="s">
        <v>382</v>
      </c>
      <c r="B314" s="102" t="s">
        <v>391</v>
      </c>
      <c r="C314" s="101" t="s">
        <v>392</v>
      </c>
      <c r="D314" s="103">
        <v>12.1</v>
      </c>
      <c r="E314" s="107">
        <v>1900</v>
      </c>
      <c r="F314" s="108" t="s">
        <v>121</v>
      </c>
      <c r="G314" s="104">
        <v>0</v>
      </c>
      <c r="H314" s="105">
        <v>2</v>
      </c>
      <c r="I314" s="104">
        <v>40</v>
      </c>
      <c r="J314" s="106">
        <v>0</v>
      </c>
      <c r="K314" s="106">
        <v>0</v>
      </c>
    </row>
    <row r="315" spans="1:11" ht="12.75">
      <c r="A315" s="101" t="s">
        <v>382</v>
      </c>
      <c r="B315" s="102" t="s">
        <v>389</v>
      </c>
      <c r="C315" s="101" t="s">
        <v>390</v>
      </c>
      <c r="D315" s="103">
        <v>47.6</v>
      </c>
      <c r="E315" s="107">
        <v>1000</v>
      </c>
      <c r="F315" s="108" t="s">
        <v>121</v>
      </c>
      <c r="G315" s="104">
        <v>0</v>
      </c>
      <c r="H315" s="105">
        <v>1</v>
      </c>
      <c r="I315" s="104">
        <v>30</v>
      </c>
      <c r="J315" s="106">
        <v>0</v>
      </c>
      <c r="K315" s="106">
        <v>0</v>
      </c>
    </row>
    <row r="316" spans="1:11" ht="12.75">
      <c r="A316" s="101" t="s">
        <v>382</v>
      </c>
      <c r="B316" s="102" t="s">
        <v>385</v>
      </c>
      <c r="C316" s="101" t="s">
        <v>386</v>
      </c>
      <c r="D316" s="103">
        <v>220.4</v>
      </c>
      <c r="E316" s="107">
        <v>2800</v>
      </c>
      <c r="F316" s="108" t="s">
        <v>121</v>
      </c>
      <c r="G316" s="104">
        <v>0</v>
      </c>
      <c r="H316" s="105">
        <v>1</v>
      </c>
      <c r="I316" s="104">
        <v>120</v>
      </c>
      <c r="J316" s="106">
        <v>0</v>
      </c>
      <c r="K316" s="106">
        <v>0</v>
      </c>
    </row>
    <row r="317" spans="1:11" ht="12.75">
      <c r="A317" s="101" t="s">
        <v>382</v>
      </c>
      <c r="B317" s="102" t="s">
        <v>383</v>
      </c>
      <c r="C317" s="101" t="s">
        <v>384</v>
      </c>
      <c r="D317" s="103">
        <v>140</v>
      </c>
      <c r="E317" s="107">
        <v>30000</v>
      </c>
      <c r="F317" s="108" t="s">
        <v>121</v>
      </c>
      <c r="G317" s="104">
        <v>0</v>
      </c>
      <c r="H317" s="105">
        <v>2</v>
      </c>
      <c r="I317" s="104">
        <v>690</v>
      </c>
      <c r="J317" s="106">
        <v>0</v>
      </c>
      <c r="K317" s="106">
        <v>0</v>
      </c>
    </row>
    <row r="318" spans="1:11" ht="12.75">
      <c r="A318" s="101" t="s">
        <v>382</v>
      </c>
      <c r="B318" s="102">
        <v>20181001</v>
      </c>
      <c r="C318" s="101" t="s">
        <v>1685</v>
      </c>
      <c r="D318" s="103">
        <v>3</v>
      </c>
      <c r="E318" s="107">
        <v>6500</v>
      </c>
      <c r="F318" s="108" t="s">
        <v>121</v>
      </c>
      <c r="G318" s="104">
        <v>0</v>
      </c>
      <c r="H318" s="105">
        <v>2</v>
      </c>
      <c r="I318" s="104">
        <v>70</v>
      </c>
      <c r="J318" s="106">
        <v>0</v>
      </c>
      <c r="K318" s="106">
        <v>0</v>
      </c>
    </row>
    <row r="319" spans="1:11" ht="12.75">
      <c r="A319" s="101" t="s">
        <v>382</v>
      </c>
      <c r="B319" s="102" t="s">
        <v>395</v>
      </c>
      <c r="C319" s="101" t="s">
        <v>396</v>
      </c>
      <c r="D319" s="103">
        <v>63.8</v>
      </c>
      <c r="E319" s="107">
        <v>2900</v>
      </c>
      <c r="F319" s="108" t="s">
        <v>121</v>
      </c>
      <c r="G319" s="104">
        <v>0</v>
      </c>
      <c r="H319" s="105">
        <v>2</v>
      </c>
      <c r="I319" s="104">
        <v>50</v>
      </c>
      <c r="J319" s="106">
        <v>0</v>
      </c>
      <c r="K319" s="106">
        <v>0</v>
      </c>
    </row>
    <row r="320" spans="1:11" ht="12.75">
      <c r="A320" s="101" t="s">
        <v>382</v>
      </c>
      <c r="B320" s="102" t="s">
        <v>393</v>
      </c>
      <c r="C320" s="101" t="s">
        <v>394</v>
      </c>
      <c r="D320" s="103">
        <v>110.4</v>
      </c>
      <c r="E320" s="107">
        <v>3000</v>
      </c>
      <c r="F320" s="108" t="s">
        <v>121</v>
      </c>
      <c r="G320" s="104">
        <v>0</v>
      </c>
      <c r="H320" s="105">
        <v>1</v>
      </c>
      <c r="I320" s="104">
        <v>125</v>
      </c>
      <c r="J320" s="106">
        <v>0</v>
      </c>
      <c r="K320" s="106">
        <v>0</v>
      </c>
    </row>
    <row r="321" spans="1:11" ht="12.75">
      <c r="A321" s="101" t="s">
        <v>382</v>
      </c>
      <c r="B321" s="102" t="s">
        <v>387</v>
      </c>
      <c r="C321" s="101" t="s">
        <v>388</v>
      </c>
      <c r="D321" s="103">
        <v>16.6</v>
      </c>
      <c r="E321" s="107">
        <v>1000</v>
      </c>
      <c r="F321" s="108" t="s">
        <v>121</v>
      </c>
      <c r="G321" s="104">
        <v>0</v>
      </c>
      <c r="H321" s="105">
        <v>1</v>
      </c>
      <c r="I321" s="104">
        <v>40</v>
      </c>
      <c r="J321" s="106">
        <v>0</v>
      </c>
      <c r="K321" s="106">
        <v>0</v>
      </c>
    </row>
    <row r="322" spans="1:11" ht="12.75">
      <c r="A322" s="101" t="s">
        <v>481</v>
      </c>
      <c r="B322" s="102" t="s">
        <v>482</v>
      </c>
      <c r="C322" s="101" t="s">
        <v>483</v>
      </c>
      <c r="D322" s="103">
        <v>8.3</v>
      </c>
      <c r="E322" s="107">
        <v>1848</v>
      </c>
      <c r="F322" s="108" t="s">
        <v>121</v>
      </c>
      <c r="G322" s="104">
        <v>0</v>
      </c>
      <c r="H322" s="105">
        <v>1</v>
      </c>
      <c r="I322" s="104">
        <v>80</v>
      </c>
      <c r="J322" s="106">
        <v>0</v>
      </c>
      <c r="K322" s="106">
        <v>0</v>
      </c>
    </row>
    <row r="323" spans="1:11" ht="12.75">
      <c r="A323" s="101" t="s">
        <v>481</v>
      </c>
      <c r="B323" s="102" t="s">
        <v>484</v>
      </c>
      <c r="C323" s="101" t="s">
        <v>485</v>
      </c>
      <c r="D323" s="103">
        <v>29.5</v>
      </c>
      <c r="E323" s="107">
        <v>19900</v>
      </c>
      <c r="F323" s="108" t="s">
        <v>121</v>
      </c>
      <c r="G323" s="104">
        <v>0</v>
      </c>
      <c r="H323" s="105">
        <v>2</v>
      </c>
      <c r="I323" s="104">
        <v>800</v>
      </c>
      <c r="J323" s="106">
        <v>0</v>
      </c>
      <c r="K323" s="106">
        <v>0</v>
      </c>
    </row>
    <row r="324" spans="1:11" ht="12.75">
      <c r="A324" s="101" t="s">
        <v>481</v>
      </c>
      <c r="B324" s="102" t="s">
        <v>12</v>
      </c>
      <c r="C324" s="101" t="s">
        <v>13</v>
      </c>
      <c r="D324" s="103">
        <v>14</v>
      </c>
      <c r="E324" s="107">
        <v>8000</v>
      </c>
      <c r="F324" s="108" t="s">
        <v>121</v>
      </c>
      <c r="G324" s="104">
        <v>0</v>
      </c>
      <c r="H324" s="105">
        <v>2</v>
      </c>
      <c r="I324" s="104">
        <v>640</v>
      </c>
      <c r="J324" s="106">
        <v>0</v>
      </c>
      <c r="K324" s="106">
        <v>0</v>
      </c>
    </row>
    <row r="325" spans="1:11" ht="12.75">
      <c r="A325" s="101" t="s">
        <v>481</v>
      </c>
      <c r="B325" s="102">
        <v>20890304</v>
      </c>
      <c r="C325" s="101" t="s">
        <v>1567</v>
      </c>
      <c r="D325" s="103">
        <v>22</v>
      </c>
      <c r="E325" s="107">
        <v>3850</v>
      </c>
      <c r="F325" s="108" t="s">
        <v>121</v>
      </c>
      <c r="G325" s="104">
        <v>0</v>
      </c>
      <c r="H325" s="105">
        <v>1</v>
      </c>
      <c r="I325" s="104">
        <v>80</v>
      </c>
      <c r="J325" s="106">
        <v>0</v>
      </c>
      <c r="K325" s="106">
        <v>0</v>
      </c>
    </row>
    <row r="326" spans="1:11" ht="12.75">
      <c r="A326" s="101" t="s">
        <v>481</v>
      </c>
      <c r="B326" s="102">
        <v>20072801</v>
      </c>
      <c r="C326" s="101" t="s">
        <v>1413</v>
      </c>
      <c r="D326" s="103">
        <v>10</v>
      </c>
      <c r="E326" s="107">
        <v>2970</v>
      </c>
      <c r="F326" s="108" t="s">
        <v>121</v>
      </c>
      <c r="G326" s="104">
        <v>0</v>
      </c>
      <c r="H326" s="105">
        <v>2</v>
      </c>
      <c r="I326" s="104">
        <v>120</v>
      </c>
      <c r="J326" s="106">
        <v>0</v>
      </c>
      <c r="K326" s="106">
        <v>0</v>
      </c>
    </row>
    <row r="327" spans="1:11" ht="12.75">
      <c r="A327" s="101" t="s">
        <v>481</v>
      </c>
      <c r="B327" s="102">
        <v>20960301</v>
      </c>
      <c r="C327" s="101" t="s">
        <v>1686</v>
      </c>
      <c r="D327" s="103">
        <v>21</v>
      </c>
      <c r="E327" s="107">
        <v>0</v>
      </c>
      <c r="F327" s="108" t="s">
        <v>121</v>
      </c>
      <c r="G327" s="104">
        <v>0</v>
      </c>
      <c r="H327" s="105">
        <v>1</v>
      </c>
      <c r="I327" s="104">
        <v>80</v>
      </c>
      <c r="J327" s="106">
        <v>0</v>
      </c>
      <c r="K327" s="106">
        <v>0</v>
      </c>
    </row>
    <row r="328" spans="1:11" ht="12.75">
      <c r="A328" s="101" t="s">
        <v>481</v>
      </c>
      <c r="B328" s="102">
        <v>20181002</v>
      </c>
      <c r="C328" s="101" t="s">
        <v>1687</v>
      </c>
      <c r="D328" s="103">
        <v>5</v>
      </c>
      <c r="E328" s="107">
        <v>30000</v>
      </c>
      <c r="F328" s="108" t="s">
        <v>121</v>
      </c>
      <c r="G328" s="104">
        <v>0</v>
      </c>
      <c r="H328" s="105">
        <v>1</v>
      </c>
      <c r="I328" s="104">
        <v>480</v>
      </c>
      <c r="J328" s="106">
        <v>0</v>
      </c>
      <c r="K328" s="106">
        <v>0</v>
      </c>
    </row>
    <row r="329" spans="1:11" ht="12.75">
      <c r="A329" s="101" t="s">
        <v>1414</v>
      </c>
      <c r="B329" s="102">
        <v>20982801</v>
      </c>
      <c r="C329" s="101" t="s">
        <v>1564</v>
      </c>
      <c r="D329" s="103">
        <v>5</v>
      </c>
      <c r="E329" s="107">
        <v>4000</v>
      </c>
      <c r="F329" s="108" t="s">
        <v>121</v>
      </c>
      <c r="G329" s="104">
        <v>0</v>
      </c>
      <c r="H329" s="105">
        <v>3</v>
      </c>
      <c r="I329" s="104">
        <v>150</v>
      </c>
      <c r="J329" s="106">
        <v>0</v>
      </c>
      <c r="K329" s="106">
        <v>0</v>
      </c>
    </row>
    <row r="330" spans="1:11" ht="12.75">
      <c r="A330" s="101" t="s">
        <v>1414</v>
      </c>
      <c r="B330" s="102">
        <v>20840301</v>
      </c>
      <c r="C330" s="101" t="s">
        <v>1415</v>
      </c>
      <c r="D330" s="103">
        <v>9</v>
      </c>
      <c r="E330" s="107">
        <v>11200</v>
      </c>
      <c r="F330" s="108" t="s">
        <v>121</v>
      </c>
      <c r="G330" s="104">
        <v>0</v>
      </c>
      <c r="H330" s="105">
        <v>3</v>
      </c>
      <c r="I330" s="104">
        <v>450</v>
      </c>
      <c r="J330" s="106">
        <v>0</v>
      </c>
      <c r="K330" s="106">
        <v>0</v>
      </c>
    </row>
    <row r="331" spans="1:11" ht="12.75">
      <c r="A331" s="101" t="s">
        <v>1416</v>
      </c>
      <c r="B331" s="102">
        <v>20122802</v>
      </c>
      <c r="C331" s="101" t="s">
        <v>1565</v>
      </c>
      <c r="D331" s="103">
        <v>5</v>
      </c>
      <c r="E331" s="107">
        <v>360</v>
      </c>
      <c r="F331" s="108" t="s">
        <v>121</v>
      </c>
      <c r="G331" s="104">
        <v>0</v>
      </c>
      <c r="H331" s="105">
        <v>1</v>
      </c>
      <c r="I331" s="104">
        <v>4</v>
      </c>
      <c r="J331" s="106">
        <v>0</v>
      </c>
      <c r="K331" s="106">
        <v>0</v>
      </c>
    </row>
    <row r="332" spans="1:11" ht="12.75">
      <c r="A332" s="101" t="s">
        <v>1417</v>
      </c>
      <c r="B332" s="102">
        <v>20940302</v>
      </c>
      <c r="C332" s="101" t="s">
        <v>1566</v>
      </c>
      <c r="D332" s="103">
        <v>31</v>
      </c>
      <c r="E332" s="107">
        <v>4312</v>
      </c>
      <c r="F332" s="108" t="s">
        <v>121</v>
      </c>
      <c r="G332" s="104">
        <v>0</v>
      </c>
      <c r="H332" s="105">
        <v>1</v>
      </c>
      <c r="I332" s="104">
        <v>160</v>
      </c>
      <c r="J332" s="106">
        <v>0</v>
      </c>
      <c r="K332" s="106">
        <v>0</v>
      </c>
    </row>
    <row r="333" spans="1:11" ht="12.75">
      <c r="A333" s="101" t="s">
        <v>641</v>
      </c>
      <c r="B333" s="102" t="s">
        <v>642</v>
      </c>
      <c r="C333" s="101" t="s">
        <v>643</v>
      </c>
      <c r="D333" s="103">
        <v>7</v>
      </c>
      <c r="E333" s="107">
        <v>4800</v>
      </c>
      <c r="F333" s="108" t="s">
        <v>121</v>
      </c>
      <c r="G333" s="104">
        <v>0</v>
      </c>
      <c r="H333" s="105">
        <v>1</v>
      </c>
      <c r="I333" s="104">
        <v>900</v>
      </c>
      <c r="J333" s="106">
        <v>0</v>
      </c>
      <c r="K333" s="106">
        <v>0</v>
      </c>
    </row>
    <row r="334" spans="1:11" ht="12.75">
      <c r="A334" s="110" t="s">
        <v>641</v>
      </c>
      <c r="B334" s="111" t="s">
        <v>21</v>
      </c>
      <c r="C334" s="110" t="s">
        <v>22</v>
      </c>
      <c r="D334" s="112">
        <v>36</v>
      </c>
      <c r="E334" s="113">
        <v>4600</v>
      </c>
      <c r="F334" s="114" t="s">
        <v>121</v>
      </c>
      <c r="G334" s="115">
        <v>0</v>
      </c>
      <c r="H334" s="116">
        <v>1</v>
      </c>
      <c r="I334" s="115">
        <v>700</v>
      </c>
      <c r="J334" s="117">
        <v>0</v>
      </c>
      <c r="K334" s="117">
        <v>0</v>
      </c>
    </row>
    <row r="335" spans="1:11" s="23" customFormat="1" ht="12.75">
      <c r="A335" s="19" t="s">
        <v>73</v>
      </c>
      <c r="B335" s="61">
        <v>35</v>
      </c>
      <c r="C335" s="20"/>
      <c r="D335" s="90">
        <f>SUM(D300:D334)</f>
        <v>1466.8</v>
      </c>
      <c r="E335" s="21">
        <f>SUM(E300:E334)</f>
        <v>597401</v>
      </c>
      <c r="F335" s="29"/>
      <c r="G335" s="21">
        <f>SUM(G300:G334)</f>
        <v>0</v>
      </c>
      <c r="H335" s="21">
        <f>SUM(H300:H334)</f>
        <v>66</v>
      </c>
      <c r="I335" s="21">
        <f>SUM(I300:I334)</f>
        <v>36614</v>
      </c>
      <c r="J335" s="21">
        <f>SUM(J300:J334)</f>
        <v>0</v>
      </c>
      <c r="K335" s="21">
        <f>SUM(K300:K334)</f>
        <v>0</v>
      </c>
    </row>
    <row r="336" spans="4:6" ht="15" customHeight="1">
      <c r="D336" s="86"/>
      <c r="F336" s="25"/>
    </row>
    <row r="337" spans="1:11" s="2" customFormat="1" ht="16.5">
      <c r="A337" s="51" t="s">
        <v>325</v>
      </c>
      <c r="B337" s="64"/>
      <c r="C337" s="9"/>
      <c r="D337" s="88"/>
      <c r="E337" s="10"/>
      <c r="F337" s="11"/>
      <c r="G337" s="12"/>
      <c r="H337" s="10"/>
      <c r="I337" s="12"/>
      <c r="J337" s="13"/>
      <c r="K337" s="13"/>
    </row>
    <row r="338" spans="4:11" ht="12.75" customHeight="1">
      <c r="D338" s="92" t="s">
        <v>183</v>
      </c>
      <c r="E338" s="5" t="s">
        <v>184</v>
      </c>
      <c r="G338" s="5" t="s">
        <v>257</v>
      </c>
      <c r="H338" s="5" t="s">
        <v>185</v>
      </c>
      <c r="I338" s="5" t="s">
        <v>186</v>
      </c>
      <c r="J338" s="183" t="s">
        <v>187</v>
      </c>
      <c r="K338" s="183"/>
    </row>
    <row r="339" spans="1:11" ht="12.75">
      <c r="A339" s="15" t="s">
        <v>188</v>
      </c>
      <c r="B339" s="65" t="s">
        <v>183</v>
      </c>
      <c r="C339" s="15" t="s">
        <v>189</v>
      </c>
      <c r="D339" s="93" t="s">
        <v>190</v>
      </c>
      <c r="E339" s="16" t="s">
        <v>191</v>
      </c>
      <c r="F339" s="17" t="s">
        <v>192</v>
      </c>
      <c r="G339" s="16" t="s">
        <v>193</v>
      </c>
      <c r="H339" s="16" t="s">
        <v>194</v>
      </c>
      <c r="I339" s="16" t="s">
        <v>195</v>
      </c>
      <c r="J339" s="18" t="s">
        <v>196</v>
      </c>
      <c r="K339" s="18" t="s">
        <v>197</v>
      </c>
    </row>
    <row r="340" spans="1:11" ht="12.75">
      <c r="A340" s="118" t="s">
        <v>1418</v>
      </c>
      <c r="B340" s="148">
        <v>21900301</v>
      </c>
      <c r="C340" s="94" t="s">
        <v>1419</v>
      </c>
      <c r="D340" s="95">
        <v>117</v>
      </c>
      <c r="E340" s="96">
        <v>7800</v>
      </c>
      <c r="F340" s="150" t="s">
        <v>115</v>
      </c>
      <c r="G340" s="121">
        <v>0</v>
      </c>
      <c r="H340" s="99">
        <v>7</v>
      </c>
      <c r="I340" s="98">
        <v>50</v>
      </c>
      <c r="J340" s="100">
        <v>0</v>
      </c>
      <c r="K340" s="100">
        <v>0</v>
      </c>
    </row>
    <row r="341" spans="1:11" ht="12.75">
      <c r="A341" s="1" t="s">
        <v>1688</v>
      </c>
      <c r="B341" s="102" t="s">
        <v>1181</v>
      </c>
      <c r="C341" s="69" t="s">
        <v>1572</v>
      </c>
      <c r="D341" s="103">
        <v>3</v>
      </c>
      <c r="E341" s="24">
        <v>264</v>
      </c>
      <c r="F341" s="71" t="s">
        <v>115</v>
      </c>
      <c r="G341" s="104">
        <v>0</v>
      </c>
      <c r="H341" s="73">
        <v>1</v>
      </c>
      <c r="I341" s="104">
        <v>40</v>
      </c>
      <c r="J341" s="106">
        <v>0</v>
      </c>
      <c r="K341" s="74">
        <v>0</v>
      </c>
    </row>
    <row r="342" spans="1:11" ht="12.75">
      <c r="A342" s="101" t="s">
        <v>540</v>
      </c>
      <c r="B342" s="102">
        <v>21140301</v>
      </c>
      <c r="C342" s="101" t="s">
        <v>955</v>
      </c>
      <c r="D342" s="103">
        <v>284</v>
      </c>
      <c r="E342" s="107">
        <v>361122</v>
      </c>
      <c r="F342" s="108" t="s">
        <v>119</v>
      </c>
      <c r="G342" s="36">
        <v>347612</v>
      </c>
      <c r="H342" s="105">
        <v>27</v>
      </c>
      <c r="I342" s="36">
        <v>54860</v>
      </c>
      <c r="J342" s="106">
        <v>0</v>
      </c>
      <c r="K342" s="106">
        <v>4</v>
      </c>
    </row>
    <row r="343" spans="1:11" ht="12.75">
      <c r="A343" s="101" t="s">
        <v>540</v>
      </c>
      <c r="B343" s="102">
        <v>21940302</v>
      </c>
      <c r="C343" s="101" t="s">
        <v>956</v>
      </c>
      <c r="D343" s="103">
        <v>12</v>
      </c>
      <c r="E343" s="107">
        <v>502</v>
      </c>
      <c r="F343" s="108" t="s">
        <v>115</v>
      </c>
      <c r="G343" s="104">
        <v>0</v>
      </c>
      <c r="H343" s="105">
        <v>2</v>
      </c>
      <c r="I343" s="104">
        <v>20</v>
      </c>
      <c r="J343" s="106">
        <v>0</v>
      </c>
      <c r="K343" s="106">
        <v>0</v>
      </c>
    </row>
    <row r="344" spans="1:11" ht="12.75">
      <c r="A344" s="69" t="s">
        <v>540</v>
      </c>
      <c r="B344" s="109" t="s">
        <v>957</v>
      </c>
      <c r="C344" s="69" t="s">
        <v>958</v>
      </c>
      <c r="D344" s="84">
        <v>852</v>
      </c>
      <c r="E344" s="70">
        <v>140384</v>
      </c>
      <c r="F344" s="71" t="s">
        <v>115</v>
      </c>
      <c r="G344" s="72">
        <v>110580</v>
      </c>
      <c r="H344" s="73">
        <v>16</v>
      </c>
      <c r="I344" s="72">
        <v>30865</v>
      </c>
      <c r="J344" s="74">
        <v>0</v>
      </c>
      <c r="K344" s="74">
        <v>1</v>
      </c>
    </row>
    <row r="345" spans="1:11" ht="12.75">
      <c r="A345" s="69" t="s">
        <v>1182</v>
      </c>
      <c r="B345" s="109" t="s">
        <v>1183</v>
      </c>
      <c r="C345" s="69" t="s">
        <v>1184</v>
      </c>
      <c r="D345" s="84">
        <v>33</v>
      </c>
      <c r="E345" s="70">
        <v>77830</v>
      </c>
      <c r="F345" s="71" t="s">
        <v>115</v>
      </c>
      <c r="G345" s="72">
        <v>0</v>
      </c>
      <c r="H345" s="73">
        <v>0</v>
      </c>
      <c r="I345" s="72">
        <v>0</v>
      </c>
      <c r="J345" s="74">
        <v>0</v>
      </c>
      <c r="K345" s="74">
        <v>0</v>
      </c>
    </row>
    <row r="346" spans="1:11" ht="12.75">
      <c r="A346" s="69" t="s">
        <v>1185</v>
      </c>
      <c r="B346" s="109">
        <v>21880301</v>
      </c>
      <c r="C346" s="69" t="s">
        <v>1689</v>
      </c>
      <c r="D346" s="84">
        <v>18</v>
      </c>
      <c r="E346" s="70">
        <v>10000</v>
      </c>
      <c r="F346" s="71" t="s">
        <v>125</v>
      </c>
      <c r="G346" s="72">
        <v>0</v>
      </c>
      <c r="H346" s="73">
        <v>1</v>
      </c>
      <c r="I346" s="72">
        <v>100</v>
      </c>
      <c r="J346" s="74">
        <v>0</v>
      </c>
      <c r="K346" s="74">
        <v>0</v>
      </c>
    </row>
    <row r="347" spans="1:11" ht="12.75">
      <c r="A347" s="69" t="s">
        <v>1186</v>
      </c>
      <c r="B347" s="109" t="s">
        <v>1187</v>
      </c>
      <c r="C347" s="69" t="s">
        <v>1188</v>
      </c>
      <c r="D347" s="84">
        <v>96</v>
      </c>
      <c r="E347" s="70">
        <v>21670</v>
      </c>
      <c r="F347" s="71" t="s">
        <v>115</v>
      </c>
      <c r="G347" s="72">
        <v>0</v>
      </c>
      <c r="H347" s="73">
        <v>16</v>
      </c>
      <c r="I347" s="72">
        <v>1125</v>
      </c>
      <c r="J347" s="74">
        <v>0</v>
      </c>
      <c r="K347" s="74">
        <v>0</v>
      </c>
    </row>
    <row r="348" spans="1:11" ht="12.75">
      <c r="A348" s="69" t="s">
        <v>420</v>
      </c>
      <c r="B348" s="109" t="s">
        <v>836</v>
      </c>
      <c r="C348" s="69" t="s">
        <v>1690</v>
      </c>
      <c r="D348" s="84">
        <v>106</v>
      </c>
      <c r="E348" s="70">
        <v>550</v>
      </c>
      <c r="F348" s="71" t="s">
        <v>837</v>
      </c>
      <c r="G348" s="72">
        <v>0</v>
      </c>
      <c r="H348" s="73">
        <v>0</v>
      </c>
      <c r="I348" s="72">
        <v>0</v>
      </c>
      <c r="J348" s="74">
        <v>0</v>
      </c>
      <c r="K348" s="74">
        <v>0</v>
      </c>
    </row>
    <row r="349" spans="1:11" ht="12.75">
      <c r="A349" s="34"/>
      <c r="B349" s="66"/>
      <c r="C349" s="34"/>
      <c r="D349" s="85"/>
      <c r="E349" s="39"/>
      <c r="F349" s="35" t="s">
        <v>124</v>
      </c>
      <c r="G349" s="36"/>
      <c r="H349" s="37"/>
      <c r="I349" s="36"/>
      <c r="J349" s="38"/>
      <c r="K349" s="38"/>
    </row>
    <row r="350" spans="1:11" ht="12.75">
      <c r="A350" s="1" t="s">
        <v>420</v>
      </c>
      <c r="B350" s="102" t="s">
        <v>838</v>
      </c>
      <c r="C350" s="1" t="s">
        <v>1691</v>
      </c>
      <c r="D350" s="86">
        <v>275</v>
      </c>
      <c r="E350" s="107">
        <v>492018</v>
      </c>
      <c r="F350" s="108" t="s">
        <v>119</v>
      </c>
      <c r="G350" s="104">
        <v>211221</v>
      </c>
      <c r="H350" s="105">
        <v>18</v>
      </c>
      <c r="I350" s="104">
        <v>24846</v>
      </c>
      <c r="J350" s="28">
        <v>0</v>
      </c>
      <c r="K350" s="74">
        <v>0</v>
      </c>
    </row>
    <row r="351" spans="1:11" ht="12.75">
      <c r="A351" s="101" t="s">
        <v>256</v>
      </c>
      <c r="B351" s="102" t="s">
        <v>1192</v>
      </c>
      <c r="C351" s="101" t="s">
        <v>1193</v>
      </c>
      <c r="D351" s="103">
        <v>167</v>
      </c>
      <c r="E351" s="107">
        <v>939330</v>
      </c>
      <c r="F351" s="108" t="s">
        <v>119</v>
      </c>
      <c r="G351" s="104">
        <v>422129</v>
      </c>
      <c r="H351" s="27">
        <v>16</v>
      </c>
      <c r="I351" s="72">
        <v>41026</v>
      </c>
      <c r="J351" s="106">
        <v>0</v>
      </c>
      <c r="K351" s="106">
        <v>0</v>
      </c>
    </row>
    <row r="352" spans="1:11" ht="12.75">
      <c r="A352" s="101" t="s">
        <v>256</v>
      </c>
      <c r="B352" s="102" t="s">
        <v>1190</v>
      </c>
      <c r="C352" s="1" t="s">
        <v>1191</v>
      </c>
      <c r="D352" s="85">
        <v>252</v>
      </c>
      <c r="E352" s="107">
        <v>264107</v>
      </c>
      <c r="F352" s="14" t="s">
        <v>119</v>
      </c>
      <c r="G352" s="104">
        <v>209544</v>
      </c>
      <c r="H352" s="105">
        <v>8</v>
      </c>
      <c r="I352" s="72">
        <v>20381</v>
      </c>
      <c r="J352" s="38">
        <v>0</v>
      </c>
      <c r="K352" s="38">
        <v>0</v>
      </c>
    </row>
    <row r="353" spans="1:11" ht="12.75">
      <c r="A353" s="101" t="s">
        <v>256</v>
      </c>
      <c r="B353" s="102" t="s">
        <v>1189</v>
      </c>
      <c r="C353" s="101" t="s">
        <v>1573</v>
      </c>
      <c r="D353" s="103">
        <v>395</v>
      </c>
      <c r="E353" s="24">
        <v>375557</v>
      </c>
      <c r="F353" s="108" t="s">
        <v>124</v>
      </c>
      <c r="G353" s="26">
        <v>206087</v>
      </c>
      <c r="H353" s="27">
        <v>13</v>
      </c>
      <c r="I353" s="104">
        <v>36318</v>
      </c>
      <c r="J353" s="106">
        <v>0</v>
      </c>
      <c r="K353" s="106">
        <v>0</v>
      </c>
    </row>
    <row r="354" spans="1:11" ht="12.75">
      <c r="A354" s="101" t="s">
        <v>959</v>
      </c>
      <c r="B354" s="102" t="s">
        <v>960</v>
      </c>
      <c r="C354" s="101" t="s">
        <v>961</v>
      </c>
      <c r="D354" s="103">
        <v>279</v>
      </c>
      <c r="E354" s="107">
        <v>765005</v>
      </c>
      <c r="F354" s="108" t="s">
        <v>119</v>
      </c>
      <c r="G354" s="104">
        <v>372617</v>
      </c>
      <c r="H354" s="105">
        <v>24</v>
      </c>
      <c r="I354" s="72">
        <v>2085</v>
      </c>
      <c r="J354" s="106">
        <v>0</v>
      </c>
      <c r="K354" s="106">
        <v>1</v>
      </c>
    </row>
    <row r="355" spans="1:11" ht="12.75">
      <c r="A355" s="47" t="s">
        <v>1194</v>
      </c>
      <c r="B355" s="67" t="s">
        <v>1195</v>
      </c>
      <c r="C355" s="110" t="s">
        <v>1196</v>
      </c>
      <c r="D355" s="86">
        <v>5</v>
      </c>
      <c r="E355" s="55">
        <v>1600</v>
      </c>
      <c r="F355" s="54" t="s">
        <v>115</v>
      </c>
      <c r="G355" s="50">
        <v>0</v>
      </c>
      <c r="H355" s="48">
        <v>1</v>
      </c>
      <c r="I355" s="115">
        <v>600</v>
      </c>
      <c r="J355" s="28">
        <v>0</v>
      </c>
      <c r="K355" s="28">
        <v>0</v>
      </c>
    </row>
    <row r="356" spans="1:11" s="23" customFormat="1" ht="12.75">
      <c r="A356" s="19" t="s">
        <v>74</v>
      </c>
      <c r="B356" s="61">
        <v>15</v>
      </c>
      <c r="C356" s="20"/>
      <c r="D356" s="90">
        <f>SUM(D340:D355)</f>
        <v>2894</v>
      </c>
      <c r="E356" s="21">
        <f>SUM(E340:E355)</f>
        <v>3457739</v>
      </c>
      <c r="F356" s="29"/>
      <c r="G356" s="21">
        <f>SUM(G340:G355)</f>
        <v>1879790</v>
      </c>
      <c r="H356" s="21">
        <f>SUM(H340:H355)</f>
        <v>150</v>
      </c>
      <c r="I356" s="21">
        <f>SUM(I340:I355)</f>
        <v>212316</v>
      </c>
      <c r="J356" s="21">
        <f>SUM(J340:J355)</f>
        <v>0</v>
      </c>
      <c r="K356" s="21">
        <f>SUM(K340:K355)</f>
        <v>6</v>
      </c>
    </row>
    <row r="357" spans="4:6" ht="15" customHeight="1">
      <c r="D357" s="86"/>
      <c r="F357" s="25"/>
    </row>
    <row r="358" spans="1:11" s="2" customFormat="1" ht="16.5">
      <c r="A358" s="51" t="s">
        <v>326</v>
      </c>
      <c r="B358" s="64"/>
      <c r="C358" s="9"/>
      <c r="D358" s="88"/>
      <c r="E358" s="10"/>
      <c r="F358" s="11"/>
      <c r="G358" s="12"/>
      <c r="H358" s="10"/>
      <c r="I358" s="12"/>
      <c r="J358" s="13"/>
      <c r="K358" s="13"/>
    </row>
    <row r="359" spans="4:11" ht="12.75" customHeight="1">
      <c r="D359" s="92" t="s">
        <v>183</v>
      </c>
      <c r="E359" s="5" t="s">
        <v>184</v>
      </c>
      <c r="G359" s="5" t="s">
        <v>257</v>
      </c>
      <c r="H359" s="5" t="s">
        <v>185</v>
      </c>
      <c r="I359" s="5" t="s">
        <v>186</v>
      </c>
      <c r="J359" s="183" t="s">
        <v>187</v>
      </c>
      <c r="K359" s="183"/>
    </row>
    <row r="360" spans="1:11" ht="12.75">
      <c r="A360" s="15" t="s">
        <v>188</v>
      </c>
      <c r="B360" s="65" t="s">
        <v>183</v>
      </c>
      <c r="C360" s="15" t="s">
        <v>189</v>
      </c>
      <c r="D360" s="93" t="s">
        <v>190</v>
      </c>
      <c r="E360" s="16" t="s">
        <v>191</v>
      </c>
      <c r="F360" s="17" t="s">
        <v>192</v>
      </c>
      <c r="G360" s="16" t="s">
        <v>193</v>
      </c>
      <c r="H360" s="16" t="s">
        <v>194</v>
      </c>
      <c r="I360" s="16" t="s">
        <v>195</v>
      </c>
      <c r="J360" s="18" t="s">
        <v>196</v>
      </c>
      <c r="K360" s="18" t="s">
        <v>197</v>
      </c>
    </row>
    <row r="361" spans="1:11" ht="12.75">
      <c r="A361" s="101" t="s">
        <v>540</v>
      </c>
      <c r="B361" s="102" t="s">
        <v>541</v>
      </c>
      <c r="C361" s="101" t="s">
        <v>644</v>
      </c>
      <c r="D361" s="103">
        <v>213.3</v>
      </c>
      <c r="E361" s="107">
        <v>658993</v>
      </c>
      <c r="F361" s="108" t="s">
        <v>119</v>
      </c>
      <c r="G361" s="104">
        <v>311519</v>
      </c>
      <c r="H361" s="105">
        <v>26</v>
      </c>
      <c r="I361" s="104">
        <v>58769</v>
      </c>
      <c r="J361" s="106">
        <v>0</v>
      </c>
      <c r="K361" s="106">
        <v>1</v>
      </c>
    </row>
    <row r="362" spans="1:11" ht="12.75">
      <c r="A362" s="101" t="s">
        <v>1420</v>
      </c>
      <c r="B362" s="102">
        <v>22162802</v>
      </c>
      <c r="C362" s="101" t="s">
        <v>1421</v>
      </c>
      <c r="D362" s="103">
        <v>5</v>
      </c>
      <c r="E362" s="107">
        <v>0</v>
      </c>
      <c r="F362" s="108" t="s">
        <v>124</v>
      </c>
      <c r="G362" s="104">
        <v>0</v>
      </c>
      <c r="H362" s="105">
        <v>2</v>
      </c>
      <c r="I362" s="104">
        <v>10</v>
      </c>
      <c r="J362" s="106">
        <v>0</v>
      </c>
      <c r="K362" s="106">
        <v>0</v>
      </c>
    </row>
    <row r="363" spans="1:11" ht="12.75">
      <c r="A363" s="101" t="s">
        <v>1420</v>
      </c>
      <c r="B363" s="102">
        <v>22162801</v>
      </c>
      <c r="C363" s="101" t="s">
        <v>1422</v>
      </c>
      <c r="D363" s="103">
        <v>5</v>
      </c>
      <c r="E363" s="107">
        <v>0</v>
      </c>
      <c r="F363" s="108" t="s">
        <v>124</v>
      </c>
      <c r="G363" s="104">
        <v>0</v>
      </c>
      <c r="H363" s="105">
        <v>2</v>
      </c>
      <c r="I363" s="104">
        <v>10</v>
      </c>
      <c r="J363" s="106">
        <v>0</v>
      </c>
      <c r="K363" s="106">
        <v>0</v>
      </c>
    </row>
    <row r="364" spans="1:11" ht="12.75">
      <c r="A364" s="101" t="s">
        <v>1420</v>
      </c>
      <c r="B364" s="102">
        <v>22152801</v>
      </c>
      <c r="C364" s="101" t="s">
        <v>1423</v>
      </c>
      <c r="D364" s="103">
        <v>5</v>
      </c>
      <c r="E364" s="107">
        <v>0</v>
      </c>
      <c r="F364" s="108" t="s">
        <v>124</v>
      </c>
      <c r="G364" s="104">
        <v>0</v>
      </c>
      <c r="H364" s="105">
        <v>2</v>
      </c>
      <c r="I364" s="104">
        <v>10</v>
      </c>
      <c r="J364" s="106">
        <v>0</v>
      </c>
      <c r="K364" s="106">
        <v>0</v>
      </c>
    </row>
    <row r="365" spans="1:11" ht="12.75">
      <c r="A365" s="101" t="s">
        <v>420</v>
      </c>
      <c r="B365" s="102" t="s">
        <v>645</v>
      </c>
      <c r="C365" s="101" t="s">
        <v>646</v>
      </c>
      <c r="D365" s="103">
        <v>155</v>
      </c>
      <c r="E365" s="107">
        <v>206925</v>
      </c>
      <c r="F365" s="108" t="s">
        <v>124</v>
      </c>
      <c r="G365" s="104">
        <v>210928</v>
      </c>
      <c r="H365" s="105">
        <v>8</v>
      </c>
      <c r="I365" s="104">
        <v>1450</v>
      </c>
      <c r="J365" s="106">
        <v>0</v>
      </c>
      <c r="K365" s="106">
        <v>0</v>
      </c>
    </row>
    <row r="366" spans="1:11" ht="12.75">
      <c r="A366" s="69" t="s">
        <v>256</v>
      </c>
      <c r="B366" s="109" t="s">
        <v>1424</v>
      </c>
      <c r="C366" s="69" t="s">
        <v>1425</v>
      </c>
      <c r="D366" s="84">
        <v>205</v>
      </c>
      <c r="E366" s="70">
        <v>0</v>
      </c>
      <c r="F366" s="71" t="s">
        <v>119</v>
      </c>
      <c r="G366" s="72">
        <v>0</v>
      </c>
      <c r="H366" s="73">
        <v>8</v>
      </c>
      <c r="I366" s="72">
        <v>2775</v>
      </c>
      <c r="J366" s="74">
        <v>0</v>
      </c>
      <c r="K366" s="74">
        <v>0</v>
      </c>
    </row>
    <row r="367" spans="1:11" ht="12.75">
      <c r="A367" s="69" t="s">
        <v>256</v>
      </c>
      <c r="B367" s="109" t="s">
        <v>158</v>
      </c>
      <c r="C367" s="69" t="s">
        <v>962</v>
      </c>
      <c r="D367" s="84">
        <v>126</v>
      </c>
      <c r="E367" s="70">
        <v>765397</v>
      </c>
      <c r="F367" s="71" t="s">
        <v>119</v>
      </c>
      <c r="G367" s="72">
        <v>474557</v>
      </c>
      <c r="H367" s="73">
        <v>9</v>
      </c>
      <c r="I367" s="72">
        <v>27988</v>
      </c>
      <c r="J367" s="74">
        <v>0</v>
      </c>
      <c r="K367" s="74">
        <v>0</v>
      </c>
    </row>
    <row r="368" spans="4:6" ht="12.75">
      <c r="D368" s="86"/>
      <c r="F368" s="14" t="s">
        <v>120</v>
      </c>
    </row>
    <row r="369" spans="1:11" s="23" customFormat="1" ht="12.75">
      <c r="A369" s="19" t="s">
        <v>75</v>
      </c>
      <c r="B369" s="61">
        <v>7</v>
      </c>
      <c r="C369" s="20"/>
      <c r="D369" s="90">
        <f>SUM(D361:D368)</f>
        <v>714.3</v>
      </c>
      <c r="E369" s="21">
        <f>SUM(E361:E368)</f>
        <v>1631315</v>
      </c>
      <c r="F369" s="29"/>
      <c r="G369" s="21">
        <f>SUM(G361:G368)</f>
        <v>997004</v>
      </c>
      <c r="H369" s="21">
        <f>SUM(H361:H368)</f>
        <v>57</v>
      </c>
      <c r="I369" s="21">
        <f>SUM(I361:I368)</f>
        <v>91012</v>
      </c>
      <c r="J369" s="21">
        <f>SUM(J361:J368)</f>
        <v>0</v>
      </c>
      <c r="K369" s="21">
        <f>SUM(K361:K368)</f>
        <v>1</v>
      </c>
    </row>
    <row r="370" spans="4:6" ht="15" customHeight="1">
      <c r="D370" s="86"/>
      <c r="F370" s="25"/>
    </row>
    <row r="371" spans="1:11" s="2" customFormat="1" ht="16.5">
      <c r="A371" s="51" t="s">
        <v>327</v>
      </c>
      <c r="B371" s="64"/>
      <c r="C371" s="9"/>
      <c r="D371" s="88"/>
      <c r="E371" s="10"/>
      <c r="F371" s="11"/>
      <c r="G371" s="12"/>
      <c r="H371" s="10"/>
      <c r="I371" s="12"/>
      <c r="J371" s="13"/>
      <c r="K371" s="13"/>
    </row>
    <row r="372" spans="4:11" ht="12.75" customHeight="1">
      <c r="D372" s="92" t="s">
        <v>183</v>
      </c>
      <c r="E372" s="5" t="s">
        <v>184</v>
      </c>
      <c r="G372" s="5" t="s">
        <v>257</v>
      </c>
      <c r="H372" s="5" t="s">
        <v>185</v>
      </c>
      <c r="I372" s="5" t="s">
        <v>186</v>
      </c>
      <c r="J372" s="183" t="s">
        <v>187</v>
      </c>
      <c r="K372" s="183"/>
    </row>
    <row r="373" spans="1:11" ht="12.75">
      <c r="A373" s="15" t="s">
        <v>188</v>
      </c>
      <c r="B373" s="65" t="s">
        <v>183</v>
      </c>
      <c r="C373" s="15" t="s">
        <v>189</v>
      </c>
      <c r="D373" s="93" t="s">
        <v>190</v>
      </c>
      <c r="E373" s="16" t="s">
        <v>191</v>
      </c>
      <c r="F373" s="17" t="s">
        <v>192</v>
      </c>
      <c r="G373" s="16" t="s">
        <v>193</v>
      </c>
      <c r="H373" s="16" t="s">
        <v>194</v>
      </c>
      <c r="I373" s="16" t="s">
        <v>195</v>
      </c>
      <c r="J373" s="18" t="s">
        <v>196</v>
      </c>
      <c r="K373" s="18" t="s">
        <v>197</v>
      </c>
    </row>
    <row r="374" spans="1:11" ht="12.75">
      <c r="A374" s="94" t="s">
        <v>1076</v>
      </c>
      <c r="B374" s="148" t="s">
        <v>159</v>
      </c>
      <c r="C374" s="94" t="s">
        <v>647</v>
      </c>
      <c r="D374" s="95">
        <v>50</v>
      </c>
      <c r="E374" s="149">
        <v>181500</v>
      </c>
      <c r="F374" s="150" t="s">
        <v>116</v>
      </c>
      <c r="G374" s="98">
        <v>131092</v>
      </c>
      <c r="H374" s="99">
        <v>7</v>
      </c>
      <c r="I374" s="98">
        <v>11045</v>
      </c>
      <c r="J374" s="100">
        <v>0</v>
      </c>
      <c r="K374" s="100">
        <v>0</v>
      </c>
    </row>
    <row r="375" spans="4:6" ht="12.75">
      <c r="D375" s="86"/>
      <c r="F375" s="14" t="s">
        <v>115</v>
      </c>
    </row>
    <row r="376" spans="1:11" ht="12.75">
      <c r="A376" s="34"/>
      <c r="B376" s="66"/>
      <c r="C376" s="34"/>
      <c r="D376" s="85"/>
      <c r="E376" s="39"/>
      <c r="F376" s="35" t="s">
        <v>117</v>
      </c>
      <c r="G376" s="36"/>
      <c r="H376" s="37"/>
      <c r="I376" s="36"/>
      <c r="J376" s="38"/>
      <c r="K376" s="38"/>
    </row>
    <row r="377" spans="1:11" ht="12.75">
      <c r="A377" s="101" t="s">
        <v>577</v>
      </c>
      <c r="B377" s="102" t="s">
        <v>522</v>
      </c>
      <c r="C377" s="101" t="s">
        <v>1574</v>
      </c>
      <c r="D377" s="103">
        <v>247</v>
      </c>
      <c r="E377" s="107">
        <v>927579</v>
      </c>
      <c r="F377" s="108" t="s">
        <v>115</v>
      </c>
      <c r="G377" s="104">
        <v>543450</v>
      </c>
      <c r="H377" s="105">
        <v>30</v>
      </c>
      <c r="I377" s="104">
        <v>68015</v>
      </c>
      <c r="J377" s="106">
        <v>0</v>
      </c>
      <c r="K377" s="106">
        <v>2</v>
      </c>
    </row>
    <row r="378" spans="1:11" s="23" customFormat="1" ht="12.75">
      <c r="A378" s="19" t="s">
        <v>76</v>
      </c>
      <c r="B378" s="61">
        <v>2</v>
      </c>
      <c r="C378" s="20"/>
      <c r="D378" s="90">
        <f>SUM(D374:D377)</f>
        <v>297</v>
      </c>
      <c r="E378" s="21">
        <f>SUM(E374:E377)</f>
        <v>1109079</v>
      </c>
      <c r="F378" s="29"/>
      <c r="G378" s="21">
        <f>SUM(G374:G377)</f>
        <v>674542</v>
      </c>
      <c r="H378" s="21">
        <f>SUM(H374:H377)</f>
        <v>37</v>
      </c>
      <c r="I378" s="21">
        <f>SUM(I374:I377)</f>
        <v>79060</v>
      </c>
      <c r="J378" s="21">
        <f>SUM(J374:J377)</f>
        <v>0</v>
      </c>
      <c r="K378" s="21">
        <f>SUM(K374:K377)</f>
        <v>2</v>
      </c>
    </row>
    <row r="379" spans="4:6" ht="14.25" customHeight="1">
      <c r="D379" s="86"/>
      <c r="F379" s="25"/>
    </row>
    <row r="380" spans="1:11" s="2" customFormat="1" ht="16.5">
      <c r="A380" s="51" t="s">
        <v>328</v>
      </c>
      <c r="B380" s="64"/>
      <c r="C380" s="9"/>
      <c r="D380" s="88"/>
      <c r="E380" s="10"/>
      <c r="F380" s="11"/>
      <c r="G380" s="12"/>
      <c r="H380" s="10"/>
      <c r="I380" s="12"/>
      <c r="J380" s="13"/>
      <c r="K380" s="13"/>
    </row>
    <row r="381" spans="4:11" ht="12.75" customHeight="1">
      <c r="D381" s="92" t="s">
        <v>183</v>
      </c>
      <c r="E381" s="5" t="s">
        <v>184</v>
      </c>
      <c r="G381" s="5" t="s">
        <v>257</v>
      </c>
      <c r="H381" s="5" t="s">
        <v>185</v>
      </c>
      <c r="I381" s="5" t="s">
        <v>186</v>
      </c>
      <c r="J381" s="183" t="s">
        <v>187</v>
      </c>
      <c r="K381" s="183"/>
    </row>
    <row r="382" spans="1:11" ht="12.75">
      <c r="A382" s="15" t="s">
        <v>188</v>
      </c>
      <c r="B382" s="65" t="s">
        <v>183</v>
      </c>
      <c r="C382" s="15" t="s">
        <v>189</v>
      </c>
      <c r="D382" s="93" t="s">
        <v>190</v>
      </c>
      <c r="E382" s="16" t="s">
        <v>191</v>
      </c>
      <c r="F382" s="17" t="s">
        <v>192</v>
      </c>
      <c r="G382" s="16" t="s">
        <v>193</v>
      </c>
      <c r="H382" s="16" t="s">
        <v>194</v>
      </c>
      <c r="I382" s="16" t="s">
        <v>195</v>
      </c>
      <c r="J382" s="18" t="s">
        <v>196</v>
      </c>
      <c r="K382" s="18" t="s">
        <v>197</v>
      </c>
    </row>
    <row r="383" spans="1:11" ht="12.75">
      <c r="A383" s="101" t="s">
        <v>244</v>
      </c>
      <c r="B383" s="102" t="s">
        <v>839</v>
      </c>
      <c r="C383" s="101" t="s">
        <v>840</v>
      </c>
      <c r="D383" s="103">
        <v>11</v>
      </c>
      <c r="E383" s="107">
        <v>0</v>
      </c>
      <c r="F383" s="108" t="s">
        <v>115</v>
      </c>
      <c r="G383" s="104">
        <v>0</v>
      </c>
      <c r="H383" s="105">
        <v>1</v>
      </c>
      <c r="I383" s="104">
        <v>0</v>
      </c>
      <c r="J383" s="106">
        <v>0</v>
      </c>
      <c r="K383" s="106">
        <v>0</v>
      </c>
    </row>
    <row r="384" spans="1:11" ht="12.75">
      <c r="A384" s="101" t="s">
        <v>244</v>
      </c>
      <c r="B384" s="102" t="s">
        <v>648</v>
      </c>
      <c r="C384" s="101" t="s">
        <v>246</v>
      </c>
      <c r="D384" s="103">
        <v>130</v>
      </c>
      <c r="E384" s="107">
        <v>101727</v>
      </c>
      <c r="F384" s="108" t="s">
        <v>124</v>
      </c>
      <c r="G384" s="104">
        <v>9053</v>
      </c>
      <c r="H384" s="105">
        <v>3</v>
      </c>
      <c r="I384" s="104">
        <v>7471</v>
      </c>
      <c r="J384" s="106">
        <v>0</v>
      </c>
      <c r="K384" s="106">
        <v>0</v>
      </c>
    </row>
    <row r="385" spans="1:11" s="23" customFormat="1" ht="12.75">
      <c r="A385" s="19" t="s">
        <v>77</v>
      </c>
      <c r="B385" s="61">
        <v>2</v>
      </c>
      <c r="C385" s="20"/>
      <c r="D385" s="90">
        <f>SUM(D383:D384)</f>
        <v>141</v>
      </c>
      <c r="E385" s="21">
        <f>SUM(E383:E384)</f>
        <v>101727</v>
      </c>
      <c r="F385" s="29"/>
      <c r="G385" s="21">
        <f>SUM(G383:G384)</f>
        <v>9053</v>
      </c>
      <c r="H385" s="21">
        <f>SUM(H383:H384)</f>
        <v>4</v>
      </c>
      <c r="I385" s="21">
        <f>SUM(I383:I384)</f>
        <v>7471</v>
      </c>
      <c r="J385" s="21">
        <f>SUM(J383:J384)</f>
        <v>0</v>
      </c>
      <c r="K385" s="21">
        <f>SUM(K383:K384)</f>
        <v>0</v>
      </c>
    </row>
    <row r="386" spans="4:6" ht="15" customHeight="1">
      <c r="D386" s="86"/>
      <c r="F386" s="25"/>
    </row>
    <row r="387" spans="1:11" s="2" customFormat="1" ht="16.5">
      <c r="A387" s="51" t="s">
        <v>329</v>
      </c>
      <c r="B387" s="64"/>
      <c r="C387" s="9"/>
      <c r="D387" s="88"/>
      <c r="E387" s="10"/>
      <c r="F387" s="11"/>
      <c r="G387" s="12"/>
      <c r="H387" s="10"/>
      <c r="I387" s="12"/>
      <c r="J387" s="13"/>
      <c r="K387" s="13"/>
    </row>
    <row r="388" spans="4:11" ht="12.75" customHeight="1">
      <c r="D388" s="92" t="s">
        <v>183</v>
      </c>
      <c r="E388" s="5" t="s">
        <v>184</v>
      </c>
      <c r="G388" s="5" t="s">
        <v>257</v>
      </c>
      <c r="H388" s="5" t="s">
        <v>185</v>
      </c>
      <c r="I388" s="5" t="s">
        <v>186</v>
      </c>
      <c r="J388" s="183" t="s">
        <v>187</v>
      </c>
      <c r="K388" s="183"/>
    </row>
    <row r="389" spans="1:11" ht="12.75">
      <c r="A389" s="15" t="s">
        <v>188</v>
      </c>
      <c r="B389" s="65" t="s">
        <v>183</v>
      </c>
      <c r="C389" s="15" t="s">
        <v>189</v>
      </c>
      <c r="D389" s="93" t="s">
        <v>190</v>
      </c>
      <c r="E389" s="16" t="s">
        <v>191</v>
      </c>
      <c r="F389" s="17" t="s">
        <v>192</v>
      </c>
      <c r="G389" s="16" t="s">
        <v>193</v>
      </c>
      <c r="H389" s="16" t="s">
        <v>194</v>
      </c>
      <c r="I389" s="16" t="s">
        <v>195</v>
      </c>
      <c r="J389" s="18" t="s">
        <v>196</v>
      </c>
      <c r="K389" s="18" t="s">
        <v>197</v>
      </c>
    </row>
    <row r="390" spans="1:11" ht="12.75">
      <c r="A390" s="118" t="s">
        <v>649</v>
      </c>
      <c r="B390" s="119" t="s">
        <v>496</v>
      </c>
      <c r="C390" s="118" t="s">
        <v>497</v>
      </c>
      <c r="D390" s="120">
        <v>121</v>
      </c>
      <c r="E390" s="96">
        <v>158750</v>
      </c>
      <c r="F390" s="97" t="s">
        <v>121</v>
      </c>
      <c r="G390" s="121">
        <v>0</v>
      </c>
      <c r="H390" s="122">
        <v>6</v>
      </c>
      <c r="I390" s="121">
        <v>11591</v>
      </c>
      <c r="J390" s="123">
        <v>0</v>
      </c>
      <c r="K390" s="123">
        <v>0</v>
      </c>
    </row>
    <row r="391" spans="1:11" ht="12.75">
      <c r="A391" s="101" t="s">
        <v>466</v>
      </c>
      <c r="B391" s="102" t="s">
        <v>444</v>
      </c>
      <c r="C391" s="101" t="s">
        <v>445</v>
      </c>
      <c r="D391" s="103">
        <v>21.7</v>
      </c>
      <c r="E391" s="107">
        <v>9000</v>
      </c>
      <c r="F391" s="108" t="s">
        <v>121</v>
      </c>
      <c r="G391" s="104">
        <v>0</v>
      </c>
      <c r="H391" s="105">
        <v>2</v>
      </c>
      <c r="I391" s="104">
        <v>1650</v>
      </c>
      <c r="J391" s="106">
        <v>0</v>
      </c>
      <c r="K391" s="106">
        <v>0</v>
      </c>
    </row>
    <row r="392" spans="1:11" ht="12.75">
      <c r="A392" s="101" t="s">
        <v>1197</v>
      </c>
      <c r="B392" s="102" t="s">
        <v>1198</v>
      </c>
      <c r="C392" s="101" t="s">
        <v>1199</v>
      </c>
      <c r="D392" s="103">
        <v>65</v>
      </c>
      <c r="E392" s="107">
        <v>880</v>
      </c>
      <c r="F392" s="108" t="s">
        <v>121</v>
      </c>
      <c r="G392" s="104">
        <v>0</v>
      </c>
      <c r="H392" s="105">
        <v>1</v>
      </c>
      <c r="I392" s="104">
        <v>46</v>
      </c>
      <c r="J392" s="106">
        <v>0</v>
      </c>
      <c r="K392" s="106">
        <v>0</v>
      </c>
    </row>
    <row r="393" spans="1:11" ht="12.75">
      <c r="A393" s="101" t="s">
        <v>963</v>
      </c>
      <c r="B393" s="102" t="s">
        <v>506</v>
      </c>
      <c r="C393" s="101" t="s">
        <v>507</v>
      </c>
      <c r="D393" s="103">
        <v>36.3</v>
      </c>
      <c r="E393" s="107">
        <v>11000</v>
      </c>
      <c r="F393" s="108" t="s">
        <v>121</v>
      </c>
      <c r="G393" s="104">
        <v>0</v>
      </c>
      <c r="H393" s="105">
        <v>4</v>
      </c>
      <c r="I393" s="104">
        <v>720</v>
      </c>
      <c r="J393" s="106">
        <v>0</v>
      </c>
      <c r="K393" s="106">
        <v>0</v>
      </c>
    </row>
    <row r="394" spans="1:11" ht="12.75">
      <c r="A394" s="101" t="s">
        <v>1426</v>
      </c>
      <c r="B394" s="102">
        <v>25072802</v>
      </c>
      <c r="C394" s="101" t="s">
        <v>1575</v>
      </c>
      <c r="D394" s="103">
        <v>10</v>
      </c>
      <c r="E394" s="107">
        <v>840</v>
      </c>
      <c r="F394" s="108" t="s">
        <v>121</v>
      </c>
      <c r="G394" s="104">
        <v>0</v>
      </c>
      <c r="H394" s="105">
        <v>1</v>
      </c>
      <c r="I394" s="104">
        <v>115</v>
      </c>
      <c r="J394" s="106">
        <v>0</v>
      </c>
      <c r="K394" s="106">
        <v>0</v>
      </c>
    </row>
    <row r="395" spans="1:11" ht="12.75">
      <c r="A395" s="101" t="s">
        <v>650</v>
      </c>
      <c r="B395" s="102" t="s">
        <v>651</v>
      </c>
      <c r="C395" s="101" t="s">
        <v>652</v>
      </c>
      <c r="D395" s="103">
        <v>46</v>
      </c>
      <c r="E395" s="107">
        <v>13900</v>
      </c>
      <c r="F395" s="108" t="s">
        <v>121</v>
      </c>
      <c r="G395" s="104">
        <v>0</v>
      </c>
      <c r="H395" s="105">
        <v>4</v>
      </c>
      <c r="I395" s="104">
        <v>5500</v>
      </c>
      <c r="J395" s="106">
        <v>0</v>
      </c>
      <c r="K395" s="106">
        <v>0</v>
      </c>
    </row>
    <row r="396" spans="1:11" ht="12.75">
      <c r="A396" s="101" t="s">
        <v>650</v>
      </c>
      <c r="B396" s="102" t="s">
        <v>841</v>
      </c>
      <c r="C396" s="101" t="s">
        <v>842</v>
      </c>
      <c r="D396" s="103">
        <v>51</v>
      </c>
      <c r="E396" s="107">
        <v>13900</v>
      </c>
      <c r="F396" s="108" t="s">
        <v>121</v>
      </c>
      <c r="G396" s="104">
        <v>0</v>
      </c>
      <c r="H396" s="105">
        <v>4</v>
      </c>
      <c r="I396" s="104">
        <v>5500</v>
      </c>
      <c r="J396" s="106">
        <v>0</v>
      </c>
      <c r="K396" s="106">
        <v>0</v>
      </c>
    </row>
    <row r="397" spans="1:11" ht="12.75">
      <c r="A397" s="69" t="s">
        <v>33</v>
      </c>
      <c r="B397" s="109" t="s">
        <v>34</v>
      </c>
      <c r="C397" s="69" t="s">
        <v>35</v>
      </c>
      <c r="D397" s="84">
        <v>97.4</v>
      </c>
      <c r="E397" s="70">
        <v>41784</v>
      </c>
      <c r="F397" s="71" t="s">
        <v>121</v>
      </c>
      <c r="G397" s="72">
        <v>0</v>
      </c>
      <c r="H397" s="73">
        <v>3</v>
      </c>
      <c r="I397" s="72">
        <v>3482</v>
      </c>
      <c r="J397" s="74">
        <v>0</v>
      </c>
      <c r="K397" s="74">
        <v>0</v>
      </c>
    </row>
    <row r="398" spans="1:11" ht="12.75">
      <c r="A398" s="34"/>
      <c r="B398" s="66"/>
      <c r="C398" s="34"/>
      <c r="D398" s="85"/>
      <c r="E398" s="39"/>
      <c r="F398" s="35" t="s">
        <v>117</v>
      </c>
      <c r="G398" s="36"/>
      <c r="H398" s="37"/>
      <c r="I398" s="36"/>
      <c r="J398" s="38"/>
      <c r="K398" s="38"/>
    </row>
    <row r="399" spans="1:11" ht="12.75">
      <c r="A399" s="34" t="s">
        <v>1427</v>
      </c>
      <c r="B399" s="66">
        <v>25102801</v>
      </c>
      <c r="C399" s="34" t="s">
        <v>1576</v>
      </c>
      <c r="D399" s="85">
        <v>5</v>
      </c>
      <c r="E399" s="39">
        <v>1123</v>
      </c>
      <c r="F399" s="35" t="s">
        <v>121</v>
      </c>
      <c r="G399" s="36">
        <v>0</v>
      </c>
      <c r="H399" s="37">
        <v>1</v>
      </c>
      <c r="I399" s="36">
        <v>28</v>
      </c>
      <c r="J399" s="38">
        <v>0</v>
      </c>
      <c r="K399" s="38">
        <v>0</v>
      </c>
    </row>
    <row r="400" spans="1:11" ht="12.75">
      <c r="A400" s="34" t="s">
        <v>1427</v>
      </c>
      <c r="B400" s="66">
        <v>25122801</v>
      </c>
      <c r="C400" s="34" t="s">
        <v>1577</v>
      </c>
      <c r="D400" s="85">
        <v>4</v>
      </c>
      <c r="E400" s="39">
        <v>3370</v>
      </c>
      <c r="F400" s="35" t="s">
        <v>121</v>
      </c>
      <c r="G400" s="36">
        <v>0</v>
      </c>
      <c r="H400" s="37">
        <v>1</v>
      </c>
      <c r="I400" s="36">
        <v>85</v>
      </c>
      <c r="J400" s="38">
        <v>0</v>
      </c>
      <c r="K400" s="38">
        <v>0</v>
      </c>
    </row>
    <row r="401" spans="1:11" ht="12.75">
      <c r="A401" s="34" t="s">
        <v>1428</v>
      </c>
      <c r="B401" s="66">
        <v>25122802</v>
      </c>
      <c r="C401" s="34" t="s">
        <v>1429</v>
      </c>
      <c r="D401" s="85">
        <v>5</v>
      </c>
      <c r="E401" s="39">
        <v>3218</v>
      </c>
      <c r="F401" s="35" t="s">
        <v>121</v>
      </c>
      <c r="G401" s="36">
        <v>0</v>
      </c>
      <c r="H401" s="37">
        <v>1</v>
      </c>
      <c r="I401" s="36">
        <v>63</v>
      </c>
      <c r="J401" s="38">
        <v>0</v>
      </c>
      <c r="K401" s="38">
        <v>0</v>
      </c>
    </row>
    <row r="402" spans="1:11" ht="12.75">
      <c r="A402" s="101" t="s">
        <v>212</v>
      </c>
      <c r="B402" s="102" t="s">
        <v>653</v>
      </c>
      <c r="C402" s="101" t="s">
        <v>654</v>
      </c>
      <c r="D402" s="103">
        <v>43</v>
      </c>
      <c r="E402" s="107">
        <v>65161</v>
      </c>
      <c r="F402" s="108" t="s">
        <v>121</v>
      </c>
      <c r="G402" s="104">
        <v>0</v>
      </c>
      <c r="H402" s="105">
        <v>4</v>
      </c>
      <c r="I402" s="104">
        <v>0</v>
      </c>
      <c r="J402" s="106">
        <v>0</v>
      </c>
      <c r="K402" s="106">
        <v>0</v>
      </c>
    </row>
    <row r="403" spans="1:11" ht="12.75">
      <c r="A403" s="101" t="s">
        <v>548</v>
      </c>
      <c r="B403" s="102" t="s">
        <v>549</v>
      </c>
      <c r="C403" s="101" t="s">
        <v>550</v>
      </c>
      <c r="D403" s="103">
        <v>48</v>
      </c>
      <c r="E403" s="107">
        <v>3857</v>
      </c>
      <c r="F403" s="108" t="s">
        <v>121</v>
      </c>
      <c r="G403" s="104">
        <v>0</v>
      </c>
      <c r="H403" s="105">
        <v>1</v>
      </c>
      <c r="I403" s="104">
        <v>96</v>
      </c>
      <c r="J403" s="106">
        <v>0</v>
      </c>
      <c r="K403" s="106">
        <v>0</v>
      </c>
    </row>
    <row r="404" spans="1:11" ht="12.75">
      <c r="A404" s="101" t="s">
        <v>1430</v>
      </c>
      <c r="B404" s="102">
        <v>25042802</v>
      </c>
      <c r="C404" s="101" t="s">
        <v>1578</v>
      </c>
      <c r="D404" s="103">
        <v>5</v>
      </c>
      <c r="E404" s="107">
        <v>2600</v>
      </c>
      <c r="F404" s="108" t="s">
        <v>121</v>
      </c>
      <c r="G404" s="104">
        <v>0</v>
      </c>
      <c r="H404" s="105">
        <v>1</v>
      </c>
      <c r="I404" s="104">
        <v>200</v>
      </c>
      <c r="J404" s="106">
        <v>0</v>
      </c>
      <c r="K404" s="106">
        <v>0</v>
      </c>
    </row>
    <row r="405" spans="1:11" ht="12.75">
      <c r="A405" s="101" t="s">
        <v>247</v>
      </c>
      <c r="B405" s="102" t="s">
        <v>248</v>
      </c>
      <c r="C405" s="101" t="s">
        <v>249</v>
      </c>
      <c r="D405" s="103">
        <v>84</v>
      </c>
      <c r="E405" s="107">
        <v>35700</v>
      </c>
      <c r="F405" s="108" t="s">
        <v>121</v>
      </c>
      <c r="G405" s="104">
        <v>0</v>
      </c>
      <c r="H405" s="105">
        <v>5</v>
      </c>
      <c r="I405" s="104">
        <v>6370</v>
      </c>
      <c r="J405" s="106">
        <v>0</v>
      </c>
      <c r="K405" s="106">
        <v>0</v>
      </c>
    </row>
    <row r="406" spans="1:11" ht="12.75">
      <c r="A406" s="69" t="s">
        <v>487</v>
      </c>
      <c r="B406" s="109" t="s">
        <v>655</v>
      </c>
      <c r="C406" s="69" t="s">
        <v>488</v>
      </c>
      <c r="D406" s="84">
        <v>30</v>
      </c>
      <c r="E406" s="70">
        <v>73335</v>
      </c>
      <c r="F406" s="71" t="s">
        <v>121</v>
      </c>
      <c r="G406" s="72">
        <v>0</v>
      </c>
      <c r="H406" s="73">
        <v>4</v>
      </c>
      <c r="I406" s="72">
        <v>2296</v>
      </c>
      <c r="J406" s="74">
        <v>0</v>
      </c>
      <c r="K406" s="74">
        <v>0</v>
      </c>
    </row>
    <row r="407" spans="1:11" ht="12.75">
      <c r="A407" s="34"/>
      <c r="B407" s="66"/>
      <c r="C407" s="34"/>
      <c r="D407" s="85"/>
      <c r="E407" s="39"/>
      <c r="F407" s="35" t="s">
        <v>117</v>
      </c>
      <c r="G407" s="36"/>
      <c r="H407" s="37"/>
      <c r="I407" s="36"/>
      <c r="J407" s="38"/>
      <c r="K407" s="38"/>
    </row>
    <row r="408" spans="1:11" ht="12.75">
      <c r="A408" s="34" t="s">
        <v>1431</v>
      </c>
      <c r="B408" s="66">
        <v>25992805</v>
      </c>
      <c r="C408" s="34" t="s">
        <v>1692</v>
      </c>
      <c r="D408" s="85">
        <v>5</v>
      </c>
      <c r="E408" s="39">
        <v>10000</v>
      </c>
      <c r="F408" s="35" t="s">
        <v>121</v>
      </c>
      <c r="G408" s="36">
        <v>0</v>
      </c>
      <c r="H408" s="37">
        <v>1</v>
      </c>
      <c r="I408" s="36">
        <v>100</v>
      </c>
      <c r="J408" s="38">
        <v>0</v>
      </c>
      <c r="K408" s="38">
        <v>0</v>
      </c>
    </row>
    <row r="409" spans="1:11" ht="12.75">
      <c r="A409" s="34" t="s">
        <v>1431</v>
      </c>
      <c r="B409" s="66">
        <v>25970306</v>
      </c>
      <c r="C409" s="34" t="s">
        <v>1845</v>
      </c>
      <c r="D409" s="85">
        <v>20</v>
      </c>
      <c r="E409" s="39">
        <v>15000</v>
      </c>
      <c r="F409" s="35" t="s">
        <v>121</v>
      </c>
      <c r="G409" s="36">
        <v>0</v>
      </c>
      <c r="H409" s="37">
        <v>1</v>
      </c>
      <c r="I409" s="36">
        <v>150</v>
      </c>
      <c r="J409" s="38">
        <v>0</v>
      </c>
      <c r="K409" s="38">
        <v>0</v>
      </c>
    </row>
    <row r="410" spans="1:11" ht="12.75">
      <c r="A410" s="34" t="s">
        <v>1431</v>
      </c>
      <c r="B410" s="66">
        <v>25070301</v>
      </c>
      <c r="C410" s="34" t="s">
        <v>1432</v>
      </c>
      <c r="D410" s="85">
        <v>22</v>
      </c>
      <c r="E410" s="39">
        <v>11000</v>
      </c>
      <c r="F410" s="35" t="s">
        <v>121</v>
      </c>
      <c r="G410" s="36">
        <v>0</v>
      </c>
      <c r="H410" s="37">
        <v>1</v>
      </c>
      <c r="I410" s="36">
        <v>110</v>
      </c>
      <c r="J410" s="38">
        <v>0</v>
      </c>
      <c r="K410" s="38">
        <v>0</v>
      </c>
    </row>
    <row r="411" spans="1:11" ht="12.75">
      <c r="A411" s="34" t="s">
        <v>1431</v>
      </c>
      <c r="B411" s="66">
        <v>25130303</v>
      </c>
      <c r="C411" s="34" t="s">
        <v>1433</v>
      </c>
      <c r="D411" s="85">
        <v>150</v>
      </c>
      <c r="E411" s="39">
        <v>62737</v>
      </c>
      <c r="F411" s="35" t="s">
        <v>121</v>
      </c>
      <c r="G411" s="36">
        <v>0</v>
      </c>
      <c r="H411" s="37">
        <v>4</v>
      </c>
      <c r="I411" s="36">
        <v>4810</v>
      </c>
      <c r="J411" s="38">
        <v>0</v>
      </c>
      <c r="K411" s="38">
        <v>0</v>
      </c>
    </row>
    <row r="412" spans="1:11" ht="12.75">
      <c r="A412" s="34" t="s">
        <v>1693</v>
      </c>
      <c r="B412" s="66">
        <v>25172801</v>
      </c>
      <c r="C412" s="34" t="s">
        <v>1846</v>
      </c>
      <c r="D412" s="85">
        <v>5</v>
      </c>
      <c r="E412" s="39">
        <v>7447</v>
      </c>
      <c r="F412" s="35" t="s">
        <v>121</v>
      </c>
      <c r="G412" s="36">
        <v>0</v>
      </c>
      <c r="H412" s="37">
        <v>4</v>
      </c>
      <c r="I412" s="36">
        <v>6230</v>
      </c>
      <c r="J412" s="38">
        <v>0</v>
      </c>
      <c r="K412" s="38">
        <v>0</v>
      </c>
    </row>
    <row r="413" spans="1:11" ht="12.75">
      <c r="A413" s="101" t="s">
        <v>219</v>
      </c>
      <c r="B413" s="102" t="s">
        <v>220</v>
      </c>
      <c r="C413" s="101" t="s">
        <v>221</v>
      </c>
      <c r="D413" s="103">
        <v>146.9</v>
      </c>
      <c r="E413" s="107">
        <v>137115</v>
      </c>
      <c r="F413" s="108" t="s">
        <v>121</v>
      </c>
      <c r="G413" s="104">
        <v>0</v>
      </c>
      <c r="H413" s="105">
        <v>7</v>
      </c>
      <c r="I413" s="104">
        <v>11604</v>
      </c>
      <c r="J413" s="106">
        <v>0</v>
      </c>
      <c r="K413" s="106">
        <v>0</v>
      </c>
    </row>
    <row r="414" spans="1:11" ht="12.75">
      <c r="A414" s="101" t="s">
        <v>55</v>
      </c>
      <c r="B414" s="102" t="s">
        <v>56</v>
      </c>
      <c r="C414" s="101" t="s">
        <v>57</v>
      </c>
      <c r="D414" s="103">
        <v>257.8</v>
      </c>
      <c r="E414" s="107">
        <v>1500</v>
      </c>
      <c r="F414" s="108" t="s">
        <v>121</v>
      </c>
      <c r="G414" s="104">
        <v>0</v>
      </c>
      <c r="H414" s="105">
        <v>1</v>
      </c>
      <c r="I414" s="104">
        <v>80</v>
      </c>
      <c r="J414" s="106">
        <v>0</v>
      </c>
      <c r="K414" s="106">
        <v>0</v>
      </c>
    </row>
    <row r="415" spans="1:11" ht="12.75">
      <c r="A415" s="101" t="s">
        <v>843</v>
      </c>
      <c r="B415" s="102" t="s">
        <v>844</v>
      </c>
      <c r="C415" s="101" t="s">
        <v>845</v>
      </c>
      <c r="D415" s="103">
        <v>16</v>
      </c>
      <c r="E415" s="107">
        <v>7800</v>
      </c>
      <c r="F415" s="108" t="s">
        <v>121</v>
      </c>
      <c r="G415" s="104">
        <v>0</v>
      </c>
      <c r="H415" s="105">
        <v>1</v>
      </c>
      <c r="I415" s="104">
        <v>15</v>
      </c>
      <c r="J415" s="106">
        <v>0</v>
      </c>
      <c r="K415" s="106">
        <v>0</v>
      </c>
    </row>
    <row r="416" spans="1:11" ht="12.75">
      <c r="A416" s="101" t="s">
        <v>1434</v>
      </c>
      <c r="B416" s="102" t="s">
        <v>1435</v>
      </c>
      <c r="C416" s="101" t="s">
        <v>1436</v>
      </c>
      <c r="D416" s="103">
        <v>32</v>
      </c>
      <c r="E416" s="107">
        <v>26349</v>
      </c>
      <c r="F416" s="108" t="s">
        <v>121</v>
      </c>
      <c r="G416" s="104">
        <v>0</v>
      </c>
      <c r="H416" s="105">
        <v>4</v>
      </c>
      <c r="I416" s="104">
        <v>6230</v>
      </c>
      <c r="J416" s="106">
        <v>0</v>
      </c>
      <c r="K416" s="106">
        <v>0</v>
      </c>
    </row>
    <row r="417" spans="1:11" s="23" customFormat="1" ht="12.75">
      <c r="A417" s="19" t="s">
        <v>78</v>
      </c>
      <c r="B417" s="61">
        <v>25</v>
      </c>
      <c r="C417" s="20"/>
      <c r="D417" s="90">
        <f>SUM(D390:D416)</f>
        <v>1327.1</v>
      </c>
      <c r="E417" s="21">
        <f>SUM(E390:E416)</f>
        <v>717366</v>
      </c>
      <c r="F417" s="29"/>
      <c r="G417" s="21">
        <f>SUM(G390:G416)</f>
        <v>0</v>
      </c>
      <c r="H417" s="21">
        <f>SUM(H390:H416)</f>
        <v>67</v>
      </c>
      <c r="I417" s="21">
        <f>SUM(I390:I416)</f>
        <v>67071</v>
      </c>
      <c r="J417" s="21">
        <f>SUM(J390:J416)</f>
        <v>0</v>
      </c>
      <c r="K417" s="21">
        <f>SUM(K390:K416)</f>
        <v>0</v>
      </c>
    </row>
    <row r="418" spans="4:6" ht="15" customHeight="1">
      <c r="D418" s="86"/>
      <c r="F418" s="25"/>
    </row>
    <row r="419" spans="1:11" s="2" customFormat="1" ht="16.5">
      <c r="A419" s="51" t="s">
        <v>330</v>
      </c>
      <c r="B419" s="64"/>
      <c r="C419" s="9"/>
      <c r="D419" s="88"/>
      <c r="E419" s="10"/>
      <c r="F419" s="11"/>
      <c r="G419" s="12"/>
      <c r="H419" s="10"/>
      <c r="I419" s="12"/>
      <c r="J419" s="13"/>
      <c r="K419" s="13"/>
    </row>
    <row r="420" spans="4:11" ht="12.75" customHeight="1">
      <c r="D420" s="92" t="s">
        <v>183</v>
      </c>
      <c r="E420" s="5" t="s">
        <v>184</v>
      </c>
      <c r="G420" s="5" t="s">
        <v>257</v>
      </c>
      <c r="H420" s="5" t="s">
        <v>185</v>
      </c>
      <c r="I420" s="5" t="s">
        <v>186</v>
      </c>
      <c r="J420" s="183" t="s">
        <v>187</v>
      </c>
      <c r="K420" s="183"/>
    </row>
    <row r="421" spans="1:11" ht="12.75">
      <c r="A421" s="15" t="s">
        <v>188</v>
      </c>
      <c r="B421" s="65" t="s">
        <v>183</v>
      </c>
      <c r="C421" s="15" t="s">
        <v>189</v>
      </c>
      <c r="D421" s="93" t="s">
        <v>190</v>
      </c>
      <c r="E421" s="16" t="s">
        <v>191</v>
      </c>
      <c r="F421" s="17" t="s">
        <v>192</v>
      </c>
      <c r="G421" s="16" t="s">
        <v>193</v>
      </c>
      <c r="H421" s="16" t="s">
        <v>194</v>
      </c>
      <c r="I421" s="16" t="s">
        <v>195</v>
      </c>
      <c r="J421" s="18" t="s">
        <v>196</v>
      </c>
      <c r="K421" s="18" t="s">
        <v>197</v>
      </c>
    </row>
    <row r="422" spans="1:11" ht="12.75">
      <c r="A422" s="118" t="s">
        <v>1040</v>
      </c>
      <c r="B422" s="119" t="s">
        <v>1041</v>
      </c>
      <c r="C422" s="118" t="s">
        <v>1042</v>
      </c>
      <c r="D422" s="120">
        <v>640</v>
      </c>
      <c r="E422" s="96">
        <v>565263</v>
      </c>
      <c r="F422" s="97" t="s">
        <v>119</v>
      </c>
      <c r="G422" s="121">
        <v>684895</v>
      </c>
      <c r="H422" s="122">
        <v>20</v>
      </c>
      <c r="I422" s="121">
        <v>28159</v>
      </c>
      <c r="J422" s="123">
        <v>0</v>
      </c>
      <c r="K422" s="123">
        <v>0</v>
      </c>
    </row>
    <row r="423" spans="1:11" ht="12.75">
      <c r="A423" s="69" t="s">
        <v>1200</v>
      </c>
      <c r="B423" s="109" t="s">
        <v>1201</v>
      </c>
      <c r="C423" s="69" t="s">
        <v>1202</v>
      </c>
      <c r="D423" s="86">
        <v>308</v>
      </c>
      <c r="E423" s="24">
        <v>912000</v>
      </c>
      <c r="F423" s="71" t="s">
        <v>119</v>
      </c>
      <c r="G423" s="72">
        <v>461978</v>
      </c>
      <c r="H423" s="73">
        <v>24</v>
      </c>
      <c r="I423" s="72">
        <v>66444</v>
      </c>
      <c r="J423" s="74">
        <v>0</v>
      </c>
      <c r="K423" s="28">
        <v>0</v>
      </c>
    </row>
    <row r="424" spans="1:11" ht="12.75">
      <c r="A424" s="34"/>
      <c r="B424" s="66"/>
      <c r="C424" s="34"/>
      <c r="D424" s="85"/>
      <c r="E424" s="39"/>
      <c r="F424" s="35" t="s">
        <v>124</v>
      </c>
      <c r="G424" s="36"/>
      <c r="H424" s="37"/>
      <c r="I424" s="36"/>
      <c r="J424" s="38"/>
      <c r="K424" s="38"/>
    </row>
    <row r="425" spans="1:11" ht="12.75">
      <c r="A425" s="101" t="s">
        <v>964</v>
      </c>
      <c r="B425" s="102" t="s">
        <v>1203</v>
      </c>
      <c r="C425" s="101" t="s">
        <v>1204</v>
      </c>
      <c r="D425" s="103">
        <v>4</v>
      </c>
      <c r="E425" s="107">
        <v>250</v>
      </c>
      <c r="F425" s="108" t="s">
        <v>124</v>
      </c>
      <c r="G425" s="104">
        <v>0</v>
      </c>
      <c r="H425" s="105">
        <v>3</v>
      </c>
      <c r="I425" s="104">
        <v>300</v>
      </c>
      <c r="J425" s="106">
        <v>0</v>
      </c>
      <c r="K425" s="106">
        <v>0</v>
      </c>
    </row>
    <row r="426" spans="1:11" ht="12.75">
      <c r="A426" s="101" t="s">
        <v>964</v>
      </c>
      <c r="B426" s="102">
        <v>26060106</v>
      </c>
      <c r="C426" s="101" t="s">
        <v>1835</v>
      </c>
      <c r="D426" s="103">
        <v>530</v>
      </c>
      <c r="E426" s="107">
        <v>9024</v>
      </c>
      <c r="F426" s="108" t="s">
        <v>124</v>
      </c>
      <c r="G426" s="104">
        <v>0</v>
      </c>
      <c r="H426" s="105">
        <v>2</v>
      </c>
      <c r="I426" s="104">
        <v>2208</v>
      </c>
      <c r="J426" s="106">
        <v>0</v>
      </c>
      <c r="K426" s="106">
        <v>0</v>
      </c>
    </row>
    <row r="427" spans="1:11" ht="12.75">
      <c r="A427" s="101" t="s">
        <v>964</v>
      </c>
      <c r="B427" s="102">
        <v>26052806</v>
      </c>
      <c r="C427" s="101" t="s">
        <v>1147</v>
      </c>
      <c r="D427" s="103">
        <v>3</v>
      </c>
      <c r="E427" s="107">
        <v>50</v>
      </c>
      <c r="F427" s="108" t="s">
        <v>124</v>
      </c>
      <c r="G427" s="104">
        <v>0</v>
      </c>
      <c r="H427" s="105">
        <v>3</v>
      </c>
      <c r="I427" s="104">
        <v>300</v>
      </c>
      <c r="J427" s="106">
        <v>0</v>
      </c>
      <c r="K427" s="106">
        <v>0</v>
      </c>
    </row>
    <row r="428" spans="1:11" ht="12.75">
      <c r="A428" s="101" t="s">
        <v>460</v>
      </c>
      <c r="B428" s="102" t="s">
        <v>461</v>
      </c>
      <c r="C428" s="101" t="s">
        <v>462</v>
      </c>
      <c r="D428" s="103">
        <v>410</v>
      </c>
      <c r="E428" s="107">
        <v>1120658</v>
      </c>
      <c r="F428" s="108" t="s">
        <v>119</v>
      </c>
      <c r="G428" s="104">
        <v>818831</v>
      </c>
      <c r="H428" s="105">
        <v>34</v>
      </c>
      <c r="I428" s="104">
        <v>10455</v>
      </c>
      <c r="J428" s="106">
        <v>0</v>
      </c>
      <c r="K428" s="106">
        <v>1</v>
      </c>
    </row>
    <row r="429" spans="1:11" ht="12.75">
      <c r="A429" s="101" t="s">
        <v>460</v>
      </c>
      <c r="B429" s="102" t="s">
        <v>1840</v>
      </c>
      <c r="C429" s="101" t="s">
        <v>1437</v>
      </c>
      <c r="D429" s="103">
        <v>147</v>
      </c>
      <c r="E429" s="107">
        <v>0</v>
      </c>
      <c r="F429" s="108" t="s">
        <v>119</v>
      </c>
      <c r="G429" s="104">
        <v>0</v>
      </c>
      <c r="H429" s="105">
        <v>11</v>
      </c>
      <c r="I429" s="104">
        <v>22670</v>
      </c>
      <c r="J429" s="106">
        <v>0</v>
      </c>
      <c r="K429" s="106">
        <v>1</v>
      </c>
    </row>
    <row r="430" spans="1:11" ht="12.75">
      <c r="A430" s="101" t="s">
        <v>794</v>
      </c>
      <c r="B430" s="102" t="s">
        <v>171</v>
      </c>
      <c r="C430" s="101" t="s">
        <v>172</v>
      </c>
      <c r="D430" s="103">
        <v>234.7</v>
      </c>
      <c r="E430" s="107">
        <v>1165247</v>
      </c>
      <c r="F430" s="108" t="s">
        <v>119</v>
      </c>
      <c r="G430" s="104">
        <v>664958</v>
      </c>
      <c r="H430" s="105">
        <v>37</v>
      </c>
      <c r="I430" s="104">
        <v>84054</v>
      </c>
      <c r="J430" s="106">
        <v>0</v>
      </c>
      <c r="K430" s="106">
        <v>1</v>
      </c>
    </row>
    <row r="431" spans="1:11" ht="12.75">
      <c r="A431" s="69" t="s">
        <v>794</v>
      </c>
      <c r="B431" s="109" t="s">
        <v>1546</v>
      </c>
      <c r="C431" s="69" t="s">
        <v>1547</v>
      </c>
      <c r="D431" s="84">
        <v>856</v>
      </c>
      <c r="E431" s="70">
        <v>1436297</v>
      </c>
      <c r="F431" s="71" t="s">
        <v>119</v>
      </c>
      <c r="G431" s="72">
        <v>973509</v>
      </c>
      <c r="H431" s="73">
        <v>42</v>
      </c>
      <c r="I431" s="72">
        <v>90852</v>
      </c>
      <c r="J431" s="74">
        <v>0</v>
      </c>
      <c r="K431" s="74">
        <v>0</v>
      </c>
    </row>
    <row r="432" spans="1:11" ht="12.75">
      <c r="A432" s="34"/>
      <c r="B432" s="66"/>
      <c r="C432" s="34"/>
      <c r="D432" s="85"/>
      <c r="E432" s="39"/>
      <c r="F432" s="35" t="s">
        <v>124</v>
      </c>
      <c r="G432" s="36"/>
      <c r="H432" s="37"/>
      <c r="I432" s="36"/>
      <c r="J432" s="38"/>
      <c r="K432" s="38"/>
    </row>
    <row r="433" spans="1:11" ht="12.75">
      <c r="A433" s="34" t="s">
        <v>1694</v>
      </c>
      <c r="B433" s="66">
        <v>26990301</v>
      </c>
      <c r="C433" s="34" t="s">
        <v>1695</v>
      </c>
      <c r="D433" s="85">
        <v>297</v>
      </c>
      <c r="E433" s="39">
        <v>97000</v>
      </c>
      <c r="F433" s="35" t="s">
        <v>122</v>
      </c>
      <c r="G433" s="36">
        <v>0</v>
      </c>
      <c r="H433" s="37">
        <v>15</v>
      </c>
      <c r="I433" s="36">
        <v>1278</v>
      </c>
      <c r="J433" s="38">
        <v>0</v>
      </c>
      <c r="K433" s="38">
        <v>0</v>
      </c>
    </row>
    <row r="434" spans="1:11" ht="12.75">
      <c r="A434" s="34" t="s">
        <v>1696</v>
      </c>
      <c r="B434" s="66">
        <v>26090601</v>
      </c>
      <c r="C434" s="34" t="s">
        <v>1697</v>
      </c>
      <c r="D434" s="85">
        <v>15</v>
      </c>
      <c r="E434" s="39">
        <v>28780</v>
      </c>
      <c r="F434" s="35" t="s">
        <v>124</v>
      </c>
      <c r="G434" s="36">
        <v>0</v>
      </c>
      <c r="H434" s="37">
        <v>3</v>
      </c>
      <c r="I434" s="36">
        <v>1750</v>
      </c>
      <c r="J434" s="38">
        <v>0</v>
      </c>
      <c r="K434" s="38">
        <v>0</v>
      </c>
    </row>
    <row r="435" spans="1:11" ht="12.75">
      <c r="A435" s="34" t="s">
        <v>1696</v>
      </c>
      <c r="B435" s="66">
        <v>26060605</v>
      </c>
      <c r="C435" s="34" t="s">
        <v>1698</v>
      </c>
      <c r="D435" s="85">
        <v>17</v>
      </c>
      <c r="E435" s="39">
        <v>4785</v>
      </c>
      <c r="F435" s="35" t="s">
        <v>124</v>
      </c>
      <c r="G435" s="36">
        <v>0</v>
      </c>
      <c r="H435" s="37">
        <v>1</v>
      </c>
      <c r="I435" s="36">
        <v>84</v>
      </c>
      <c r="J435" s="38">
        <v>0</v>
      </c>
      <c r="K435" s="38">
        <v>0</v>
      </c>
    </row>
    <row r="436" spans="1:11" ht="12.75">
      <c r="A436" s="101" t="s">
        <v>965</v>
      </c>
      <c r="B436" s="102">
        <v>26050401</v>
      </c>
      <c r="C436" s="101" t="s">
        <v>966</v>
      </c>
      <c r="D436" s="103">
        <v>172</v>
      </c>
      <c r="E436" s="107">
        <v>177908</v>
      </c>
      <c r="F436" s="108" t="s">
        <v>119</v>
      </c>
      <c r="G436" s="104">
        <v>238486</v>
      </c>
      <c r="H436" s="105">
        <v>27</v>
      </c>
      <c r="I436" s="104">
        <v>67891</v>
      </c>
      <c r="J436" s="106">
        <v>0</v>
      </c>
      <c r="K436" s="106">
        <v>0</v>
      </c>
    </row>
    <row r="437" spans="1:11" ht="12.75">
      <c r="A437" s="101" t="s">
        <v>965</v>
      </c>
      <c r="B437" s="102">
        <v>26970401</v>
      </c>
      <c r="C437" s="101" t="s">
        <v>967</v>
      </c>
      <c r="D437" s="103">
        <v>872</v>
      </c>
      <c r="E437" s="107">
        <v>2703771</v>
      </c>
      <c r="F437" s="108" t="s">
        <v>119</v>
      </c>
      <c r="G437" s="104">
        <v>1553611</v>
      </c>
      <c r="H437" s="105">
        <v>24</v>
      </c>
      <c r="I437" s="104">
        <v>56926</v>
      </c>
      <c r="J437" s="106">
        <v>0</v>
      </c>
      <c r="K437" s="106">
        <v>1</v>
      </c>
    </row>
    <row r="438" spans="1:11" ht="12.75">
      <c r="A438" s="110" t="s">
        <v>968</v>
      </c>
      <c r="B438" s="111">
        <v>26840301</v>
      </c>
      <c r="C438" s="110" t="s">
        <v>969</v>
      </c>
      <c r="D438" s="112">
        <v>50</v>
      </c>
      <c r="E438" s="113">
        <v>0</v>
      </c>
      <c r="F438" s="114" t="s">
        <v>1644</v>
      </c>
      <c r="G438" s="115">
        <v>0</v>
      </c>
      <c r="H438" s="116">
        <v>1</v>
      </c>
      <c r="I438" s="115">
        <v>200</v>
      </c>
      <c r="J438" s="117">
        <v>0</v>
      </c>
      <c r="K438" s="117">
        <v>0</v>
      </c>
    </row>
    <row r="439" spans="1:11" s="23" customFormat="1" ht="12.75">
      <c r="A439" s="19" t="s">
        <v>79</v>
      </c>
      <c r="B439" s="61">
        <v>15</v>
      </c>
      <c r="C439" s="20"/>
      <c r="D439" s="90">
        <f>SUM(D422:D438)</f>
        <v>4555.7</v>
      </c>
      <c r="E439" s="21">
        <f>SUM(E422:E438)</f>
        <v>8221033</v>
      </c>
      <c r="F439" s="29"/>
      <c r="G439" s="21">
        <f>SUM(G422:G438)</f>
        <v>5396268</v>
      </c>
      <c r="H439" s="21">
        <f>SUM(H422:H438)</f>
        <v>247</v>
      </c>
      <c r="I439" s="21">
        <f>SUM(I422:I438)</f>
        <v>433571</v>
      </c>
      <c r="J439" s="21">
        <f>SUM(J422:J438)</f>
        <v>0</v>
      </c>
      <c r="K439" s="21">
        <f>SUM(K422:K438)</f>
        <v>4</v>
      </c>
    </row>
    <row r="440" spans="4:6" ht="15" customHeight="1">
      <c r="D440" s="86"/>
      <c r="F440" s="25"/>
    </row>
    <row r="441" spans="1:11" s="2" customFormat="1" ht="16.5">
      <c r="A441" s="51" t="s">
        <v>331</v>
      </c>
      <c r="B441" s="64"/>
      <c r="C441" s="9"/>
      <c r="D441" s="88"/>
      <c r="E441" s="10"/>
      <c r="F441" s="11"/>
      <c r="G441" s="12"/>
      <c r="H441" s="10"/>
      <c r="I441" s="12"/>
      <c r="J441" s="13"/>
      <c r="K441" s="13"/>
    </row>
    <row r="442" spans="4:11" ht="12.75" customHeight="1">
      <c r="D442" s="92" t="s">
        <v>183</v>
      </c>
      <c r="E442" s="5" t="s">
        <v>184</v>
      </c>
      <c r="G442" s="5" t="s">
        <v>257</v>
      </c>
      <c r="H442" s="5" t="s">
        <v>185</v>
      </c>
      <c r="I442" s="5" t="s">
        <v>186</v>
      </c>
      <c r="J442" s="183" t="s">
        <v>187</v>
      </c>
      <c r="K442" s="183"/>
    </row>
    <row r="443" spans="1:11" ht="12.75">
      <c r="A443" s="15" t="s">
        <v>188</v>
      </c>
      <c r="B443" s="65" t="s">
        <v>183</v>
      </c>
      <c r="C443" s="15" t="s">
        <v>189</v>
      </c>
      <c r="D443" s="93" t="s">
        <v>190</v>
      </c>
      <c r="E443" s="16" t="s">
        <v>191</v>
      </c>
      <c r="F443" s="17" t="s">
        <v>192</v>
      </c>
      <c r="G443" s="16" t="s">
        <v>193</v>
      </c>
      <c r="H443" s="16" t="s">
        <v>194</v>
      </c>
      <c r="I443" s="16" t="s">
        <v>195</v>
      </c>
      <c r="J443" s="18" t="s">
        <v>196</v>
      </c>
      <c r="K443" s="18" t="s">
        <v>197</v>
      </c>
    </row>
    <row r="444" spans="1:11" ht="12.75">
      <c r="A444" s="118" t="s">
        <v>1438</v>
      </c>
      <c r="B444" s="119">
        <v>28042802</v>
      </c>
      <c r="C444" s="118" t="s">
        <v>1439</v>
      </c>
      <c r="D444" s="120">
        <v>3</v>
      </c>
      <c r="E444" s="96">
        <v>1300</v>
      </c>
      <c r="F444" s="97" t="s">
        <v>115</v>
      </c>
      <c r="G444" s="121">
        <v>0</v>
      </c>
      <c r="H444" s="122">
        <v>1</v>
      </c>
      <c r="I444" s="121">
        <v>0</v>
      </c>
      <c r="J444" s="123">
        <v>0</v>
      </c>
      <c r="K444" s="123">
        <v>0</v>
      </c>
    </row>
    <row r="445" spans="1:11" ht="12.75">
      <c r="A445" s="101" t="s">
        <v>1699</v>
      </c>
      <c r="B445" s="102">
        <v>28000803</v>
      </c>
      <c r="C445" s="101" t="s">
        <v>724</v>
      </c>
      <c r="D445" s="103">
        <v>2</v>
      </c>
      <c r="E445" s="107">
        <v>200</v>
      </c>
      <c r="F445" s="108" t="s">
        <v>663</v>
      </c>
      <c r="G445" s="104"/>
      <c r="H445" s="105">
        <v>1</v>
      </c>
      <c r="I445" s="104">
        <v>40</v>
      </c>
      <c r="J445" s="106">
        <v>0</v>
      </c>
      <c r="K445" s="106">
        <v>0</v>
      </c>
    </row>
    <row r="446" spans="1:11" ht="12.75">
      <c r="A446" s="101" t="s">
        <v>1205</v>
      </c>
      <c r="B446" s="102" t="s">
        <v>1206</v>
      </c>
      <c r="C446" s="101" t="s">
        <v>1207</v>
      </c>
      <c r="D446" s="103">
        <v>4</v>
      </c>
      <c r="E446" s="107">
        <v>100</v>
      </c>
      <c r="F446" s="108" t="s">
        <v>115</v>
      </c>
      <c r="G446" s="104">
        <v>0</v>
      </c>
      <c r="H446" s="105">
        <v>1</v>
      </c>
      <c r="I446" s="104">
        <v>32</v>
      </c>
      <c r="J446" s="106">
        <v>0</v>
      </c>
      <c r="K446" s="106">
        <v>0</v>
      </c>
    </row>
    <row r="447" spans="1:11" ht="12.75">
      <c r="A447" s="69" t="s">
        <v>1043</v>
      </c>
      <c r="B447" s="109" t="s">
        <v>1044</v>
      </c>
      <c r="C447" s="1" t="s">
        <v>1440</v>
      </c>
      <c r="D447" s="86">
        <v>49</v>
      </c>
      <c r="E447" s="70">
        <v>97960</v>
      </c>
      <c r="F447" s="71" t="s">
        <v>115</v>
      </c>
      <c r="G447" s="72">
        <v>110831</v>
      </c>
      <c r="H447" s="73">
        <v>49</v>
      </c>
      <c r="I447" s="72">
        <v>4118</v>
      </c>
      <c r="J447" s="74">
        <v>0</v>
      </c>
      <c r="K447" s="74">
        <v>0</v>
      </c>
    </row>
    <row r="448" spans="1:11" ht="12.75">
      <c r="A448" s="34"/>
      <c r="B448" s="66"/>
      <c r="C448" s="34"/>
      <c r="D448" s="85"/>
      <c r="E448" s="39"/>
      <c r="F448" s="35" t="s">
        <v>117</v>
      </c>
      <c r="G448" s="36"/>
      <c r="H448" s="37"/>
      <c r="I448" s="36"/>
      <c r="J448" s="38"/>
      <c r="K448" s="38"/>
    </row>
    <row r="449" spans="1:11" ht="12.75">
      <c r="A449" s="101" t="s">
        <v>1043</v>
      </c>
      <c r="B449" s="102" t="s">
        <v>1045</v>
      </c>
      <c r="C449" s="101" t="s">
        <v>1046</v>
      </c>
      <c r="D449" s="103">
        <v>55</v>
      </c>
      <c r="E449" s="107">
        <v>60820</v>
      </c>
      <c r="F449" s="108" t="s">
        <v>122</v>
      </c>
      <c r="G449" s="104">
        <v>50047</v>
      </c>
      <c r="H449" s="105">
        <v>42</v>
      </c>
      <c r="I449" s="104">
        <v>1833</v>
      </c>
      <c r="J449" s="106">
        <v>0</v>
      </c>
      <c r="K449" s="106">
        <v>0</v>
      </c>
    </row>
    <row r="450" spans="1:11" ht="12.75">
      <c r="A450" s="101" t="s">
        <v>1043</v>
      </c>
      <c r="B450" s="102">
        <v>28172801</v>
      </c>
      <c r="C450" s="101" t="s">
        <v>1700</v>
      </c>
      <c r="D450" s="103"/>
      <c r="E450" s="107">
        <v>9423</v>
      </c>
      <c r="F450" s="108" t="s">
        <v>115</v>
      </c>
      <c r="G450" s="104">
        <v>0</v>
      </c>
      <c r="H450" s="105">
        <v>7</v>
      </c>
      <c r="I450" s="104">
        <v>243</v>
      </c>
      <c r="J450" s="106">
        <v>0</v>
      </c>
      <c r="K450" s="106">
        <v>0</v>
      </c>
    </row>
    <row r="451" spans="1:11" ht="12.75">
      <c r="A451" s="101" t="s">
        <v>1043</v>
      </c>
      <c r="B451" s="102" t="s">
        <v>1047</v>
      </c>
      <c r="C451" s="101" t="s">
        <v>1048</v>
      </c>
      <c r="D451" s="103">
        <v>4</v>
      </c>
      <c r="E451" s="107">
        <v>9423</v>
      </c>
      <c r="F451" s="108" t="s">
        <v>125</v>
      </c>
      <c r="G451" s="104">
        <v>0</v>
      </c>
      <c r="H451" s="105">
        <v>7</v>
      </c>
      <c r="I451" s="104">
        <v>243</v>
      </c>
      <c r="J451" s="106">
        <v>0</v>
      </c>
      <c r="K451" s="106">
        <v>0</v>
      </c>
    </row>
    <row r="452" spans="1:11" ht="12.75">
      <c r="A452" s="101" t="s">
        <v>1043</v>
      </c>
      <c r="B452" s="102" t="s">
        <v>1049</v>
      </c>
      <c r="C452" s="101" t="s">
        <v>1050</v>
      </c>
      <c r="D452" s="103">
        <v>5</v>
      </c>
      <c r="E452" s="107">
        <v>9423</v>
      </c>
      <c r="F452" s="108" t="s">
        <v>115</v>
      </c>
      <c r="G452" s="104">
        <v>0</v>
      </c>
      <c r="H452" s="105">
        <v>7</v>
      </c>
      <c r="I452" s="104">
        <v>243</v>
      </c>
      <c r="J452" s="106">
        <v>0</v>
      </c>
      <c r="K452" s="106">
        <v>0</v>
      </c>
    </row>
    <row r="453" spans="1:11" ht="12.75">
      <c r="A453" s="101" t="s">
        <v>1043</v>
      </c>
      <c r="B453" s="102" t="s">
        <v>1051</v>
      </c>
      <c r="C453" s="101" t="s">
        <v>1052</v>
      </c>
      <c r="D453" s="103">
        <v>116</v>
      </c>
      <c r="E453" s="107">
        <v>163100</v>
      </c>
      <c r="F453" s="108" t="s">
        <v>115</v>
      </c>
      <c r="G453" s="104">
        <v>64119</v>
      </c>
      <c r="H453" s="105">
        <v>47</v>
      </c>
      <c r="I453" s="104">
        <v>3429</v>
      </c>
      <c r="J453" s="106">
        <v>0</v>
      </c>
      <c r="K453" s="106">
        <v>0</v>
      </c>
    </row>
    <row r="454" spans="1:11" ht="12.75">
      <c r="A454" s="101" t="s">
        <v>1043</v>
      </c>
      <c r="B454" s="102" t="s">
        <v>1053</v>
      </c>
      <c r="C454" s="101" t="s">
        <v>1054</v>
      </c>
      <c r="D454" s="103">
        <v>67</v>
      </c>
      <c r="E454" s="107">
        <v>45150</v>
      </c>
      <c r="F454" s="108" t="s">
        <v>115</v>
      </c>
      <c r="G454" s="104">
        <v>74775</v>
      </c>
      <c r="H454" s="105">
        <v>29</v>
      </c>
      <c r="I454" s="104">
        <v>1912</v>
      </c>
      <c r="J454" s="106">
        <v>0</v>
      </c>
      <c r="K454" s="106">
        <v>0</v>
      </c>
    </row>
    <row r="455" spans="1:11" ht="12.75">
      <c r="A455" s="101" t="s">
        <v>1365</v>
      </c>
      <c r="B455" s="102" t="s">
        <v>1208</v>
      </c>
      <c r="C455" s="101" t="s">
        <v>1209</v>
      </c>
      <c r="D455" s="103">
        <v>43</v>
      </c>
      <c r="E455" s="107">
        <v>8646</v>
      </c>
      <c r="F455" s="108" t="s">
        <v>115</v>
      </c>
      <c r="G455" s="104">
        <v>0</v>
      </c>
      <c r="H455" s="105">
        <v>4</v>
      </c>
      <c r="I455" s="104">
        <v>9000</v>
      </c>
      <c r="J455" s="106">
        <v>0</v>
      </c>
      <c r="K455" s="106">
        <v>0</v>
      </c>
    </row>
    <row r="456" spans="1:11" ht="12.75">
      <c r="A456" s="101" t="s">
        <v>1210</v>
      </c>
      <c r="B456" s="102" t="s">
        <v>1211</v>
      </c>
      <c r="C456" s="101" t="s">
        <v>1212</v>
      </c>
      <c r="D456" s="103">
        <v>3</v>
      </c>
      <c r="E456" s="107">
        <v>1500</v>
      </c>
      <c r="F456" s="108" t="s">
        <v>115</v>
      </c>
      <c r="G456" s="104">
        <v>0</v>
      </c>
      <c r="H456" s="105">
        <v>1</v>
      </c>
      <c r="I456" s="104">
        <v>50</v>
      </c>
      <c r="J456" s="106">
        <v>0</v>
      </c>
      <c r="K456" s="106">
        <v>0</v>
      </c>
    </row>
    <row r="457" spans="1:11" ht="12.75">
      <c r="A457" s="101" t="s">
        <v>1213</v>
      </c>
      <c r="B457" s="102" t="s">
        <v>1214</v>
      </c>
      <c r="C457" s="101" t="s">
        <v>1215</v>
      </c>
      <c r="D457" s="103">
        <v>5</v>
      </c>
      <c r="E457" s="107">
        <v>3800</v>
      </c>
      <c r="F457" s="108" t="s">
        <v>115</v>
      </c>
      <c r="G457" s="104">
        <v>0</v>
      </c>
      <c r="H457" s="105">
        <v>1</v>
      </c>
      <c r="I457" s="104">
        <v>80</v>
      </c>
      <c r="J457" s="106">
        <v>0</v>
      </c>
      <c r="K457" s="106">
        <v>0</v>
      </c>
    </row>
    <row r="458" spans="1:11" ht="12.75">
      <c r="A458" s="101" t="s">
        <v>1216</v>
      </c>
      <c r="B458" s="102" t="s">
        <v>1217</v>
      </c>
      <c r="C458" s="101" t="s">
        <v>1218</v>
      </c>
      <c r="D458" s="103">
        <v>21</v>
      </c>
      <c r="E458" s="107">
        <v>2355</v>
      </c>
      <c r="F458" s="108" t="s">
        <v>115</v>
      </c>
      <c r="G458" s="104">
        <v>0</v>
      </c>
      <c r="H458" s="105">
        <v>1</v>
      </c>
      <c r="I458" s="104">
        <v>0</v>
      </c>
      <c r="J458" s="106">
        <v>0</v>
      </c>
      <c r="K458" s="106">
        <v>0</v>
      </c>
    </row>
    <row r="459" spans="1:11" ht="12.75">
      <c r="A459" s="101" t="s">
        <v>1441</v>
      </c>
      <c r="B459" s="102">
        <v>28070802</v>
      </c>
      <c r="C459" s="101" t="s">
        <v>1442</v>
      </c>
      <c r="D459" s="103">
        <v>5</v>
      </c>
      <c r="E459" s="107">
        <v>1335</v>
      </c>
      <c r="F459" s="108" t="s">
        <v>115</v>
      </c>
      <c r="G459" s="104">
        <v>0</v>
      </c>
      <c r="H459" s="105">
        <v>1</v>
      </c>
      <c r="I459" s="104">
        <v>0</v>
      </c>
      <c r="J459" s="106">
        <v>0</v>
      </c>
      <c r="K459" s="106">
        <v>0</v>
      </c>
    </row>
    <row r="460" spans="1:11" ht="12.75">
      <c r="A460" s="101" t="s">
        <v>1219</v>
      </c>
      <c r="B460" s="102" t="s">
        <v>1220</v>
      </c>
      <c r="C460" s="101" t="s">
        <v>1221</v>
      </c>
      <c r="D460" s="103">
        <v>2</v>
      </c>
      <c r="E460" s="107">
        <v>200</v>
      </c>
      <c r="F460" s="108" t="s">
        <v>115</v>
      </c>
      <c r="G460" s="104">
        <v>0</v>
      </c>
      <c r="H460" s="105">
        <v>1</v>
      </c>
      <c r="I460" s="104">
        <v>0</v>
      </c>
      <c r="J460" s="106">
        <v>0</v>
      </c>
      <c r="K460" s="106">
        <v>0</v>
      </c>
    </row>
    <row r="461" spans="1:11" ht="12.75">
      <c r="A461" s="101" t="s">
        <v>420</v>
      </c>
      <c r="B461" s="102">
        <v>28960301</v>
      </c>
      <c r="C461" s="101" t="s">
        <v>971</v>
      </c>
      <c r="D461" s="103">
        <v>68</v>
      </c>
      <c r="E461" s="107">
        <v>21204</v>
      </c>
      <c r="F461" s="108" t="s">
        <v>119</v>
      </c>
      <c r="G461" s="104">
        <v>21276</v>
      </c>
      <c r="H461" s="105">
        <v>2</v>
      </c>
      <c r="I461" s="104">
        <v>2461</v>
      </c>
      <c r="J461" s="106">
        <v>0</v>
      </c>
      <c r="K461" s="106">
        <v>0</v>
      </c>
    </row>
    <row r="462" spans="1:11" ht="12.75">
      <c r="A462" s="101" t="s">
        <v>420</v>
      </c>
      <c r="B462" s="102" t="s">
        <v>970</v>
      </c>
      <c r="C462" s="101" t="s">
        <v>1580</v>
      </c>
      <c r="D462" s="103">
        <v>40</v>
      </c>
      <c r="E462" s="107">
        <v>79771</v>
      </c>
      <c r="F462" s="108" t="s">
        <v>119</v>
      </c>
      <c r="G462" s="104">
        <v>49411</v>
      </c>
      <c r="H462" s="105">
        <v>6</v>
      </c>
      <c r="I462" s="104">
        <v>9260</v>
      </c>
      <c r="J462" s="106">
        <v>0</v>
      </c>
      <c r="K462" s="106">
        <v>0</v>
      </c>
    </row>
    <row r="463" spans="1:11" ht="12.75">
      <c r="A463" s="101" t="s">
        <v>420</v>
      </c>
      <c r="B463" s="102" t="s">
        <v>1222</v>
      </c>
      <c r="C463" s="101" t="s">
        <v>1621</v>
      </c>
      <c r="D463" s="103">
        <v>228</v>
      </c>
      <c r="E463" s="107">
        <v>620</v>
      </c>
      <c r="F463" s="108" t="s">
        <v>121</v>
      </c>
      <c r="G463" s="104">
        <v>0</v>
      </c>
      <c r="H463" s="105">
        <v>0</v>
      </c>
      <c r="I463" s="104">
        <v>0</v>
      </c>
      <c r="J463" s="106">
        <v>0</v>
      </c>
      <c r="K463" s="106">
        <v>0</v>
      </c>
    </row>
    <row r="464" spans="1:11" ht="12.75">
      <c r="A464" s="101" t="s">
        <v>420</v>
      </c>
      <c r="B464" s="102" t="s">
        <v>848</v>
      </c>
      <c r="C464" s="101" t="s">
        <v>1703</v>
      </c>
      <c r="D464" s="103">
        <v>155</v>
      </c>
      <c r="E464" s="107">
        <v>542</v>
      </c>
      <c r="F464" s="108" t="s">
        <v>121</v>
      </c>
      <c r="G464" s="104">
        <v>0</v>
      </c>
      <c r="H464" s="105">
        <v>0</v>
      </c>
      <c r="I464" s="104">
        <v>0</v>
      </c>
      <c r="J464" s="106">
        <v>0</v>
      </c>
      <c r="K464" s="106">
        <v>0</v>
      </c>
    </row>
    <row r="465" spans="1:11" ht="12.75">
      <c r="A465" s="101" t="s">
        <v>420</v>
      </c>
      <c r="B465" s="102" t="s">
        <v>1055</v>
      </c>
      <c r="C465" s="101" t="s">
        <v>1056</v>
      </c>
      <c r="D465" s="103">
        <v>115</v>
      </c>
      <c r="E465" s="107">
        <v>611</v>
      </c>
      <c r="F465" s="108" t="s">
        <v>119</v>
      </c>
      <c r="G465" s="104">
        <v>0</v>
      </c>
      <c r="H465" s="105">
        <v>0</v>
      </c>
      <c r="I465" s="104">
        <v>0</v>
      </c>
      <c r="J465" s="106">
        <v>0</v>
      </c>
      <c r="K465" s="106">
        <v>0</v>
      </c>
    </row>
    <row r="466" spans="1:11" ht="12.75">
      <c r="A466" s="101" t="s">
        <v>420</v>
      </c>
      <c r="B466" s="102" t="s">
        <v>846</v>
      </c>
      <c r="C466" s="101" t="s">
        <v>1701</v>
      </c>
      <c r="D466" s="103">
        <v>435</v>
      </c>
      <c r="E466" s="107">
        <v>403139</v>
      </c>
      <c r="F466" s="108" t="s">
        <v>119</v>
      </c>
      <c r="G466" s="104">
        <v>185488</v>
      </c>
      <c r="H466" s="105">
        <v>19</v>
      </c>
      <c r="I466" s="104">
        <v>26471</v>
      </c>
      <c r="J466" s="106">
        <v>0</v>
      </c>
      <c r="K466" s="106">
        <v>0</v>
      </c>
    </row>
    <row r="467" spans="1:11" ht="12.75">
      <c r="A467" s="101" t="s">
        <v>420</v>
      </c>
      <c r="B467" s="102" t="s">
        <v>847</v>
      </c>
      <c r="C467" s="101" t="s">
        <v>1702</v>
      </c>
      <c r="D467" s="103">
        <v>135</v>
      </c>
      <c r="E467" s="107">
        <v>348170</v>
      </c>
      <c r="F467" s="108" t="s">
        <v>124</v>
      </c>
      <c r="G467" s="104">
        <v>232213</v>
      </c>
      <c r="H467" s="105">
        <v>21</v>
      </c>
      <c r="I467" s="104">
        <v>29887</v>
      </c>
      <c r="J467" s="106">
        <v>0</v>
      </c>
      <c r="K467" s="106">
        <v>2</v>
      </c>
    </row>
    <row r="468" spans="1:11" ht="12.75">
      <c r="A468" s="101" t="s">
        <v>1223</v>
      </c>
      <c r="B468" s="102" t="s">
        <v>1224</v>
      </c>
      <c r="C468" s="101" t="s">
        <v>1704</v>
      </c>
      <c r="D468" s="103">
        <v>32</v>
      </c>
      <c r="E468" s="107">
        <v>23120</v>
      </c>
      <c r="F468" s="108" t="s">
        <v>115</v>
      </c>
      <c r="G468" s="104">
        <v>0</v>
      </c>
      <c r="H468" s="105">
        <v>2</v>
      </c>
      <c r="I468" s="104">
        <v>200</v>
      </c>
      <c r="J468" s="106">
        <v>0</v>
      </c>
      <c r="K468" s="106">
        <v>0</v>
      </c>
    </row>
    <row r="469" spans="1:11" ht="12.75">
      <c r="A469" s="101" t="s">
        <v>1223</v>
      </c>
      <c r="B469" s="102" t="s">
        <v>1225</v>
      </c>
      <c r="C469" s="101" t="s">
        <v>1226</v>
      </c>
      <c r="D469" s="103">
        <v>52</v>
      </c>
      <c r="E469" s="107">
        <v>140</v>
      </c>
      <c r="F469" s="108" t="s">
        <v>115</v>
      </c>
      <c r="G469" s="104">
        <v>0</v>
      </c>
      <c r="H469" s="105">
        <v>1</v>
      </c>
      <c r="I469" s="104">
        <v>6</v>
      </c>
      <c r="J469" s="106">
        <v>0</v>
      </c>
      <c r="K469" s="106">
        <v>0</v>
      </c>
    </row>
    <row r="470" spans="1:11" ht="12.75">
      <c r="A470" s="101" t="s">
        <v>1579</v>
      </c>
      <c r="B470" s="102" t="s">
        <v>1227</v>
      </c>
      <c r="C470" s="101" t="s">
        <v>1228</v>
      </c>
      <c r="D470" s="103">
        <v>22</v>
      </c>
      <c r="E470" s="107">
        <v>3195</v>
      </c>
      <c r="F470" s="108" t="s">
        <v>115</v>
      </c>
      <c r="G470" s="104">
        <v>0</v>
      </c>
      <c r="H470" s="105">
        <v>4</v>
      </c>
      <c r="I470" s="104">
        <v>79</v>
      </c>
      <c r="J470" s="106">
        <v>0</v>
      </c>
      <c r="K470" s="106">
        <v>0</v>
      </c>
    </row>
    <row r="471" spans="1:11" ht="12.75">
      <c r="A471" s="101" t="s">
        <v>1229</v>
      </c>
      <c r="B471" s="102" t="s">
        <v>1230</v>
      </c>
      <c r="C471" s="101" t="s">
        <v>485</v>
      </c>
      <c r="D471" s="103">
        <v>5</v>
      </c>
      <c r="E471" s="107">
        <v>300</v>
      </c>
      <c r="F471" s="108" t="s">
        <v>115</v>
      </c>
      <c r="G471" s="104">
        <v>0</v>
      </c>
      <c r="H471" s="105">
        <v>0</v>
      </c>
      <c r="I471" s="104">
        <v>0</v>
      </c>
      <c r="J471" s="106">
        <v>0</v>
      </c>
      <c r="K471" s="106">
        <v>0</v>
      </c>
    </row>
    <row r="472" spans="1:11" ht="12.75">
      <c r="A472" s="101" t="s">
        <v>1705</v>
      </c>
      <c r="B472" s="102">
        <v>28060801</v>
      </c>
      <c r="C472" s="101" t="s">
        <v>1443</v>
      </c>
      <c r="D472" s="103">
        <v>5</v>
      </c>
      <c r="E472" s="107">
        <v>9600</v>
      </c>
      <c r="F472" s="108" t="s">
        <v>115</v>
      </c>
      <c r="G472" s="104">
        <v>0</v>
      </c>
      <c r="H472" s="105">
        <v>10</v>
      </c>
      <c r="I472" s="104">
        <v>400</v>
      </c>
      <c r="J472" s="106">
        <v>0</v>
      </c>
      <c r="K472" s="106">
        <v>0</v>
      </c>
    </row>
    <row r="473" spans="1:11" ht="12.75">
      <c r="A473" s="101" t="s">
        <v>1705</v>
      </c>
      <c r="B473" s="102" t="s">
        <v>1231</v>
      </c>
      <c r="C473" s="101" t="s">
        <v>1232</v>
      </c>
      <c r="D473" s="103">
        <v>4</v>
      </c>
      <c r="E473" s="107">
        <v>3520</v>
      </c>
      <c r="F473" s="108" t="s">
        <v>115</v>
      </c>
      <c r="G473" s="104">
        <v>0</v>
      </c>
      <c r="H473" s="105">
        <v>2</v>
      </c>
      <c r="I473" s="104">
        <v>44</v>
      </c>
      <c r="J473" s="106">
        <v>0</v>
      </c>
      <c r="K473" s="106">
        <v>0</v>
      </c>
    </row>
    <row r="474" spans="1:11" ht="12.75">
      <c r="A474" s="101" t="s">
        <v>1705</v>
      </c>
      <c r="B474" s="102" t="s">
        <v>1233</v>
      </c>
      <c r="C474" s="101" t="s">
        <v>1234</v>
      </c>
      <c r="D474" s="103">
        <v>5</v>
      </c>
      <c r="E474" s="107">
        <v>4640</v>
      </c>
      <c r="F474" s="108" t="s">
        <v>115</v>
      </c>
      <c r="G474" s="104">
        <v>0</v>
      </c>
      <c r="H474" s="105">
        <v>2</v>
      </c>
      <c r="I474" s="104">
        <v>74</v>
      </c>
      <c r="J474" s="106">
        <v>0</v>
      </c>
      <c r="K474" s="106">
        <v>0</v>
      </c>
    </row>
    <row r="475" spans="1:11" ht="12.75">
      <c r="A475" s="69" t="s">
        <v>1235</v>
      </c>
      <c r="B475" s="109" t="s">
        <v>1236</v>
      </c>
      <c r="C475" s="69" t="s">
        <v>1237</v>
      </c>
      <c r="D475" s="84">
        <v>353</v>
      </c>
      <c r="E475" s="70">
        <v>894496</v>
      </c>
      <c r="F475" s="71" t="s">
        <v>119</v>
      </c>
      <c r="G475" s="72">
        <v>439793</v>
      </c>
      <c r="H475" s="73">
        <v>17</v>
      </c>
      <c r="I475" s="72">
        <v>25938</v>
      </c>
      <c r="J475" s="74">
        <v>0</v>
      </c>
      <c r="K475" s="74">
        <v>0</v>
      </c>
    </row>
    <row r="476" spans="1:11" ht="12.75">
      <c r="A476" s="34"/>
      <c r="B476" s="66"/>
      <c r="C476" s="34"/>
      <c r="D476" s="85"/>
      <c r="E476" s="39"/>
      <c r="F476" s="35" t="s">
        <v>115</v>
      </c>
      <c r="G476" s="36"/>
      <c r="H476" s="37"/>
      <c r="I476" s="36"/>
      <c r="J476" s="38"/>
      <c r="K476" s="38"/>
    </row>
    <row r="477" spans="1:11" ht="12.75">
      <c r="A477" s="47" t="s">
        <v>1706</v>
      </c>
      <c r="B477" s="67">
        <v>28000802</v>
      </c>
      <c r="C477" s="47" t="s">
        <v>1707</v>
      </c>
      <c r="D477" s="91">
        <v>2</v>
      </c>
      <c r="E477" s="55">
        <v>1500</v>
      </c>
      <c r="F477" s="54" t="s">
        <v>115</v>
      </c>
      <c r="G477" s="50">
        <v>0</v>
      </c>
      <c r="H477" s="48">
        <v>0</v>
      </c>
      <c r="I477" s="50">
        <v>0</v>
      </c>
      <c r="J477" s="49">
        <v>0</v>
      </c>
      <c r="K477" s="49">
        <v>0</v>
      </c>
    </row>
    <row r="478" spans="1:11" s="2" customFormat="1" ht="12.75">
      <c r="A478" s="19" t="s">
        <v>80</v>
      </c>
      <c r="B478" s="61">
        <v>32</v>
      </c>
      <c r="C478" s="19"/>
      <c r="D478" s="90">
        <f>SUM(D444:D477)</f>
        <v>2040</v>
      </c>
      <c r="E478" s="21">
        <f>SUM(E444:E477)</f>
        <v>2209303</v>
      </c>
      <c r="F478" s="29"/>
      <c r="G478" s="21">
        <f>SUM(G444:G477)</f>
        <v>1227953</v>
      </c>
      <c r="H478" s="21">
        <f>SUM(H444:H477)</f>
        <v>286</v>
      </c>
      <c r="I478" s="21">
        <f>SUM(I444:I477)</f>
        <v>116043</v>
      </c>
      <c r="J478" s="21">
        <f>SUM(J444:J477)</f>
        <v>0</v>
      </c>
      <c r="K478" s="21">
        <f>SUM(K444:K477)</f>
        <v>2</v>
      </c>
    </row>
    <row r="479" ht="15" customHeight="1">
      <c r="D479" s="86"/>
    </row>
    <row r="480" spans="1:11" s="2" customFormat="1" ht="16.5">
      <c r="A480" s="51" t="s">
        <v>332</v>
      </c>
      <c r="B480" s="64"/>
      <c r="C480" s="9"/>
      <c r="D480" s="88"/>
      <c r="E480" s="10"/>
      <c r="F480" s="11"/>
      <c r="G480" s="12"/>
      <c r="H480" s="10"/>
      <c r="I480" s="12"/>
      <c r="J480" s="13"/>
      <c r="K480" s="13"/>
    </row>
    <row r="481" spans="4:11" ht="12.75" customHeight="1">
      <c r="D481" s="92" t="s">
        <v>183</v>
      </c>
      <c r="E481" s="5" t="s">
        <v>184</v>
      </c>
      <c r="G481" s="5" t="s">
        <v>257</v>
      </c>
      <c r="H481" s="5" t="s">
        <v>185</v>
      </c>
      <c r="I481" s="5" t="s">
        <v>186</v>
      </c>
      <c r="J481" s="183" t="s">
        <v>187</v>
      </c>
      <c r="K481" s="183"/>
    </row>
    <row r="482" spans="1:11" ht="12.75">
      <c r="A482" s="15" t="s">
        <v>188</v>
      </c>
      <c r="B482" s="65" t="s">
        <v>183</v>
      </c>
      <c r="C482" s="15" t="s">
        <v>189</v>
      </c>
      <c r="D482" s="93" t="s">
        <v>190</v>
      </c>
      <c r="E482" s="16" t="s">
        <v>191</v>
      </c>
      <c r="F482" s="17" t="s">
        <v>192</v>
      </c>
      <c r="G482" s="16" t="s">
        <v>193</v>
      </c>
      <c r="H482" s="16" t="s">
        <v>194</v>
      </c>
      <c r="I482" s="16" t="s">
        <v>195</v>
      </c>
      <c r="J482" s="18" t="s">
        <v>196</v>
      </c>
      <c r="K482" s="18" t="s">
        <v>197</v>
      </c>
    </row>
    <row r="483" spans="1:11" ht="12.75">
      <c r="A483" s="94" t="s">
        <v>972</v>
      </c>
      <c r="B483" s="148">
        <v>29940301</v>
      </c>
      <c r="C483" s="94" t="s">
        <v>973</v>
      </c>
      <c r="D483" s="95">
        <v>160</v>
      </c>
      <c r="E483" s="149">
        <v>137098</v>
      </c>
      <c r="F483" s="150" t="s">
        <v>119</v>
      </c>
      <c r="G483" s="98">
        <v>102480</v>
      </c>
      <c r="H483" s="99">
        <v>7</v>
      </c>
      <c r="I483" s="98">
        <v>8761</v>
      </c>
      <c r="J483" s="100">
        <v>0</v>
      </c>
      <c r="K483" s="100">
        <v>2</v>
      </c>
    </row>
    <row r="484" spans="1:11" ht="12.75">
      <c r="A484" s="34"/>
      <c r="D484" s="85"/>
      <c r="F484" s="14" t="s">
        <v>117</v>
      </c>
      <c r="I484" s="36"/>
      <c r="K484" s="38"/>
    </row>
    <row r="485" spans="1:11" ht="12.75">
      <c r="A485" s="101" t="s">
        <v>296</v>
      </c>
      <c r="B485" s="102" t="s">
        <v>297</v>
      </c>
      <c r="C485" s="101" t="s">
        <v>475</v>
      </c>
      <c r="D485" s="103">
        <v>2</v>
      </c>
      <c r="E485" s="107">
        <v>1761</v>
      </c>
      <c r="F485" s="108" t="s">
        <v>115</v>
      </c>
      <c r="G485" s="104">
        <v>0</v>
      </c>
      <c r="H485" s="105">
        <v>2</v>
      </c>
      <c r="I485" s="104">
        <v>194</v>
      </c>
      <c r="J485" s="106">
        <v>0</v>
      </c>
      <c r="K485" s="106">
        <v>0</v>
      </c>
    </row>
    <row r="486" spans="1:11" ht="12.75">
      <c r="A486" s="101" t="s">
        <v>296</v>
      </c>
      <c r="B486" s="102">
        <v>29050801</v>
      </c>
      <c r="C486" s="101" t="s">
        <v>1708</v>
      </c>
      <c r="D486" s="103">
        <v>3</v>
      </c>
      <c r="E486" s="107">
        <v>721</v>
      </c>
      <c r="F486" s="108" t="s">
        <v>115</v>
      </c>
      <c r="G486" s="104">
        <v>0</v>
      </c>
      <c r="H486" s="105">
        <v>2</v>
      </c>
      <c r="I486" s="104">
        <v>64</v>
      </c>
      <c r="J486" s="106">
        <v>0</v>
      </c>
      <c r="K486" s="106">
        <v>0</v>
      </c>
    </row>
    <row r="487" spans="1:11" ht="12.75">
      <c r="A487" s="101" t="s">
        <v>1709</v>
      </c>
      <c r="B487" s="102">
        <v>29150801</v>
      </c>
      <c r="C487" s="101" t="s">
        <v>1710</v>
      </c>
      <c r="D487" s="103">
        <v>0</v>
      </c>
      <c r="E487" s="107">
        <v>1120</v>
      </c>
      <c r="F487" s="108" t="s">
        <v>115</v>
      </c>
      <c r="G487" s="104">
        <v>0</v>
      </c>
      <c r="H487" s="105">
        <v>1</v>
      </c>
      <c r="I487" s="104">
        <v>54</v>
      </c>
      <c r="J487" s="106">
        <v>0</v>
      </c>
      <c r="K487" s="106">
        <v>0</v>
      </c>
    </row>
    <row r="488" spans="1:11" ht="12.75">
      <c r="A488" s="101" t="s">
        <v>849</v>
      </c>
      <c r="B488" s="102" t="s">
        <v>850</v>
      </c>
      <c r="C488" s="101" t="s">
        <v>851</v>
      </c>
      <c r="D488" s="103">
        <v>78</v>
      </c>
      <c r="E488" s="107">
        <v>638</v>
      </c>
      <c r="F488" s="108" t="s">
        <v>117</v>
      </c>
      <c r="G488" s="104">
        <v>0</v>
      </c>
      <c r="H488" s="105">
        <v>0</v>
      </c>
      <c r="I488" s="104">
        <v>0</v>
      </c>
      <c r="J488" s="106">
        <v>0</v>
      </c>
      <c r="K488" s="106">
        <v>0</v>
      </c>
    </row>
    <row r="489" spans="1:11" s="2" customFormat="1" ht="12.75">
      <c r="A489" s="19" t="s">
        <v>81</v>
      </c>
      <c r="B489" s="61">
        <v>5</v>
      </c>
      <c r="C489" s="19"/>
      <c r="D489" s="90">
        <f>SUM(D483:D488)</f>
        <v>243</v>
      </c>
      <c r="E489" s="21">
        <f>SUM(E483:E488)</f>
        <v>141338</v>
      </c>
      <c r="F489" s="29"/>
      <c r="G489" s="21">
        <f>SUM(G483:G488)</f>
        <v>102480</v>
      </c>
      <c r="H489" s="21">
        <f>SUM(H483:H488)</f>
        <v>12</v>
      </c>
      <c r="I489" s="21">
        <f>SUM(I483:I488)</f>
        <v>9073</v>
      </c>
      <c r="J489" s="21">
        <f>SUM(J483:J488)</f>
        <v>0</v>
      </c>
      <c r="K489" s="21">
        <f>SUM(K483:K488)</f>
        <v>2</v>
      </c>
    </row>
    <row r="490" ht="15" customHeight="1">
      <c r="D490" s="86"/>
    </row>
    <row r="491" spans="1:11" ht="16.5">
      <c r="A491" s="51" t="s">
        <v>656</v>
      </c>
      <c r="B491" s="64"/>
      <c r="C491" s="9"/>
      <c r="D491" s="88"/>
      <c r="E491" s="10"/>
      <c r="F491" s="11"/>
      <c r="G491" s="12"/>
      <c r="H491" s="10"/>
      <c r="I491" s="12"/>
      <c r="J491" s="13"/>
      <c r="K491" s="13"/>
    </row>
    <row r="492" spans="4:11" ht="12.75" customHeight="1">
      <c r="D492" s="92" t="s">
        <v>183</v>
      </c>
      <c r="E492" s="5" t="s">
        <v>184</v>
      </c>
      <c r="G492" s="5" t="s">
        <v>257</v>
      </c>
      <c r="H492" s="5" t="s">
        <v>185</v>
      </c>
      <c r="I492" s="5" t="s">
        <v>186</v>
      </c>
      <c r="J492" s="183" t="s">
        <v>187</v>
      </c>
      <c r="K492" s="183"/>
    </row>
    <row r="493" spans="1:11" ht="12.75">
      <c r="A493" s="15" t="s">
        <v>188</v>
      </c>
      <c r="B493" s="65" t="s">
        <v>183</v>
      </c>
      <c r="C493" s="15" t="s">
        <v>189</v>
      </c>
      <c r="D493" s="93" t="s">
        <v>190</v>
      </c>
      <c r="E493" s="16" t="s">
        <v>191</v>
      </c>
      <c r="F493" s="17" t="s">
        <v>192</v>
      </c>
      <c r="G493" s="16" t="s">
        <v>193</v>
      </c>
      <c r="H493" s="16" t="s">
        <v>194</v>
      </c>
      <c r="I493" s="16" t="s">
        <v>195</v>
      </c>
      <c r="J493" s="18" t="s">
        <v>196</v>
      </c>
      <c r="K493" s="18" t="s">
        <v>197</v>
      </c>
    </row>
    <row r="494" spans="1:11" ht="12.75">
      <c r="A494" s="110" t="s">
        <v>657</v>
      </c>
      <c r="B494" s="111" t="s">
        <v>852</v>
      </c>
      <c r="C494" s="110" t="s">
        <v>1148</v>
      </c>
      <c r="D494" s="112">
        <v>53</v>
      </c>
      <c r="E494" s="113">
        <v>42281</v>
      </c>
      <c r="F494" s="114" t="s">
        <v>124</v>
      </c>
      <c r="G494" s="115">
        <v>27218</v>
      </c>
      <c r="H494" s="116">
        <v>2</v>
      </c>
      <c r="I494" s="115">
        <v>2560</v>
      </c>
      <c r="J494" s="117">
        <v>0</v>
      </c>
      <c r="K494" s="117">
        <v>0</v>
      </c>
    </row>
    <row r="495" spans="1:11" ht="12.75">
      <c r="A495" s="19" t="s">
        <v>658</v>
      </c>
      <c r="B495" s="61">
        <v>1</v>
      </c>
      <c r="C495" s="19"/>
      <c r="D495" s="90">
        <f>SUM(D494:D494)</f>
        <v>53</v>
      </c>
      <c r="E495" s="21">
        <f>SUM(E494:E494)</f>
        <v>42281</v>
      </c>
      <c r="F495" s="45"/>
      <c r="G495" s="21">
        <f>SUM(G494:G494)</f>
        <v>27218</v>
      </c>
      <c r="H495" s="21">
        <f>SUM(H494:H494)</f>
        <v>2</v>
      </c>
      <c r="I495" s="21">
        <f>SUM(I494:I494)</f>
        <v>2560</v>
      </c>
      <c r="J495" s="21">
        <f>SUM(J494:J494)</f>
        <v>0</v>
      </c>
      <c r="K495" s="21">
        <f>SUM(K494:K494)</f>
        <v>0</v>
      </c>
    </row>
    <row r="496" spans="1:11" ht="15" customHeight="1">
      <c r="A496" s="2"/>
      <c r="B496" s="63"/>
      <c r="C496" s="2"/>
      <c r="D496" s="88"/>
      <c r="E496" s="3"/>
      <c r="F496" s="4"/>
      <c r="G496" s="3"/>
      <c r="H496" s="3"/>
      <c r="I496" s="3"/>
      <c r="J496" s="3"/>
      <c r="K496" s="3"/>
    </row>
    <row r="497" spans="1:11" s="2" customFormat="1" ht="16.5">
      <c r="A497" s="51" t="s">
        <v>333</v>
      </c>
      <c r="B497" s="64"/>
      <c r="C497" s="9"/>
      <c r="D497" s="88"/>
      <c r="E497" s="10"/>
      <c r="F497" s="11"/>
      <c r="G497" s="12"/>
      <c r="H497" s="10"/>
      <c r="I497" s="12"/>
      <c r="J497" s="13"/>
      <c r="K497" s="13"/>
    </row>
    <row r="498" spans="4:11" ht="12.75" customHeight="1">
      <c r="D498" s="92" t="s">
        <v>183</v>
      </c>
      <c r="E498" s="5" t="s">
        <v>184</v>
      </c>
      <c r="G498" s="5" t="s">
        <v>257</v>
      </c>
      <c r="H498" s="5" t="s">
        <v>185</v>
      </c>
      <c r="I498" s="5" t="s">
        <v>186</v>
      </c>
      <c r="J498" s="183" t="s">
        <v>187</v>
      </c>
      <c r="K498" s="183"/>
    </row>
    <row r="499" spans="1:11" ht="12.75">
      <c r="A499" s="15" t="s">
        <v>188</v>
      </c>
      <c r="B499" s="65" t="s">
        <v>183</v>
      </c>
      <c r="C499" s="15" t="s">
        <v>189</v>
      </c>
      <c r="D499" s="93" t="s">
        <v>190</v>
      </c>
      <c r="E499" s="16" t="s">
        <v>191</v>
      </c>
      <c r="F499" s="17" t="s">
        <v>192</v>
      </c>
      <c r="G499" s="16" t="s">
        <v>193</v>
      </c>
      <c r="H499" s="16" t="s">
        <v>194</v>
      </c>
      <c r="I499" s="16" t="s">
        <v>195</v>
      </c>
      <c r="J499" s="18" t="s">
        <v>196</v>
      </c>
      <c r="K499" s="18" t="s">
        <v>197</v>
      </c>
    </row>
    <row r="500" spans="1:11" ht="12.75">
      <c r="A500" s="101" t="s">
        <v>143</v>
      </c>
      <c r="B500" s="102" t="s">
        <v>144</v>
      </c>
      <c r="C500" s="101" t="s">
        <v>145</v>
      </c>
      <c r="D500" s="103">
        <v>182.1</v>
      </c>
      <c r="E500" s="107">
        <v>341836</v>
      </c>
      <c r="F500" s="108" t="s">
        <v>119</v>
      </c>
      <c r="G500" s="104">
        <v>345299</v>
      </c>
      <c r="H500" s="105">
        <v>8</v>
      </c>
      <c r="I500" s="104">
        <v>19125</v>
      </c>
      <c r="J500" s="106">
        <v>0</v>
      </c>
      <c r="K500" s="106">
        <v>0</v>
      </c>
    </row>
    <row r="501" spans="1:11" ht="12.75">
      <c r="A501" s="101" t="s">
        <v>420</v>
      </c>
      <c r="B501" s="102" t="s">
        <v>426</v>
      </c>
      <c r="C501" s="101" t="s">
        <v>476</v>
      </c>
      <c r="D501" s="103">
        <v>72.6</v>
      </c>
      <c r="E501" s="107">
        <v>23231</v>
      </c>
      <c r="F501" s="108" t="s">
        <v>119</v>
      </c>
      <c r="G501" s="104">
        <v>0</v>
      </c>
      <c r="H501" s="105">
        <v>2</v>
      </c>
      <c r="I501" s="104">
        <v>2433</v>
      </c>
      <c r="J501" s="106">
        <v>0</v>
      </c>
      <c r="K501" s="106">
        <v>0</v>
      </c>
    </row>
    <row r="502" spans="1:11" ht="12.75">
      <c r="A502" s="101" t="s">
        <v>420</v>
      </c>
      <c r="B502" s="102" t="s">
        <v>427</v>
      </c>
      <c r="C502" s="101" t="s">
        <v>428</v>
      </c>
      <c r="D502" s="103">
        <v>78.1</v>
      </c>
      <c r="E502" s="107">
        <v>69734</v>
      </c>
      <c r="F502" s="108" t="s">
        <v>119</v>
      </c>
      <c r="G502" s="104">
        <v>33173</v>
      </c>
      <c r="H502" s="105">
        <v>6</v>
      </c>
      <c r="I502" s="104">
        <v>7299</v>
      </c>
      <c r="J502" s="106">
        <v>0</v>
      </c>
      <c r="K502" s="106">
        <v>0</v>
      </c>
    </row>
    <row r="503" spans="1:11" ht="12.75">
      <c r="A503" s="69" t="s">
        <v>420</v>
      </c>
      <c r="B503" s="109" t="s">
        <v>659</v>
      </c>
      <c r="C503" s="69" t="s">
        <v>425</v>
      </c>
      <c r="D503" s="84">
        <v>415.3</v>
      </c>
      <c r="E503" s="70">
        <v>713222</v>
      </c>
      <c r="F503" s="71" t="s">
        <v>119</v>
      </c>
      <c r="G503" s="72">
        <v>397224</v>
      </c>
      <c r="H503" s="73">
        <v>27</v>
      </c>
      <c r="I503" s="72">
        <v>40127</v>
      </c>
      <c r="J503" s="74">
        <v>0</v>
      </c>
      <c r="K503" s="74">
        <v>2</v>
      </c>
    </row>
    <row r="504" spans="1:11" ht="12.75">
      <c r="A504" s="34"/>
      <c r="B504" s="66"/>
      <c r="C504" s="34"/>
      <c r="D504" s="85"/>
      <c r="E504" s="39"/>
      <c r="F504" s="35" t="s">
        <v>120</v>
      </c>
      <c r="G504" s="36"/>
      <c r="H504" s="37"/>
      <c r="I504" s="36"/>
      <c r="J504" s="38"/>
      <c r="K504" s="38"/>
    </row>
    <row r="505" spans="1:11" ht="12.75">
      <c r="A505" s="101" t="s">
        <v>420</v>
      </c>
      <c r="B505" s="102" t="s">
        <v>429</v>
      </c>
      <c r="C505" s="101" t="s">
        <v>430</v>
      </c>
      <c r="D505" s="103">
        <v>533.7</v>
      </c>
      <c r="E505" s="107">
        <v>183875</v>
      </c>
      <c r="F505" s="108" t="s">
        <v>119</v>
      </c>
      <c r="G505" s="104">
        <v>27090</v>
      </c>
      <c r="H505" s="105">
        <v>7</v>
      </c>
      <c r="I505" s="104">
        <v>5709</v>
      </c>
      <c r="J505" s="106">
        <v>0</v>
      </c>
      <c r="K505" s="106">
        <v>0</v>
      </c>
    </row>
    <row r="506" spans="1:11" ht="12.75">
      <c r="A506" s="101" t="s">
        <v>468</v>
      </c>
      <c r="B506" s="102" t="s">
        <v>1057</v>
      </c>
      <c r="C506" s="101" t="s">
        <v>1058</v>
      </c>
      <c r="D506" s="103">
        <v>56</v>
      </c>
      <c r="E506" s="107">
        <v>599800</v>
      </c>
      <c r="F506" s="108" t="s">
        <v>124</v>
      </c>
      <c r="G506" s="104">
        <v>475362</v>
      </c>
      <c r="H506" s="105">
        <v>24</v>
      </c>
      <c r="I506" s="104">
        <v>34691</v>
      </c>
      <c r="J506" s="106">
        <v>0</v>
      </c>
      <c r="K506" s="106">
        <v>0</v>
      </c>
    </row>
    <row r="507" spans="1:11" ht="12.75">
      <c r="A507" s="101" t="s">
        <v>468</v>
      </c>
      <c r="B507" s="102" t="s">
        <v>661</v>
      </c>
      <c r="C507" s="101" t="s">
        <v>662</v>
      </c>
      <c r="D507" s="103">
        <v>92</v>
      </c>
      <c r="E507" s="107">
        <v>83500</v>
      </c>
      <c r="F507" s="108" t="s">
        <v>124</v>
      </c>
      <c r="G507" s="104">
        <v>96392</v>
      </c>
      <c r="H507" s="105">
        <v>24</v>
      </c>
      <c r="I507" s="104">
        <v>4829</v>
      </c>
      <c r="J507" s="106">
        <v>0</v>
      </c>
      <c r="K507" s="106">
        <v>0</v>
      </c>
    </row>
    <row r="508" spans="1:11" ht="12.75">
      <c r="A508" s="110" t="s">
        <v>468</v>
      </c>
      <c r="B508" s="111" t="s">
        <v>1841</v>
      </c>
      <c r="C508" s="110" t="s">
        <v>660</v>
      </c>
      <c r="D508" s="112">
        <v>376</v>
      </c>
      <c r="E508" s="113">
        <v>0</v>
      </c>
      <c r="F508" s="114" t="s">
        <v>124</v>
      </c>
      <c r="G508" s="115">
        <v>0</v>
      </c>
      <c r="H508" s="116">
        <v>38</v>
      </c>
      <c r="I508" s="115">
        <v>97167</v>
      </c>
      <c r="J508" s="117">
        <v>0</v>
      </c>
      <c r="K508" s="117">
        <v>0</v>
      </c>
    </row>
    <row r="509" spans="1:11" s="2" customFormat="1" ht="12.75">
      <c r="A509" s="19" t="s">
        <v>82</v>
      </c>
      <c r="B509" s="61">
        <v>8</v>
      </c>
      <c r="C509" s="19"/>
      <c r="D509" s="90">
        <f>SUM(D500:D508)</f>
        <v>1805.8</v>
      </c>
      <c r="E509" s="21">
        <f>SUM(E500:E508)</f>
        <v>2015198</v>
      </c>
      <c r="F509" s="29"/>
      <c r="G509" s="21">
        <f>SUM(G500:G508)</f>
        <v>1374540</v>
      </c>
      <c r="H509" s="21">
        <f>SUM(H500:H508)</f>
        <v>136</v>
      </c>
      <c r="I509" s="21">
        <f>SUM(I500:I508)</f>
        <v>211380</v>
      </c>
      <c r="J509" s="21">
        <f>SUM(J500:J508)</f>
        <v>0</v>
      </c>
      <c r="K509" s="21">
        <f>SUM(K500:K508)</f>
        <v>2</v>
      </c>
    </row>
    <row r="510" spans="4:6" ht="15" customHeight="1">
      <c r="D510" s="86"/>
      <c r="F510" s="25"/>
    </row>
    <row r="511" spans="1:11" s="2" customFormat="1" ht="16.5">
      <c r="A511" s="51" t="s">
        <v>334</v>
      </c>
      <c r="B511" s="64"/>
      <c r="C511" s="9"/>
      <c r="D511" s="88"/>
      <c r="E511" s="10"/>
      <c r="F511" s="11"/>
      <c r="G511" s="12"/>
      <c r="H511" s="10"/>
      <c r="I511" s="12"/>
      <c r="J511" s="13"/>
      <c r="K511" s="13"/>
    </row>
    <row r="512" spans="4:11" ht="12.75" customHeight="1">
      <c r="D512" s="92" t="s">
        <v>183</v>
      </c>
      <c r="E512" s="5" t="s">
        <v>184</v>
      </c>
      <c r="G512" s="5" t="s">
        <v>257</v>
      </c>
      <c r="H512" s="5" t="s">
        <v>185</v>
      </c>
      <c r="I512" s="5" t="s">
        <v>186</v>
      </c>
      <c r="J512" s="183" t="s">
        <v>187</v>
      </c>
      <c r="K512" s="183"/>
    </row>
    <row r="513" spans="1:11" ht="12.75">
      <c r="A513" s="15" t="s">
        <v>188</v>
      </c>
      <c r="B513" s="65" t="s">
        <v>183</v>
      </c>
      <c r="C513" s="15" t="s">
        <v>189</v>
      </c>
      <c r="D513" s="93" t="s">
        <v>190</v>
      </c>
      <c r="E513" s="16" t="s">
        <v>191</v>
      </c>
      <c r="F513" s="17" t="s">
        <v>192</v>
      </c>
      <c r="G513" s="16" t="s">
        <v>193</v>
      </c>
      <c r="H513" s="16" t="s">
        <v>194</v>
      </c>
      <c r="I513" s="16" t="s">
        <v>195</v>
      </c>
      <c r="J513" s="18" t="s">
        <v>196</v>
      </c>
      <c r="K513" s="18" t="s">
        <v>197</v>
      </c>
    </row>
    <row r="514" spans="1:11" ht="12.75">
      <c r="A514" s="110" t="s">
        <v>1711</v>
      </c>
      <c r="B514" s="111">
        <v>32030301</v>
      </c>
      <c r="C514" s="110" t="s">
        <v>1712</v>
      </c>
      <c r="D514" s="112">
        <v>227</v>
      </c>
      <c r="E514" s="115">
        <v>90593</v>
      </c>
      <c r="F514" s="114" t="s">
        <v>124</v>
      </c>
      <c r="G514" s="50">
        <v>37146</v>
      </c>
      <c r="H514" s="115">
        <v>5</v>
      </c>
      <c r="I514" s="115">
        <v>4705</v>
      </c>
      <c r="J514" s="117">
        <v>0</v>
      </c>
      <c r="K514" s="117">
        <v>0</v>
      </c>
    </row>
    <row r="515" spans="1:11" s="2" customFormat="1" ht="12.75">
      <c r="A515" s="19" t="s">
        <v>83</v>
      </c>
      <c r="B515" s="61">
        <v>1</v>
      </c>
      <c r="C515" s="19"/>
      <c r="D515" s="90">
        <f>SUM(D514:D514)</f>
        <v>227</v>
      </c>
      <c r="E515" s="21">
        <f>SUM(E514:E514)</f>
        <v>90593</v>
      </c>
      <c r="F515" s="45"/>
      <c r="G515" s="21">
        <f>SUM(G514:G514)</f>
        <v>37146</v>
      </c>
      <c r="H515" s="21">
        <f>SUM(H514:H514)</f>
        <v>5</v>
      </c>
      <c r="I515" s="21">
        <f>SUM(I514:I514)</f>
        <v>4705</v>
      </c>
      <c r="J515" s="21">
        <f>SUM(J514:J514)</f>
        <v>0</v>
      </c>
      <c r="K515" s="21">
        <f>SUM(K514:K514)</f>
        <v>0</v>
      </c>
    </row>
    <row r="516" ht="15" customHeight="1">
      <c r="D516" s="86"/>
    </row>
    <row r="517" spans="1:11" s="2" customFormat="1" ht="16.5">
      <c r="A517" s="51" t="s">
        <v>335</v>
      </c>
      <c r="B517" s="64"/>
      <c r="C517" s="9"/>
      <c r="D517" s="88"/>
      <c r="E517" s="10"/>
      <c r="F517" s="11"/>
      <c r="G517" s="12"/>
      <c r="H517" s="10"/>
      <c r="I517" s="12"/>
      <c r="J517" s="13"/>
      <c r="K517" s="13"/>
    </row>
    <row r="518" spans="4:11" ht="12.75" customHeight="1">
      <c r="D518" s="92" t="s">
        <v>183</v>
      </c>
      <c r="E518" s="5" t="s">
        <v>184</v>
      </c>
      <c r="G518" s="5" t="s">
        <v>257</v>
      </c>
      <c r="H518" s="5" t="s">
        <v>185</v>
      </c>
      <c r="I518" s="5" t="s">
        <v>186</v>
      </c>
      <c r="J518" s="183" t="s">
        <v>187</v>
      </c>
      <c r="K518" s="183"/>
    </row>
    <row r="519" spans="1:11" ht="12.75">
      <c r="A519" s="15" t="s">
        <v>188</v>
      </c>
      <c r="B519" s="65" t="s">
        <v>183</v>
      </c>
      <c r="C519" s="15" t="s">
        <v>189</v>
      </c>
      <c r="D519" s="93" t="s">
        <v>190</v>
      </c>
      <c r="E519" s="16" t="s">
        <v>191</v>
      </c>
      <c r="F519" s="17" t="s">
        <v>192</v>
      </c>
      <c r="G519" s="16" t="s">
        <v>193</v>
      </c>
      <c r="H519" s="16" t="s">
        <v>194</v>
      </c>
      <c r="I519" s="16" t="s">
        <v>195</v>
      </c>
      <c r="J519" s="18" t="s">
        <v>196</v>
      </c>
      <c r="K519" s="18" t="s">
        <v>197</v>
      </c>
    </row>
    <row r="520" spans="1:11" ht="12.75">
      <c r="A520" s="101" t="s">
        <v>134</v>
      </c>
      <c r="B520" s="102" t="s">
        <v>1238</v>
      </c>
      <c r="C520" s="101" t="s">
        <v>1239</v>
      </c>
      <c r="D520" s="103">
        <v>52</v>
      </c>
      <c r="E520" s="107">
        <v>16133</v>
      </c>
      <c r="F520" s="108" t="s">
        <v>115</v>
      </c>
      <c r="G520" s="104">
        <v>0</v>
      </c>
      <c r="H520" s="105">
        <v>2</v>
      </c>
      <c r="I520" s="104">
        <v>576</v>
      </c>
      <c r="J520" s="106">
        <v>0</v>
      </c>
      <c r="K520" s="106">
        <v>0</v>
      </c>
    </row>
    <row r="521" spans="1:11" s="2" customFormat="1" ht="12.75">
      <c r="A521" s="19" t="s">
        <v>84</v>
      </c>
      <c r="B521" s="61">
        <v>1</v>
      </c>
      <c r="C521" s="19"/>
      <c r="D521" s="87">
        <f>SUM(D520:D520)</f>
        <v>52</v>
      </c>
      <c r="E521" s="21">
        <f>SUM(E520:E520)</f>
        <v>16133</v>
      </c>
      <c r="F521" s="29"/>
      <c r="G521" s="21">
        <f>SUM(G520:G520)</f>
        <v>0</v>
      </c>
      <c r="H521" s="21">
        <f>SUM(H520:H520)</f>
        <v>2</v>
      </c>
      <c r="I521" s="21">
        <f>SUM(I520:I520)</f>
        <v>576</v>
      </c>
      <c r="J521" s="21">
        <f>SUM(J520:J520)</f>
        <v>0</v>
      </c>
      <c r="K521" s="21">
        <f>SUM(K520:K520)</f>
        <v>0</v>
      </c>
    </row>
    <row r="522" spans="2:11" s="2" customFormat="1" ht="12.75">
      <c r="B522" s="63"/>
      <c r="D522" s="89"/>
      <c r="E522" s="3"/>
      <c r="F522" s="4"/>
      <c r="G522" s="3"/>
      <c r="H522" s="3"/>
      <c r="I522" s="3"/>
      <c r="J522" s="3"/>
      <c r="K522" s="3"/>
    </row>
    <row r="523" spans="1:11" s="2" customFormat="1" ht="16.5">
      <c r="A523" s="51" t="s">
        <v>1240</v>
      </c>
      <c r="B523" s="64"/>
      <c r="C523" s="9"/>
      <c r="D523" s="88"/>
      <c r="E523" s="10"/>
      <c r="F523" s="11"/>
      <c r="G523" s="12"/>
      <c r="H523" s="10"/>
      <c r="I523" s="12"/>
      <c r="J523" s="13"/>
      <c r="K523" s="13"/>
    </row>
    <row r="524" spans="4:11" ht="12.75" customHeight="1">
      <c r="D524" s="92" t="s">
        <v>183</v>
      </c>
      <c r="E524" s="5" t="s">
        <v>184</v>
      </c>
      <c r="G524" s="5" t="s">
        <v>257</v>
      </c>
      <c r="H524" s="5" t="s">
        <v>185</v>
      </c>
      <c r="I524" s="5" t="s">
        <v>186</v>
      </c>
      <c r="J524" s="183" t="s">
        <v>187</v>
      </c>
      <c r="K524" s="183"/>
    </row>
    <row r="525" spans="1:11" ht="12.75">
      <c r="A525" s="15" t="s">
        <v>188</v>
      </c>
      <c r="B525" s="65" t="s">
        <v>183</v>
      </c>
      <c r="C525" s="15" t="s">
        <v>189</v>
      </c>
      <c r="D525" s="93" t="s">
        <v>190</v>
      </c>
      <c r="E525" s="16" t="s">
        <v>191</v>
      </c>
      <c r="F525" s="17" t="s">
        <v>192</v>
      </c>
      <c r="G525" s="16" t="s">
        <v>193</v>
      </c>
      <c r="H525" s="16" t="s">
        <v>194</v>
      </c>
      <c r="I525" s="16" t="s">
        <v>195</v>
      </c>
      <c r="J525" s="18" t="s">
        <v>196</v>
      </c>
      <c r="K525" s="18" t="s">
        <v>197</v>
      </c>
    </row>
    <row r="526" spans="1:11" ht="12.75">
      <c r="A526" s="118" t="s">
        <v>1843</v>
      </c>
      <c r="B526" s="119">
        <v>34960803</v>
      </c>
      <c r="C526" s="118" t="s">
        <v>1842</v>
      </c>
      <c r="D526" s="120">
        <v>1</v>
      </c>
      <c r="E526" s="96">
        <v>1500</v>
      </c>
      <c r="F526" s="97" t="s">
        <v>115</v>
      </c>
      <c r="G526" s="121">
        <v>0</v>
      </c>
      <c r="H526" s="122">
        <v>3</v>
      </c>
      <c r="I526" s="121">
        <v>100</v>
      </c>
      <c r="J526" s="123">
        <v>0</v>
      </c>
      <c r="K526" s="123">
        <v>0</v>
      </c>
    </row>
    <row r="527" spans="1:11" ht="12.75">
      <c r="A527" s="101" t="s">
        <v>1713</v>
      </c>
      <c r="B527" s="102">
        <v>34110801</v>
      </c>
      <c r="C527" s="101" t="s">
        <v>1714</v>
      </c>
      <c r="D527" s="103">
        <v>5</v>
      </c>
      <c r="E527" s="107">
        <v>1936</v>
      </c>
      <c r="F527" s="108" t="s">
        <v>115</v>
      </c>
      <c r="G527" s="104">
        <v>0</v>
      </c>
      <c r="H527" s="105">
        <v>1</v>
      </c>
      <c r="I527" s="104">
        <v>70</v>
      </c>
      <c r="J527" s="106">
        <v>0</v>
      </c>
      <c r="K527" s="106">
        <v>0</v>
      </c>
    </row>
    <row r="528" spans="1:11" ht="12.75">
      <c r="A528" s="101" t="s">
        <v>1242</v>
      </c>
      <c r="B528" s="102" t="s">
        <v>1243</v>
      </c>
      <c r="C528" s="101" t="s">
        <v>1581</v>
      </c>
      <c r="D528" s="103">
        <v>181</v>
      </c>
      <c r="E528" s="107">
        <v>152891</v>
      </c>
      <c r="F528" s="108" t="s">
        <v>119</v>
      </c>
      <c r="G528" s="104">
        <v>183106</v>
      </c>
      <c r="H528" s="105">
        <v>12</v>
      </c>
      <c r="I528" s="104">
        <v>18259</v>
      </c>
      <c r="J528" s="106">
        <v>0</v>
      </c>
      <c r="K528" s="106">
        <v>0</v>
      </c>
    </row>
    <row r="529" spans="1:11" ht="12.75">
      <c r="A529" s="101" t="s">
        <v>1244</v>
      </c>
      <c r="B529" s="102" t="s">
        <v>1245</v>
      </c>
      <c r="C529" s="101" t="s">
        <v>1246</v>
      </c>
      <c r="D529" s="103">
        <v>5</v>
      </c>
      <c r="E529" s="107">
        <v>1256</v>
      </c>
      <c r="F529" s="108" t="s">
        <v>124</v>
      </c>
      <c r="G529" s="104">
        <v>0</v>
      </c>
      <c r="H529" s="105">
        <v>2</v>
      </c>
      <c r="I529" s="104">
        <v>1544</v>
      </c>
      <c r="J529" s="106">
        <v>0</v>
      </c>
      <c r="K529" s="106">
        <v>0</v>
      </c>
    </row>
    <row r="530" spans="1:11" ht="12.75">
      <c r="A530" s="101" t="s">
        <v>1244</v>
      </c>
      <c r="B530" s="102" t="s">
        <v>1247</v>
      </c>
      <c r="C530" s="101" t="s">
        <v>1248</v>
      </c>
      <c r="D530" s="103">
        <v>5</v>
      </c>
      <c r="E530" s="107">
        <v>789</v>
      </c>
      <c r="F530" s="108" t="s">
        <v>124</v>
      </c>
      <c r="G530" s="104">
        <v>0</v>
      </c>
      <c r="H530" s="105">
        <v>2</v>
      </c>
      <c r="I530" s="104">
        <v>1322</v>
      </c>
      <c r="J530" s="106">
        <v>0</v>
      </c>
      <c r="K530" s="106">
        <v>0</v>
      </c>
    </row>
    <row r="531" spans="1:11" ht="12.75">
      <c r="A531" s="110" t="s">
        <v>1249</v>
      </c>
      <c r="B531" s="111" t="s">
        <v>1250</v>
      </c>
      <c r="C531" s="110" t="s">
        <v>1251</v>
      </c>
      <c r="D531" s="112">
        <v>1</v>
      </c>
      <c r="E531" s="115">
        <v>1750</v>
      </c>
      <c r="F531" s="114" t="s">
        <v>115</v>
      </c>
      <c r="G531" s="115">
        <v>0</v>
      </c>
      <c r="H531" s="117">
        <v>1</v>
      </c>
      <c r="I531" s="115">
        <v>235</v>
      </c>
      <c r="J531" s="117">
        <v>0</v>
      </c>
      <c r="K531" s="117">
        <v>0</v>
      </c>
    </row>
    <row r="532" spans="1:11" s="23" customFormat="1" ht="12.75">
      <c r="A532" s="19" t="s">
        <v>1241</v>
      </c>
      <c r="B532" s="61">
        <v>6</v>
      </c>
      <c r="C532" s="20"/>
      <c r="D532" s="90">
        <f>SUM(D526:D531)</f>
        <v>198</v>
      </c>
      <c r="E532" s="21">
        <f>SUM(E526:E531)</f>
        <v>160122</v>
      </c>
      <c r="F532" s="29"/>
      <c r="G532" s="21">
        <f>SUM(G526:G531)</f>
        <v>183106</v>
      </c>
      <c r="H532" s="21">
        <f>SUM(H526:H531)</f>
        <v>21</v>
      </c>
      <c r="I532" s="21">
        <f>SUM(I526:I531)</f>
        <v>21530</v>
      </c>
      <c r="J532" s="21">
        <f>SUM(J526:J531)</f>
        <v>0</v>
      </c>
      <c r="K532" s="21">
        <f>SUM(K526:K531)</f>
        <v>0</v>
      </c>
    </row>
    <row r="533" spans="1:11" s="23" customFormat="1" ht="12.75">
      <c r="A533" s="2"/>
      <c r="B533" s="63"/>
      <c r="C533" s="60"/>
      <c r="D533" s="88"/>
      <c r="E533" s="3"/>
      <c r="F533" s="4"/>
      <c r="G533" s="3"/>
      <c r="H533" s="3"/>
      <c r="I533" s="3"/>
      <c r="J533" s="3"/>
      <c r="K533" s="3"/>
    </row>
    <row r="534" spans="1:11" s="2" customFormat="1" ht="16.5">
      <c r="A534" s="51" t="s">
        <v>336</v>
      </c>
      <c r="B534" s="64"/>
      <c r="C534" s="9"/>
      <c r="D534" s="88"/>
      <c r="E534" s="10"/>
      <c r="F534" s="11"/>
      <c r="G534" s="12"/>
      <c r="H534" s="10"/>
      <c r="I534" s="12"/>
      <c r="J534" s="13"/>
      <c r="K534" s="13"/>
    </row>
    <row r="535" spans="4:11" ht="12.75" customHeight="1">
      <c r="D535" s="92" t="s">
        <v>183</v>
      </c>
      <c r="E535" s="5" t="s">
        <v>184</v>
      </c>
      <c r="G535" s="5" t="s">
        <v>257</v>
      </c>
      <c r="H535" s="5" t="s">
        <v>185</v>
      </c>
      <c r="I535" s="5" t="s">
        <v>186</v>
      </c>
      <c r="J535" s="183" t="s">
        <v>187</v>
      </c>
      <c r="K535" s="183"/>
    </row>
    <row r="536" spans="1:11" ht="12.75">
      <c r="A536" s="15" t="s">
        <v>188</v>
      </c>
      <c r="B536" s="65" t="s">
        <v>183</v>
      </c>
      <c r="C536" s="15" t="s">
        <v>189</v>
      </c>
      <c r="D536" s="93" t="s">
        <v>190</v>
      </c>
      <c r="E536" s="16" t="s">
        <v>191</v>
      </c>
      <c r="F536" s="17" t="s">
        <v>192</v>
      </c>
      <c r="G536" s="16" t="s">
        <v>193</v>
      </c>
      <c r="H536" s="16" t="s">
        <v>194</v>
      </c>
      <c r="I536" s="16" t="s">
        <v>195</v>
      </c>
      <c r="J536" s="18" t="s">
        <v>196</v>
      </c>
      <c r="K536" s="18" t="s">
        <v>197</v>
      </c>
    </row>
    <row r="537" spans="1:11" ht="12.75">
      <c r="A537" s="118" t="s">
        <v>664</v>
      </c>
      <c r="B537" s="119" t="s">
        <v>665</v>
      </c>
      <c r="C537" s="118" t="s">
        <v>666</v>
      </c>
      <c r="D537" s="120">
        <v>75</v>
      </c>
      <c r="E537" s="96">
        <v>150000</v>
      </c>
      <c r="F537" s="97" t="s">
        <v>121</v>
      </c>
      <c r="G537" s="121">
        <v>0</v>
      </c>
      <c r="H537" s="122">
        <v>8</v>
      </c>
      <c r="I537" s="121">
        <v>9600</v>
      </c>
      <c r="J537" s="123">
        <v>0</v>
      </c>
      <c r="K537" s="123">
        <v>0</v>
      </c>
    </row>
    <row r="538" spans="1:11" ht="12.75">
      <c r="A538" s="101" t="s">
        <v>1059</v>
      </c>
      <c r="B538" s="102" t="s">
        <v>1060</v>
      </c>
      <c r="C538" s="101" t="s">
        <v>1151</v>
      </c>
      <c r="D538" s="103">
        <v>16.5</v>
      </c>
      <c r="E538" s="107">
        <v>6169</v>
      </c>
      <c r="F538" s="108" t="s">
        <v>1644</v>
      </c>
      <c r="G538" s="104">
        <v>0</v>
      </c>
      <c r="H538" s="105">
        <v>1</v>
      </c>
      <c r="I538" s="104">
        <v>908</v>
      </c>
      <c r="J538" s="106">
        <v>0</v>
      </c>
      <c r="K538" s="106">
        <v>0</v>
      </c>
    </row>
    <row r="539" spans="1:11" ht="12.75">
      <c r="A539" s="101" t="s">
        <v>40</v>
      </c>
      <c r="B539" s="102" t="s">
        <v>43</v>
      </c>
      <c r="C539" s="101" t="s">
        <v>667</v>
      </c>
      <c r="D539" s="103">
        <v>119</v>
      </c>
      <c r="E539" s="107">
        <v>148850</v>
      </c>
      <c r="F539" s="108" t="s">
        <v>128</v>
      </c>
      <c r="G539" s="104">
        <v>99397</v>
      </c>
      <c r="H539" s="105">
        <v>8</v>
      </c>
      <c r="I539" s="104">
        <v>28748</v>
      </c>
      <c r="J539" s="106">
        <v>0</v>
      </c>
      <c r="K539" s="106">
        <v>0</v>
      </c>
    </row>
    <row r="540" spans="1:11" ht="12.75">
      <c r="A540" s="101" t="s">
        <v>1061</v>
      </c>
      <c r="B540" s="102" t="s">
        <v>1062</v>
      </c>
      <c r="C540" s="101" t="s">
        <v>1063</v>
      </c>
      <c r="D540" s="103">
        <v>32</v>
      </c>
      <c r="E540" s="107">
        <v>2441</v>
      </c>
      <c r="F540" s="108" t="s">
        <v>124</v>
      </c>
      <c r="G540" s="104">
        <v>1150</v>
      </c>
      <c r="H540" s="105">
        <v>4</v>
      </c>
      <c r="I540" s="104">
        <v>4328</v>
      </c>
      <c r="J540" s="106">
        <v>0</v>
      </c>
      <c r="K540" s="106">
        <v>0</v>
      </c>
    </row>
    <row r="541" spans="1:11" ht="12.75">
      <c r="A541" s="101" t="s">
        <v>1064</v>
      </c>
      <c r="B541" s="102" t="s">
        <v>1065</v>
      </c>
      <c r="C541" s="101" t="s">
        <v>1066</v>
      </c>
      <c r="D541" s="103">
        <v>2</v>
      </c>
      <c r="E541" s="107">
        <v>1900</v>
      </c>
      <c r="F541" s="108" t="s">
        <v>127</v>
      </c>
      <c r="G541" s="104">
        <v>0</v>
      </c>
      <c r="H541" s="105">
        <v>1</v>
      </c>
      <c r="I541" s="104">
        <v>600</v>
      </c>
      <c r="J541" s="106">
        <v>0</v>
      </c>
      <c r="K541" s="106">
        <v>0</v>
      </c>
    </row>
    <row r="542" spans="1:11" ht="12.75">
      <c r="A542" s="101" t="s">
        <v>1067</v>
      </c>
      <c r="B542" s="102" t="s">
        <v>1068</v>
      </c>
      <c r="C542" s="101" t="s">
        <v>1069</v>
      </c>
      <c r="D542" s="103">
        <v>5</v>
      </c>
      <c r="E542" s="107">
        <v>4900</v>
      </c>
      <c r="F542" s="108" t="s">
        <v>124</v>
      </c>
      <c r="G542" s="104">
        <v>0</v>
      </c>
      <c r="H542" s="105">
        <v>2</v>
      </c>
      <c r="I542" s="104">
        <v>320</v>
      </c>
      <c r="J542" s="106">
        <v>0</v>
      </c>
      <c r="K542" s="106">
        <v>0</v>
      </c>
    </row>
    <row r="543" spans="1:11" ht="12.75">
      <c r="A543" s="101" t="s">
        <v>282</v>
      </c>
      <c r="B543" s="102" t="s">
        <v>668</v>
      </c>
      <c r="C543" s="101" t="s">
        <v>669</v>
      </c>
      <c r="D543" s="103">
        <v>230</v>
      </c>
      <c r="E543" s="107">
        <v>77690</v>
      </c>
      <c r="F543" s="108" t="s">
        <v>124</v>
      </c>
      <c r="G543" s="104">
        <v>0</v>
      </c>
      <c r="H543" s="105">
        <v>4</v>
      </c>
      <c r="I543" s="104">
        <v>7170</v>
      </c>
      <c r="J543" s="106">
        <v>0</v>
      </c>
      <c r="K543" s="106">
        <v>0</v>
      </c>
    </row>
    <row r="544" spans="1:11" ht="12.75">
      <c r="A544" s="101" t="s">
        <v>974</v>
      </c>
      <c r="B544" s="102" t="s">
        <v>670</v>
      </c>
      <c r="C544" s="101" t="s">
        <v>975</v>
      </c>
      <c r="D544" s="103">
        <v>249</v>
      </c>
      <c r="E544" s="107">
        <v>39800</v>
      </c>
      <c r="F544" s="108" t="s">
        <v>124</v>
      </c>
      <c r="G544" s="104">
        <v>4762</v>
      </c>
      <c r="H544" s="105">
        <v>7</v>
      </c>
      <c r="I544" s="104">
        <v>13440</v>
      </c>
      <c r="J544" s="106">
        <v>0</v>
      </c>
      <c r="K544" s="106">
        <v>0</v>
      </c>
    </row>
    <row r="545" spans="1:11" ht="12.75">
      <c r="A545" s="101" t="s">
        <v>1715</v>
      </c>
      <c r="B545" s="102">
        <v>35110301</v>
      </c>
      <c r="C545" s="101" t="s">
        <v>1716</v>
      </c>
      <c r="D545" s="103">
        <v>23</v>
      </c>
      <c r="E545" s="107">
        <v>550</v>
      </c>
      <c r="F545" s="108" t="s">
        <v>124</v>
      </c>
      <c r="G545" s="104">
        <v>0</v>
      </c>
      <c r="H545" s="105">
        <v>1</v>
      </c>
      <c r="I545" s="104">
        <v>20</v>
      </c>
      <c r="J545" s="106">
        <v>0</v>
      </c>
      <c r="K545" s="106">
        <v>0</v>
      </c>
    </row>
    <row r="546" spans="1:11" s="2" customFormat="1" ht="12.75">
      <c r="A546" s="19" t="s">
        <v>85</v>
      </c>
      <c r="B546" s="61">
        <v>9</v>
      </c>
      <c r="C546" s="19"/>
      <c r="D546" s="90">
        <f>SUM(D537:D545)</f>
        <v>751.5</v>
      </c>
      <c r="E546" s="21">
        <f>SUM(E537:E545)</f>
        <v>432300</v>
      </c>
      <c r="F546" s="29"/>
      <c r="G546" s="21">
        <f>SUM(G537:G545)</f>
        <v>105309</v>
      </c>
      <c r="H546" s="21">
        <f>SUM(H537:H545)</f>
        <v>36</v>
      </c>
      <c r="I546" s="21">
        <f>SUM(I537:I545)</f>
        <v>65134</v>
      </c>
      <c r="J546" s="21">
        <f>SUM(J537:J545)</f>
        <v>0</v>
      </c>
      <c r="K546" s="21">
        <f>SUM(K537:K545)</f>
        <v>0</v>
      </c>
    </row>
    <row r="547" ht="15" customHeight="1">
      <c r="D547" s="86"/>
    </row>
    <row r="548" spans="1:11" s="2" customFormat="1" ht="16.5">
      <c r="A548" s="51" t="s">
        <v>337</v>
      </c>
      <c r="B548" s="64"/>
      <c r="C548" s="9"/>
      <c r="D548" s="88"/>
      <c r="E548" s="10"/>
      <c r="F548" s="11"/>
      <c r="G548" s="12"/>
      <c r="H548" s="10"/>
      <c r="I548" s="12"/>
      <c r="J548" s="13"/>
      <c r="K548" s="13"/>
    </row>
    <row r="549" spans="4:11" ht="12.75" customHeight="1">
      <c r="D549" s="92" t="s">
        <v>183</v>
      </c>
      <c r="E549" s="5" t="s">
        <v>184</v>
      </c>
      <c r="G549" s="5" t="s">
        <v>257</v>
      </c>
      <c r="H549" s="5" t="s">
        <v>185</v>
      </c>
      <c r="I549" s="5" t="s">
        <v>186</v>
      </c>
      <c r="J549" s="183" t="s">
        <v>187</v>
      </c>
      <c r="K549" s="183"/>
    </row>
    <row r="550" spans="1:11" ht="12.75">
      <c r="A550" s="15" t="s">
        <v>188</v>
      </c>
      <c r="B550" s="65" t="s">
        <v>183</v>
      </c>
      <c r="C550" s="15" t="s">
        <v>189</v>
      </c>
      <c r="D550" s="93" t="s">
        <v>190</v>
      </c>
      <c r="E550" s="16" t="s">
        <v>191</v>
      </c>
      <c r="F550" s="17" t="s">
        <v>192</v>
      </c>
      <c r="G550" s="16" t="s">
        <v>193</v>
      </c>
      <c r="H550" s="16" t="s">
        <v>194</v>
      </c>
      <c r="I550" s="16" t="s">
        <v>195</v>
      </c>
      <c r="J550" s="18" t="s">
        <v>196</v>
      </c>
      <c r="K550" s="18" t="s">
        <v>197</v>
      </c>
    </row>
    <row r="551" spans="1:11" ht="12.75">
      <c r="A551" s="101" t="s">
        <v>1582</v>
      </c>
      <c r="B551" s="102" t="s">
        <v>6</v>
      </c>
      <c r="C551" s="101" t="s">
        <v>674</v>
      </c>
      <c r="D551" s="103">
        <v>322</v>
      </c>
      <c r="E551" s="107">
        <v>332036</v>
      </c>
      <c r="F551" s="108" t="s">
        <v>116</v>
      </c>
      <c r="G551" s="104">
        <v>235251</v>
      </c>
      <c r="H551" s="105">
        <v>5</v>
      </c>
      <c r="I551" s="104">
        <v>9766</v>
      </c>
      <c r="J551" s="106">
        <v>0</v>
      </c>
      <c r="K551" s="106">
        <v>0</v>
      </c>
    </row>
    <row r="552" spans="1:11" ht="12.75">
      <c r="A552" s="101" t="s">
        <v>1582</v>
      </c>
      <c r="B552" s="102" t="s">
        <v>1252</v>
      </c>
      <c r="C552" s="101" t="s">
        <v>1253</v>
      </c>
      <c r="D552" s="103">
        <v>72</v>
      </c>
      <c r="E552" s="107">
        <v>323701</v>
      </c>
      <c r="F552" s="108" t="s">
        <v>119</v>
      </c>
      <c r="G552" s="104">
        <v>174683</v>
      </c>
      <c r="H552" s="105">
        <v>7</v>
      </c>
      <c r="I552" s="104">
        <v>15998</v>
      </c>
      <c r="J552" s="106">
        <v>0</v>
      </c>
      <c r="K552" s="106">
        <v>0</v>
      </c>
    </row>
    <row r="553" spans="1:11" ht="12.75">
      <c r="A553" s="101" t="s">
        <v>1071</v>
      </c>
      <c r="B553" s="102" t="s">
        <v>456</v>
      </c>
      <c r="C553" s="101" t="s">
        <v>1070</v>
      </c>
      <c r="D553" s="103">
        <v>157.1</v>
      </c>
      <c r="E553" s="107">
        <v>1299695</v>
      </c>
      <c r="F553" s="108" t="s">
        <v>119</v>
      </c>
      <c r="G553" s="104">
        <v>653555</v>
      </c>
      <c r="H553" s="105">
        <v>17</v>
      </c>
      <c r="I553" s="104">
        <v>42153</v>
      </c>
      <c r="J553" s="106">
        <v>0</v>
      </c>
      <c r="K553" s="106">
        <v>0</v>
      </c>
    </row>
    <row r="554" spans="1:11" ht="12.75">
      <c r="A554" s="101" t="s">
        <v>155</v>
      </c>
      <c r="B554" s="102" t="s">
        <v>161</v>
      </c>
      <c r="C554" s="101" t="s">
        <v>673</v>
      </c>
      <c r="D554" s="103">
        <v>133</v>
      </c>
      <c r="E554" s="107">
        <v>603994</v>
      </c>
      <c r="F554" s="108" t="s">
        <v>116</v>
      </c>
      <c r="G554" s="104">
        <v>632084</v>
      </c>
      <c r="H554" s="105">
        <v>13</v>
      </c>
      <c r="I554" s="104">
        <v>29087</v>
      </c>
      <c r="J554" s="106">
        <v>0</v>
      </c>
      <c r="K554" s="106">
        <v>0</v>
      </c>
    </row>
    <row r="555" spans="1:11" ht="12.75">
      <c r="A555" s="69" t="s">
        <v>155</v>
      </c>
      <c r="B555" s="109" t="s">
        <v>160</v>
      </c>
      <c r="C555" s="69" t="s">
        <v>672</v>
      </c>
      <c r="D555" s="84">
        <v>75</v>
      </c>
      <c r="E555" s="70">
        <v>667930</v>
      </c>
      <c r="F555" s="71" t="s">
        <v>123</v>
      </c>
      <c r="G555" s="72">
        <v>311419</v>
      </c>
      <c r="H555" s="73">
        <v>10</v>
      </c>
      <c r="I555" s="72">
        <v>19336</v>
      </c>
      <c r="J555" s="74">
        <v>0</v>
      </c>
      <c r="K555" s="74">
        <v>0</v>
      </c>
    </row>
    <row r="556" spans="4:6" ht="12.75">
      <c r="D556" s="86"/>
      <c r="F556" s="14" t="s">
        <v>119</v>
      </c>
    </row>
    <row r="557" spans="1:11" ht="12.75">
      <c r="A557" s="34"/>
      <c r="B557" s="66"/>
      <c r="C557" s="34"/>
      <c r="D557" s="85"/>
      <c r="E557" s="39"/>
      <c r="F557" s="35" t="s">
        <v>115</v>
      </c>
      <c r="G557" s="36"/>
      <c r="H557" s="37"/>
      <c r="I557" s="36"/>
      <c r="J557" s="38"/>
      <c r="K557" s="38"/>
    </row>
    <row r="558" spans="1:11" ht="12.75">
      <c r="A558" s="101" t="s">
        <v>420</v>
      </c>
      <c r="B558" s="102" t="s">
        <v>229</v>
      </c>
      <c r="C558" s="101" t="s">
        <v>675</v>
      </c>
      <c r="D558" s="103">
        <v>309</v>
      </c>
      <c r="E558" s="107">
        <v>24869</v>
      </c>
      <c r="F558" s="108" t="s">
        <v>119</v>
      </c>
      <c r="G558" s="104">
        <v>0</v>
      </c>
      <c r="H558" s="105">
        <v>1</v>
      </c>
      <c r="I558" s="104">
        <v>40</v>
      </c>
      <c r="J558" s="106">
        <v>0</v>
      </c>
      <c r="K558" s="106">
        <v>0</v>
      </c>
    </row>
    <row r="559" spans="1:11" ht="12.75">
      <c r="A559" s="101" t="s">
        <v>420</v>
      </c>
      <c r="B559" s="102" t="s">
        <v>1072</v>
      </c>
      <c r="C559" s="101" t="s">
        <v>1073</v>
      </c>
      <c r="D559" s="103">
        <v>14</v>
      </c>
      <c r="E559" s="107">
        <v>573298</v>
      </c>
      <c r="F559" s="108" t="s">
        <v>119</v>
      </c>
      <c r="G559" s="104">
        <v>347067</v>
      </c>
      <c r="H559" s="105">
        <v>0</v>
      </c>
      <c r="I559" s="104">
        <v>0</v>
      </c>
      <c r="J559" s="106">
        <v>0</v>
      </c>
      <c r="K559" s="106">
        <v>0</v>
      </c>
    </row>
    <row r="560" spans="1:11" ht="12.75">
      <c r="A560" s="101" t="s">
        <v>420</v>
      </c>
      <c r="B560" s="102" t="s">
        <v>373</v>
      </c>
      <c r="C560" s="101" t="s">
        <v>676</v>
      </c>
      <c r="D560" s="103">
        <v>51</v>
      </c>
      <c r="E560" s="107">
        <v>520738</v>
      </c>
      <c r="F560" s="108" t="s">
        <v>119</v>
      </c>
      <c r="G560" s="104">
        <v>315248</v>
      </c>
      <c r="H560" s="105">
        <v>0</v>
      </c>
      <c r="I560" s="104">
        <v>0</v>
      </c>
      <c r="J560" s="106">
        <v>0</v>
      </c>
      <c r="K560" s="106">
        <v>0</v>
      </c>
    </row>
    <row r="561" spans="1:11" ht="12.75">
      <c r="A561" s="101" t="s">
        <v>420</v>
      </c>
      <c r="B561" s="102">
        <v>36080302</v>
      </c>
      <c r="C561" s="101" t="s">
        <v>1444</v>
      </c>
      <c r="D561" s="103">
        <v>35</v>
      </c>
      <c r="E561" s="107">
        <v>56780</v>
      </c>
      <c r="F561" s="108" t="s">
        <v>119</v>
      </c>
      <c r="G561" s="104">
        <v>34374</v>
      </c>
      <c r="H561" s="105">
        <v>0</v>
      </c>
      <c r="I561" s="104">
        <v>0</v>
      </c>
      <c r="J561" s="106">
        <v>0</v>
      </c>
      <c r="K561" s="106">
        <v>0</v>
      </c>
    </row>
    <row r="562" spans="1:11" ht="12.75">
      <c r="A562" s="101" t="s">
        <v>420</v>
      </c>
      <c r="B562" s="102" t="s">
        <v>375</v>
      </c>
      <c r="C562" s="101" t="s">
        <v>678</v>
      </c>
      <c r="D562" s="103">
        <v>76.1</v>
      </c>
      <c r="E562" s="107">
        <v>221736</v>
      </c>
      <c r="F562" s="108" t="s">
        <v>119</v>
      </c>
      <c r="G562" s="104">
        <v>120208</v>
      </c>
      <c r="H562" s="105">
        <v>12</v>
      </c>
      <c r="I562" s="104">
        <v>10691</v>
      </c>
      <c r="J562" s="106">
        <v>0</v>
      </c>
      <c r="K562" s="106">
        <v>0</v>
      </c>
    </row>
    <row r="563" spans="1:11" ht="12.75">
      <c r="A563" s="101" t="s">
        <v>420</v>
      </c>
      <c r="B563" s="102" t="s">
        <v>854</v>
      </c>
      <c r="C563" s="101" t="s">
        <v>855</v>
      </c>
      <c r="D563" s="103">
        <v>130</v>
      </c>
      <c r="E563" s="107">
        <v>186540</v>
      </c>
      <c r="F563" s="108" t="s">
        <v>119</v>
      </c>
      <c r="G563" s="104">
        <v>112929</v>
      </c>
      <c r="H563" s="105">
        <v>22</v>
      </c>
      <c r="I563" s="104">
        <v>34856</v>
      </c>
      <c r="J563" s="106">
        <v>0</v>
      </c>
      <c r="K563" s="106">
        <v>0</v>
      </c>
    </row>
    <row r="564" spans="1:11" ht="12.75">
      <c r="A564" s="101" t="s">
        <v>420</v>
      </c>
      <c r="B564" s="102" t="s">
        <v>377</v>
      </c>
      <c r="C564" s="101" t="s">
        <v>680</v>
      </c>
      <c r="D564" s="103">
        <v>232</v>
      </c>
      <c r="E564" s="107">
        <v>17972</v>
      </c>
      <c r="F564" s="108" t="s">
        <v>119</v>
      </c>
      <c r="G564" s="104">
        <v>0</v>
      </c>
      <c r="H564" s="105">
        <v>5</v>
      </c>
      <c r="I564" s="104">
        <v>1863</v>
      </c>
      <c r="J564" s="106">
        <v>0</v>
      </c>
      <c r="K564" s="106">
        <v>0</v>
      </c>
    </row>
    <row r="565" spans="1:11" ht="12.75">
      <c r="A565" s="101" t="s">
        <v>420</v>
      </c>
      <c r="B565" s="102" t="s">
        <v>376</v>
      </c>
      <c r="C565" s="101" t="s">
        <v>679</v>
      </c>
      <c r="D565" s="103">
        <v>123</v>
      </c>
      <c r="E565" s="107">
        <v>2706</v>
      </c>
      <c r="F565" s="108" t="s">
        <v>123</v>
      </c>
      <c r="G565" s="104">
        <v>0</v>
      </c>
      <c r="H565" s="105">
        <v>4</v>
      </c>
      <c r="I565" s="104">
        <v>7102</v>
      </c>
      <c r="J565" s="106">
        <v>0</v>
      </c>
      <c r="K565" s="106">
        <v>0</v>
      </c>
    </row>
    <row r="566" spans="1:11" ht="12.75">
      <c r="A566" s="101" t="s">
        <v>420</v>
      </c>
      <c r="B566" s="102" t="s">
        <v>374</v>
      </c>
      <c r="C566" s="101" t="s">
        <v>677</v>
      </c>
      <c r="D566" s="103">
        <v>149.5</v>
      </c>
      <c r="E566" s="107">
        <v>670023</v>
      </c>
      <c r="F566" s="108" t="s">
        <v>119</v>
      </c>
      <c r="G566" s="104">
        <v>388010</v>
      </c>
      <c r="H566" s="105">
        <v>17</v>
      </c>
      <c r="I566" s="104">
        <v>29067</v>
      </c>
      <c r="J566" s="106">
        <v>0</v>
      </c>
      <c r="K566" s="106">
        <v>0</v>
      </c>
    </row>
    <row r="567" spans="1:11" ht="12.75">
      <c r="A567" s="69" t="s">
        <v>681</v>
      </c>
      <c r="B567" s="109" t="s">
        <v>682</v>
      </c>
      <c r="C567" s="69" t="s">
        <v>976</v>
      </c>
      <c r="D567" s="84">
        <v>103</v>
      </c>
      <c r="E567" s="70">
        <v>595655</v>
      </c>
      <c r="F567" s="71" t="s">
        <v>123</v>
      </c>
      <c r="G567" s="72">
        <v>0</v>
      </c>
      <c r="H567" s="73">
        <v>12</v>
      </c>
      <c r="I567" s="72">
        <v>30709</v>
      </c>
      <c r="J567" s="74">
        <v>0</v>
      </c>
      <c r="K567" s="74">
        <v>0</v>
      </c>
    </row>
    <row r="568" spans="4:6" ht="12.75">
      <c r="D568" s="86"/>
      <c r="F568" s="14" t="s">
        <v>119</v>
      </c>
    </row>
    <row r="569" spans="1:11" ht="12.75">
      <c r="A569" s="34"/>
      <c r="B569" s="66"/>
      <c r="C569" s="34"/>
      <c r="D569" s="85"/>
      <c r="E569" s="39"/>
      <c r="F569" s="35" t="s">
        <v>117</v>
      </c>
      <c r="G569" s="36"/>
      <c r="H569" s="37"/>
      <c r="I569" s="36"/>
      <c r="J569" s="38"/>
      <c r="K569" s="38"/>
    </row>
    <row r="570" spans="1:11" ht="12.75">
      <c r="A570" s="101" t="s">
        <v>256</v>
      </c>
      <c r="B570" s="102">
        <v>36910302</v>
      </c>
      <c r="C570" s="101" t="s">
        <v>1445</v>
      </c>
      <c r="D570" s="103">
        <v>126</v>
      </c>
      <c r="E570" s="107">
        <v>192238</v>
      </c>
      <c r="F570" s="108" t="s">
        <v>119</v>
      </c>
      <c r="G570" s="104">
        <v>92736</v>
      </c>
      <c r="H570" s="105">
        <v>4</v>
      </c>
      <c r="I570" s="104">
        <v>13298</v>
      </c>
      <c r="J570" s="106">
        <v>0</v>
      </c>
      <c r="K570" s="106">
        <v>0</v>
      </c>
    </row>
    <row r="571" spans="1:11" ht="12.75">
      <c r="A571" s="101" t="s">
        <v>256</v>
      </c>
      <c r="B571" s="102" t="s">
        <v>434</v>
      </c>
      <c r="C571" s="101" t="s">
        <v>671</v>
      </c>
      <c r="D571" s="103">
        <v>241</v>
      </c>
      <c r="E571" s="107">
        <v>646247</v>
      </c>
      <c r="F571" s="108" t="s">
        <v>119</v>
      </c>
      <c r="G571" s="104">
        <v>409606</v>
      </c>
      <c r="H571" s="105">
        <v>12</v>
      </c>
      <c r="I571" s="104">
        <v>38464</v>
      </c>
      <c r="J571" s="106">
        <v>0</v>
      </c>
      <c r="K571" s="106">
        <v>0</v>
      </c>
    </row>
    <row r="572" spans="1:11" ht="12.75">
      <c r="A572" s="110" t="s">
        <v>498</v>
      </c>
      <c r="B572" s="111" t="s">
        <v>499</v>
      </c>
      <c r="C572" s="110" t="s">
        <v>856</v>
      </c>
      <c r="D572" s="112">
        <v>191</v>
      </c>
      <c r="E572" s="113">
        <v>1250181</v>
      </c>
      <c r="F572" s="114" t="s">
        <v>119</v>
      </c>
      <c r="G572" s="115">
        <v>653938</v>
      </c>
      <c r="H572" s="116">
        <v>30</v>
      </c>
      <c r="I572" s="115">
        <v>57294</v>
      </c>
      <c r="J572" s="117">
        <v>0</v>
      </c>
      <c r="K572" s="117">
        <v>1</v>
      </c>
    </row>
    <row r="573" spans="1:11" s="2" customFormat="1" ht="12.75">
      <c r="A573" s="19" t="s">
        <v>86</v>
      </c>
      <c r="B573" s="61">
        <v>18</v>
      </c>
      <c r="C573" s="19"/>
      <c r="D573" s="87">
        <f>SUM(D551:D572)</f>
        <v>2539.7</v>
      </c>
      <c r="E573" s="21">
        <f>SUM(E551:E572)</f>
        <v>8186339</v>
      </c>
      <c r="F573" s="29"/>
      <c r="G573" s="21">
        <f>SUM(G551:G572)</f>
        <v>4481108</v>
      </c>
      <c r="H573" s="21">
        <f>SUM(H551:H572)</f>
        <v>171</v>
      </c>
      <c r="I573" s="21">
        <f>SUM(I551:I572)</f>
        <v>339724</v>
      </c>
      <c r="J573" s="21">
        <f>SUM(J551:J572)</f>
        <v>0</v>
      </c>
      <c r="K573" s="21">
        <f>SUM(K551:K572)</f>
        <v>1</v>
      </c>
    </row>
    <row r="574" spans="4:6" ht="15" customHeight="1">
      <c r="D574" s="86"/>
      <c r="F574" s="25"/>
    </row>
    <row r="575" spans="1:11" s="2" customFormat="1" ht="16.5">
      <c r="A575" s="51" t="s">
        <v>338</v>
      </c>
      <c r="B575" s="64"/>
      <c r="C575" s="9"/>
      <c r="D575" s="88"/>
      <c r="E575" s="10"/>
      <c r="F575" s="11"/>
      <c r="G575" s="12"/>
      <c r="H575" s="10"/>
      <c r="I575" s="12"/>
      <c r="J575" s="13"/>
      <c r="K575" s="13"/>
    </row>
    <row r="576" spans="4:11" ht="12.75" customHeight="1">
      <c r="D576" s="92" t="s">
        <v>183</v>
      </c>
      <c r="E576" s="5" t="s">
        <v>184</v>
      </c>
      <c r="G576" s="5" t="s">
        <v>257</v>
      </c>
      <c r="H576" s="5" t="s">
        <v>185</v>
      </c>
      <c r="I576" s="5" t="s">
        <v>186</v>
      </c>
      <c r="J576" s="183" t="s">
        <v>187</v>
      </c>
      <c r="K576" s="183"/>
    </row>
    <row r="577" spans="1:11" ht="12.75">
      <c r="A577" s="15" t="s">
        <v>188</v>
      </c>
      <c r="B577" s="65" t="s">
        <v>183</v>
      </c>
      <c r="C577" s="15" t="s">
        <v>189</v>
      </c>
      <c r="D577" s="93" t="s">
        <v>190</v>
      </c>
      <c r="E577" s="16" t="s">
        <v>191</v>
      </c>
      <c r="F577" s="17" t="s">
        <v>192</v>
      </c>
      <c r="G577" s="16" t="s">
        <v>193</v>
      </c>
      <c r="H577" s="16" t="s">
        <v>194</v>
      </c>
      <c r="I577" s="16" t="s">
        <v>195</v>
      </c>
      <c r="J577" s="18" t="s">
        <v>196</v>
      </c>
      <c r="K577" s="18" t="s">
        <v>197</v>
      </c>
    </row>
    <row r="578" spans="1:11" ht="12.75">
      <c r="A578" s="152" t="s">
        <v>259</v>
      </c>
      <c r="B578" s="153" t="s">
        <v>683</v>
      </c>
      <c r="C578" s="154" t="s">
        <v>1583</v>
      </c>
      <c r="D578" s="155">
        <v>104</v>
      </c>
      <c r="E578" s="156">
        <v>0</v>
      </c>
      <c r="F578" s="157" t="s">
        <v>123</v>
      </c>
      <c r="G578" s="153">
        <v>68253</v>
      </c>
      <c r="H578" s="156">
        <v>6</v>
      </c>
      <c r="I578" s="153">
        <v>5336</v>
      </c>
      <c r="J578" s="153">
        <v>0</v>
      </c>
      <c r="K578" s="153">
        <v>0</v>
      </c>
    </row>
    <row r="579" spans="1:11" ht="12.75">
      <c r="A579" s="152"/>
      <c r="B579" s="158"/>
      <c r="C579" s="152"/>
      <c r="D579" s="159"/>
      <c r="E579" s="160"/>
      <c r="F579" s="161" t="s">
        <v>119</v>
      </c>
      <c r="G579" s="158"/>
      <c r="H579" s="160"/>
      <c r="I579" s="158"/>
      <c r="J579" s="158"/>
      <c r="K579" s="158"/>
    </row>
    <row r="580" spans="1:11" ht="12.75">
      <c r="A580" s="152"/>
      <c r="B580" s="158"/>
      <c r="C580" s="152"/>
      <c r="D580" s="159"/>
      <c r="E580" s="160"/>
      <c r="F580" s="161" t="s">
        <v>124</v>
      </c>
      <c r="G580" s="158"/>
      <c r="H580" s="160"/>
      <c r="I580" s="158"/>
      <c r="J580" s="158"/>
      <c r="K580" s="158"/>
    </row>
    <row r="581" spans="1:11" ht="12.75">
      <c r="A581" s="162"/>
      <c r="B581" s="163"/>
      <c r="C581" s="162"/>
      <c r="D581" s="164"/>
      <c r="E581" s="165"/>
      <c r="F581" s="166" t="s">
        <v>115</v>
      </c>
      <c r="G581" s="163"/>
      <c r="H581" s="165"/>
      <c r="I581" s="163"/>
      <c r="J581" s="163"/>
      <c r="K581" s="163"/>
    </row>
    <row r="582" spans="1:11" ht="12.75">
      <c r="A582" s="34" t="s">
        <v>259</v>
      </c>
      <c r="B582" s="66">
        <v>37070303</v>
      </c>
      <c r="C582" s="34" t="s">
        <v>1584</v>
      </c>
      <c r="D582" s="85">
        <v>80</v>
      </c>
      <c r="E582" s="39">
        <v>135345</v>
      </c>
      <c r="F582" s="35" t="s">
        <v>119</v>
      </c>
      <c r="G582" s="36">
        <v>192104</v>
      </c>
      <c r="H582" s="37">
        <v>4</v>
      </c>
      <c r="I582" s="36">
        <v>9499</v>
      </c>
      <c r="J582" s="38">
        <v>0</v>
      </c>
      <c r="K582" s="38">
        <v>0</v>
      </c>
    </row>
    <row r="583" spans="1:11" ht="12.75">
      <c r="A583" s="101" t="s">
        <v>259</v>
      </c>
      <c r="B583" s="102" t="s">
        <v>1254</v>
      </c>
      <c r="C583" s="101" t="s">
        <v>1255</v>
      </c>
      <c r="D583" s="103">
        <v>228</v>
      </c>
      <c r="E583" s="107">
        <v>0</v>
      </c>
      <c r="F583" s="108" t="s">
        <v>119</v>
      </c>
      <c r="G583" s="104">
        <v>0</v>
      </c>
      <c r="H583" s="105">
        <v>6</v>
      </c>
      <c r="I583" s="104">
        <v>15702</v>
      </c>
      <c r="J583" s="106">
        <v>0</v>
      </c>
      <c r="K583" s="106">
        <v>1</v>
      </c>
    </row>
    <row r="584" spans="1:11" ht="12.75">
      <c r="A584" s="101" t="s">
        <v>259</v>
      </c>
      <c r="B584" s="102" t="s">
        <v>287</v>
      </c>
      <c r="C584" s="101" t="s">
        <v>404</v>
      </c>
      <c r="D584" s="103">
        <v>205</v>
      </c>
      <c r="E584" s="107">
        <v>479958</v>
      </c>
      <c r="F584" s="108" t="s">
        <v>119</v>
      </c>
      <c r="G584" s="104">
        <v>875422</v>
      </c>
      <c r="H584" s="105">
        <v>13</v>
      </c>
      <c r="I584" s="104">
        <v>33681</v>
      </c>
      <c r="J584" s="106">
        <v>0</v>
      </c>
      <c r="K584" s="106">
        <v>1</v>
      </c>
    </row>
    <row r="585" spans="1:11" ht="12.75">
      <c r="A585" s="101" t="s">
        <v>259</v>
      </c>
      <c r="B585" s="102" t="s">
        <v>691</v>
      </c>
      <c r="C585" s="101" t="s">
        <v>1446</v>
      </c>
      <c r="D585" s="103">
        <v>100</v>
      </c>
      <c r="E585" s="107">
        <v>541491</v>
      </c>
      <c r="F585" s="108" t="s">
        <v>119</v>
      </c>
      <c r="G585" s="104">
        <v>645434</v>
      </c>
      <c r="H585" s="105">
        <v>14</v>
      </c>
      <c r="I585" s="104">
        <v>37999</v>
      </c>
      <c r="J585" s="106">
        <v>0</v>
      </c>
      <c r="K585" s="106">
        <v>2</v>
      </c>
    </row>
    <row r="586" spans="1:11" ht="12.75">
      <c r="A586" s="101" t="s">
        <v>1040</v>
      </c>
      <c r="B586" s="102" t="s">
        <v>1256</v>
      </c>
      <c r="C586" s="101" t="s">
        <v>1257</v>
      </c>
      <c r="D586" s="103">
        <v>239</v>
      </c>
      <c r="E586" s="107">
        <v>713404</v>
      </c>
      <c r="F586" s="108" t="s">
        <v>119</v>
      </c>
      <c r="G586" s="104">
        <v>606074</v>
      </c>
      <c r="H586" s="105">
        <v>18</v>
      </c>
      <c r="I586" s="104">
        <v>36315</v>
      </c>
      <c r="J586" s="106">
        <v>0</v>
      </c>
      <c r="K586" s="106">
        <v>0</v>
      </c>
    </row>
    <row r="587" spans="1:11" ht="12.75">
      <c r="A587" s="101" t="s">
        <v>1040</v>
      </c>
      <c r="B587" s="102" t="s">
        <v>684</v>
      </c>
      <c r="C587" s="101" t="s">
        <v>1152</v>
      </c>
      <c r="D587" s="103">
        <v>243</v>
      </c>
      <c r="E587" s="107">
        <v>773481</v>
      </c>
      <c r="F587" s="108" t="s">
        <v>119</v>
      </c>
      <c r="G587" s="104">
        <v>822437</v>
      </c>
      <c r="H587" s="105">
        <v>15</v>
      </c>
      <c r="I587" s="104">
        <v>25516</v>
      </c>
      <c r="J587" s="106">
        <v>0</v>
      </c>
      <c r="K587" s="106">
        <v>0</v>
      </c>
    </row>
    <row r="588" spans="1:11" ht="12.75">
      <c r="A588" s="101" t="s">
        <v>268</v>
      </c>
      <c r="B588" s="102" t="s">
        <v>269</v>
      </c>
      <c r="C588" s="101" t="s">
        <v>270</v>
      </c>
      <c r="D588" s="103">
        <v>23</v>
      </c>
      <c r="E588" s="107">
        <v>4664</v>
      </c>
      <c r="F588" s="108" t="s">
        <v>122</v>
      </c>
      <c r="G588" s="104">
        <v>0</v>
      </c>
      <c r="H588" s="105">
        <v>1</v>
      </c>
      <c r="I588" s="104">
        <v>1318</v>
      </c>
      <c r="J588" s="106">
        <v>0</v>
      </c>
      <c r="K588" s="106">
        <v>0</v>
      </c>
    </row>
    <row r="589" spans="1:11" ht="12.75">
      <c r="A589" s="101" t="s">
        <v>268</v>
      </c>
      <c r="B589" s="102">
        <v>37022802</v>
      </c>
      <c r="C589" s="101" t="s">
        <v>1717</v>
      </c>
      <c r="D589" s="103">
        <v>6</v>
      </c>
      <c r="E589" s="107">
        <v>2743</v>
      </c>
      <c r="F589" s="108" t="s">
        <v>1718</v>
      </c>
      <c r="G589" s="104">
        <v>0</v>
      </c>
      <c r="H589" s="105">
        <v>1</v>
      </c>
      <c r="I589" s="104">
        <v>212</v>
      </c>
      <c r="J589" s="106">
        <v>0</v>
      </c>
      <c r="K589" s="106">
        <v>0</v>
      </c>
    </row>
    <row r="590" spans="1:11" ht="13.5" customHeight="1">
      <c r="A590" s="101" t="s">
        <v>268</v>
      </c>
      <c r="B590" s="102" t="s">
        <v>271</v>
      </c>
      <c r="C590" s="101" t="s">
        <v>272</v>
      </c>
      <c r="D590" s="103">
        <v>146</v>
      </c>
      <c r="E590" s="107">
        <v>62488</v>
      </c>
      <c r="F590" s="108" t="s">
        <v>121</v>
      </c>
      <c r="G590" s="104">
        <v>0</v>
      </c>
      <c r="H590" s="105">
        <v>5</v>
      </c>
      <c r="I590" s="104">
        <v>9742</v>
      </c>
      <c r="J590" s="106">
        <v>0</v>
      </c>
      <c r="K590" s="106">
        <v>0</v>
      </c>
    </row>
    <row r="591" spans="1:11" ht="12.75">
      <c r="A591" s="101" t="s">
        <v>685</v>
      </c>
      <c r="B591" s="102" t="s">
        <v>686</v>
      </c>
      <c r="C591" s="101" t="s">
        <v>1585</v>
      </c>
      <c r="D591" s="103">
        <v>5</v>
      </c>
      <c r="E591" s="107">
        <v>3300</v>
      </c>
      <c r="F591" s="108" t="s">
        <v>121</v>
      </c>
      <c r="G591" s="104">
        <v>0</v>
      </c>
      <c r="H591" s="105">
        <v>2</v>
      </c>
      <c r="I591" s="104">
        <v>420</v>
      </c>
      <c r="J591" s="106">
        <v>0</v>
      </c>
      <c r="K591" s="106">
        <v>0</v>
      </c>
    </row>
    <row r="592" spans="1:11" ht="12.75">
      <c r="A592" s="101" t="s">
        <v>685</v>
      </c>
      <c r="B592" s="102" t="s">
        <v>1258</v>
      </c>
      <c r="C592" s="101" t="s">
        <v>1586</v>
      </c>
      <c r="D592" s="103">
        <v>5</v>
      </c>
      <c r="E592" s="107">
        <v>8400</v>
      </c>
      <c r="F592" s="108" t="s">
        <v>119</v>
      </c>
      <c r="G592" s="104">
        <v>6200</v>
      </c>
      <c r="H592" s="105">
        <v>2</v>
      </c>
      <c r="I592" s="104">
        <v>4800</v>
      </c>
      <c r="J592" s="106">
        <v>0</v>
      </c>
      <c r="K592" s="106">
        <v>0</v>
      </c>
    </row>
    <row r="593" spans="1:11" ht="12.75">
      <c r="A593" s="101" t="s">
        <v>685</v>
      </c>
      <c r="B593" s="102" t="s">
        <v>861</v>
      </c>
      <c r="C593" s="101" t="s">
        <v>687</v>
      </c>
      <c r="D593" s="103">
        <v>5</v>
      </c>
      <c r="E593" s="107">
        <v>0</v>
      </c>
      <c r="F593" s="108" t="s">
        <v>119</v>
      </c>
      <c r="G593" s="104">
        <v>0</v>
      </c>
      <c r="H593" s="105">
        <v>2</v>
      </c>
      <c r="I593" s="104">
        <v>230</v>
      </c>
      <c r="J593" s="106">
        <v>0</v>
      </c>
      <c r="K593" s="106">
        <v>0</v>
      </c>
    </row>
    <row r="594" spans="1:11" ht="12.75">
      <c r="A594" s="69" t="s">
        <v>226</v>
      </c>
      <c r="B594" s="109" t="s">
        <v>688</v>
      </c>
      <c r="C594" s="69" t="s">
        <v>977</v>
      </c>
      <c r="D594" s="84">
        <v>203</v>
      </c>
      <c r="E594" s="70">
        <v>37636</v>
      </c>
      <c r="F594" s="71" t="s">
        <v>123</v>
      </c>
      <c r="G594" s="72">
        <v>49927</v>
      </c>
      <c r="H594" s="73">
        <v>3</v>
      </c>
      <c r="I594" s="72">
        <v>5628</v>
      </c>
      <c r="J594" s="74">
        <v>0</v>
      </c>
      <c r="K594" s="74">
        <v>0</v>
      </c>
    </row>
    <row r="595" spans="1:11" ht="12.75">
      <c r="A595" s="34"/>
      <c r="B595" s="66"/>
      <c r="C595" s="34"/>
      <c r="D595" s="85"/>
      <c r="E595" s="39"/>
      <c r="F595" s="35" t="s">
        <v>119</v>
      </c>
      <c r="G595" s="36"/>
      <c r="H595" s="37"/>
      <c r="I595" s="36"/>
      <c r="J595" s="38"/>
      <c r="K595" s="38"/>
    </row>
    <row r="596" spans="1:11" ht="12.75">
      <c r="A596" s="34" t="s">
        <v>1447</v>
      </c>
      <c r="B596" s="66">
        <v>37162802</v>
      </c>
      <c r="C596" s="34" t="s">
        <v>1587</v>
      </c>
      <c r="D596" s="85">
        <v>11</v>
      </c>
      <c r="E596" s="39">
        <v>4200</v>
      </c>
      <c r="F596" s="35" t="s">
        <v>119</v>
      </c>
      <c r="G596" s="36">
        <v>0</v>
      </c>
      <c r="H596" s="37">
        <v>0</v>
      </c>
      <c r="I596" s="36">
        <v>0</v>
      </c>
      <c r="J596" s="38">
        <v>0</v>
      </c>
      <c r="K596" s="38">
        <v>0</v>
      </c>
    </row>
    <row r="597" spans="1:11" ht="12.75">
      <c r="A597" s="101" t="s">
        <v>545</v>
      </c>
      <c r="B597" s="102" t="s">
        <v>546</v>
      </c>
      <c r="C597" s="101" t="s">
        <v>547</v>
      </c>
      <c r="D597" s="103">
        <v>5</v>
      </c>
      <c r="E597" s="107">
        <v>100</v>
      </c>
      <c r="F597" s="108" t="s">
        <v>121</v>
      </c>
      <c r="G597" s="104">
        <v>0</v>
      </c>
      <c r="H597" s="105">
        <v>1</v>
      </c>
      <c r="I597" s="104">
        <v>80</v>
      </c>
      <c r="J597" s="106">
        <v>0</v>
      </c>
      <c r="K597" s="106">
        <v>0</v>
      </c>
    </row>
    <row r="598" spans="1:11" ht="12.75">
      <c r="A598" s="101" t="s">
        <v>1719</v>
      </c>
      <c r="B598" s="102">
        <v>37960301</v>
      </c>
      <c r="C598" s="101" t="s">
        <v>1588</v>
      </c>
      <c r="D598" s="103">
        <v>308</v>
      </c>
      <c r="E598" s="107">
        <v>77671</v>
      </c>
      <c r="F598" s="108" t="s">
        <v>119</v>
      </c>
      <c r="G598" s="104">
        <v>0</v>
      </c>
      <c r="H598" s="105">
        <v>0</v>
      </c>
      <c r="I598" s="104">
        <v>0</v>
      </c>
      <c r="J598" s="106">
        <v>0</v>
      </c>
      <c r="K598" s="106">
        <v>0</v>
      </c>
    </row>
    <row r="599" spans="1:11" ht="12.75">
      <c r="A599" s="101" t="s">
        <v>419</v>
      </c>
      <c r="B599" s="102" t="s">
        <v>689</v>
      </c>
      <c r="C599" s="101" t="s">
        <v>690</v>
      </c>
      <c r="D599" s="103">
        <v>41</v>
      </c>
      <c r="E599" s="107">
        <v>24043</v>
      </c>
      <c r="F599" s="108" t="s">
        <v>121</v>
      </c>
      <c r="G599" s="104">
        <v>0</v>
      </c>
      <c r="H599" s="105">
        <v>7</v>
      </c>
      <c r="I599" s="104">
        <v>4683</v>
      </c>
      <c r="J599" s="106">
        <v>0</v>
      </c>
      <c r="K599" s="106">
        <v>0</v>
      </c>
    </row>
    <row r="600" spans="1:11" ht="12.75">
      <c r="A600" s="101" t="s">
        <v>978</v>
      </c>
      <c r="B600" s="102" t="s">
        <v>500</v>
      </c>
      <c r="C600" s="101" t="s">
        <v>501</v>
      </c>
      <c r="D600" s="103">
        <v>46</v>
      </c>
      <c r="E600" s="107">
        <v>12228</v>
      </c>
      <c r="F600" s="108" t="s">
        <v>122</v>
      </c>
      <c r="G600" s="104">
        <v>0</v>
      </c>
      <c r="H600" s="105">
        <v>2</v>
      </c>
      <c r="I600" s="104">
        <v>478</v>
      </c>
      <c r="J600" s="106">
        <v>0</v>
      </c>
      <c r="K600" s="106">
        <v>0</v>
      </c>
    </row>
    <row r="601" spans="1:11" ht="12.75">
      <c r="A601" s="101" t="s">
        <v>1448</v>
      </c>
      <c r="B601" s="102">
        <v>37082802</v>
      </c>
      <c r="C601" s="101" t="s">
        <v>1449</v>
      </c>
      <c r="D601" s="103">
        <v>5</v>
      </c>
      <c r="E601" s="107">
        <v>1000</v>
      </c>
      <c r="F601" s="108" t="s">
        <v>121</v>
      </c>
      <c r="G601" s="104">
        <v>0</v>
      </c>
      <c r="H601" s="105">
        <v>1</v>
      </c>
      <c r="I601" s="104">
        <v>50</v>
      </c>
      <c r="J601" s="106">
        <v>0</v>
      </c>
      <c r="K601" s="106">
        <v>0</v>
      </c>
    </row>
    <row r="602" spans="1:11" ht="12.75">
      <c r="A602" s="101" t="s">
        <v>213</v>
      </c>
      <c r="B602" s="102" t="s">
        <v>857</v>
      </c>
      <c r="C602" s="101" t="s">
        <v>858</v>
      </c>
      <c r="D602" s="103">
        <v>127</v>
      </c>
      <c r="E602" s="107">
        <v>0</v>
      </c>
      <c r="F602" s="108" t="s">
        <v>121</v>
      </c>
      <c r="G602" s="104">
        <v>0</v>
      </c>
      <c r="H602" s="105">
        <v>2</v>
      </c>
      <c r="I602" s="104">
        <v>2820</v>
      </c>
      <c r="J602" s="106">
        <v>0</v>
      </c>
      <c r="K602" s="106">
        <v>0</v>
      </c>
    </row>
    <row r="603" spans="1:11" ht="12.75">
      <c r="A603" s="69" t="s">
        <v>213</v>
      </c>
      <c r="B603" s="62">
        <v>37980305</v>
      </c>
      <c r="C603" s="101" t="s">
        <v>1450</v>
      </c>
      <c r="D603" s="84">
        <v>97</v>
      </c>
      <c r="E603" s="70">
        <v>236003</v>
      </c>
      <c r="F603" s="108" t="s">
        <v>121</v>
      </c>
      <c r="G603" s="26">
        <v>0</v>
      </c>
      <c r="H603" s="105">
        <v>6</v>
      </c>
      <c r="I603" s="72">
        <v>14598</v>
      </c>
      <c r="J603" s="74">
        <v>0</v>
      </c>
      <c r="K603" s="74">
        <v>0</v>
      </c>
    </row>
    <row r="604" spans="1:11" ht="12.75">
      <c r="A604" s="69" t="s">
        <v>213</v>
      </c>
      <c r="B604" s="102">
        <v>37170301</v>
      </c>
      <c r="C604" s="101" t="s">
        <v>485</v>
      </c>
      <c r="D604" s="84">
        <v>75</v>
      </c>
      <c r="E604" s="70">
        <v>18556</v>
      </c>
      <c r="F604" s="108" t="s">
        <v>121</v>
      </c>
      <c r="G604" s="104">
        <v>0</v>
      </c>
      <c r="H604" s="105">
        <v>3</v>
      </c>
      <c r="I604" s="72">
        <v>6861</v>
      </c>
      <c r="J604" s="74">
        <v>0</v>
      </c>
      <c r="K604" s="74">
        <v>0</v>
      </c>
    </row>
    <row r="605" spans="1:11" ht="12.75">
      <c r="A605" s="69" t="s">
        <v>213</v>
      </c>
      <c r="B605" s="109" t="s">
        <v>1074</v>
      </c>
      <c r="C605" s="1" t="s">
        <v>1075</v>
      </c>
      <c r="D605" s="84">
        <v>157</v>
      </c>
      <c r="E605" s="70">
        <v>161440</v>
      </c>
      <c r="F605" s="14" t="s">
        <v>121</v>
      </c>
      <c r="G605" s="72">
        <v>0</v>
      </c>
      <c r="H605" s="27">
        <v>6</v>
      </c>
      <c r="I605" s="72">
        <v>12845</v>
      </c>
      <c r="J605" s="74">
        <v>0</v>
      </c>
      <c r="K605" s="74">
        <v>0</v>
      </c>
    </row>
    <row r="606" spans="1:11" ht="12.75">
      <c r="A606" s="34"/>
      <c r="B606" s="66"/>
      <c r="C606" s="34"/>
      <c r="D606" s="85"/>
      <c r="E606" s="39"/>
      <c r="F606" s="35" t="s">
        <v>117</v>
      </c>
      <c r="G606" s="36"/>
      <c r="H606" s="37"/>
      <c r="I606" s="36"/>
      <c r="J606" s="38"/>
      <c r="K606" s="38"/>
    </row>
    <row r="607" spans="1:11" ht="12.75">
      <c r="A607" s="34" t="s">
        <v>612</v>
      </c>
      <c r="B607" s="66" t="s">
        <v>1261</v>
      </c>
      <c r="C607" s="34" t="s">
        <v>477</v>
      </c>
      <c r="D607" s="85">
        <v>103</v>
      </c>
      <c r="E607" s="39">
        <v>59132</v>
      </c>
      <c r="F607" s="35" t="s">
        <v>121</v>
      </c>
      <c r="G607" s="36">
        <v>0</v>
      </c>
      <c r="H607" s="37">
        <v>10</v>
      </c>
      <c r="I607" s="36">
        <v>8566</v>
      </c>
      <c r="J607" s="38">
        <v>0</v>
      </c>
      <c r="K607" s="38">
        <v>0</v>
      </c>
    </row>
    <row r="608" spans="1:11" ht="12.75">
      <c r="A608" s="34" t="s">
        <v>612</v>
      </c>
      <c r="B608" s="66">
        <v>37982803</v>
      </c>
      <c r="C608" s="34" t="s">
        <v>1720</v>
      </c>
      <c r="D608" s="85">
        <v>5</v>
      </c>
      <c r="E608" s="39">
        <v>0</v>
      </c>
      <c r="F608" s="35" t="s">
        <v>121</v>
      </c>
      <c r="G608" s="36">
        <v>0</v>
      </c>
      <c r="H608" s="37">
        <v>1</v>
      </c>
      <c r="I608" s="36">
        <v>3</v>
      </c>
      <c r="J608" s="38">
        <v>0</v>
      </c>
      <c r="K608" s="38">
        <v>0</v>
      </c>
    </row>
    <row r="609" spans="1:11" ht="12.75">
      <c r="A609" s="34" t="s">
        <v>612</v>
      </c>
      <c r="B609" s="66" t="s">
        <v>1259</v>
      </c>
      <c r="C609" s="34" t="s">
        <v>1260</v>
      </c>
      <c r="D609" s="85">
        <v>76</v>
      </c>
      <c r="E609" s="39">
        <v>104820</v>
      </c>
      <c r="F609" s="35" t="s">
        <v>121</v>
      </c>
      <c r="G609" s="36">
        <v>0</v>
      </c>
      <c r="H609" s="37">
        <v>5</v>
      </c>
      <c r="I609" s="36">
        <v>4564</v>
      </c>
      <c r="J609" s="38">
        <v>0</v>
      </c>
      <c r="K609" s="38">
        <v>0</v>
      </c>
    </row>
    <row r="610" spans="1:11" ht="12.75">
      <c r="A610" s="101" t="s">
        <v>612</v>
      </c>
      <c r="B610" s="102" t="s">
        <v>859</v>
      </c>
      <c r="C610" s="101" t="s">
        <v>860</v>
      </c>
      <c r="D610" s="103">
        <v>617</v>
      </c>
      <c r="E610" s="107">
        <v>25207</v>
      </c>
      <c r="F610" s="108" t="s">
        <v>121</v>
      </c>
      <c r="G610" s="104">
        <v>0</v>
      </c>
      <c r="H610" s="105">
        <v>1</v>
      </c>
      <c r="I610" s="104">
        <v>1004</v>
      </c>
      <c r="J610" s="106">
        <v>0</v>
      </c>
      <c r="K610" s="106">
        <v>0</v>
      </c>
    </row>
    <row r="611" spans="1:11" ht="12.75">
      <c r="A611" s="101" t="s">
        <v>612</v>
      </c>
      <c r="B611" s="102" t="s">
        <v>519</v>
      </c>
      <c r="C611" s="101" t="s">
        <v>520</v>
      </c>
      <c r="D611" s="103">
        <v>129</v>
      </c>
      <c r="E611" s="107">
        <v>79960</v>
      </c>
      <c r="F611" s="108" t="s">
        <v>121</v>
      </c>
      <c r="G611" s="104">
        <v>0</v>
      </c>
      <c r="H611" s="105">
        <v>3</v>
      </c>
      <c r="I611" s="104">
        <v>1367</v>
      </c>
      <c r="J611" s="106">
        <v>0</v>
      </c>
      <c r="K611" s="106">
        <v>0</v>
      </c>
    </row>
    <row r="612" spans="1:11" ht="12.75">
      <c r="A612" s="101" t="s">
        <v>612</v>
      </c>
      <c r="B612" s="102" t="s">
        <v>692</v>
      </c>
      <c r="C612" s="101" t="s">
        <v>693</v>
      </c>
      <c r="D612" s="103">
        <v>37</v>
      </c>
      <c r="E612" s="107">
        <v>152862</v>
      </c>
      <c r="F612" s="108" t="s">
        <v>121</v>
      </c>
      <c r="G612" s="104">
        <v>0</v>
      </c>
      <c r="H612" s="105">
        <v>7</v>
      </c>
      <c r="I612" s="104">
        <v>5169</v>
      </c>
      <c r="J612" s="106">
        <v>0</v>
      </c>
      <c r="K612" s="106">
        <v>0</v>
      </c>
    </row>
    <row r="613" spans="1:11" ht="12.75">
      <c r="A613" s="101" t="s">
        <v>612</v>
      </c>
      <c r="B613" s="102" t="s">
        <v>694</v>
      </c>
      <c r="C613" s="101" t="s">
        <v>693</v>
      </c>
      <c r="D613" s="103">
        <v>45</v>
      </c>
      <c r="E613" s="107">
        <v>104518</v>
      </c>
      <c r="F613" s="108" t="s">
        <v>121</v>
      </c>
      <c r="G613" s="104">
        <v>0</v>
      </c>
      <c r="H613" s="105">
        <v>7</v>
      </c>
      <c r="I613" s="104">
        <v>5169</v>
      </c>
      <c r="J613" s="106">
        <v>0</v>
      </c>
      <c r="K613" s="106">
        <v>0</v>
      </c>
    </row>
    <row r="614" spans="1:11" s="2" customFormat="1" ht="12.75">
      <c r="A614" s="19" t="s">
        <v>87</v>
      </c>
      <c r="B614" s="61">
        <v>31</v>
      </c>
      <c r="C614" s="19"/>
      <c r="D614" s="90">
        <f>SUM(D578:D613)</f>
        <v>3476</v>
      </c>
      <c r="E614" s="21">
        <f>SUM(E578:E613)</f>
        <v>3824650</v>
      </c>
      <c r="F614" s="29"/>
      <c r="G614" s="21">
        <f>SUM(G578:G613)</f>
        <v>3265851</v>
      </c>
      <c r="H614" s="21">
        <f>SUM(H578:H613)</f>
        <v>154</v>
      </c>
      <c r="I614" s="21">
        <f>SUM(I578:I613)</f>
        <v>254655</v>
      </c>
      <c r="J614" s="21">
        <f>SUM(J578:J613)</f>
        <v>0</v>
      </c>
      <c r="K614" s="21">
        <f>SUM(K578:K613)</f>
        <v>4</v>
      </c>
    </row>
    <row r="615" ht="15" customHeight="1">
      <c r="D615" s="86"/>
    </row>
    <row r="616" spans="1:11" s="2" customFormat="1" ht="16.5">
      <c r="A616" s="51" t="s">
        <v>339</v>
      </c>
      <c r="B616" s="64"/>
      <c r="C616" s="9"/>
      <c r="D616" s="88"/>
      <c r="E616" s="10"/>
      <c r="F616" s="11"/>
      <c r="G616" s="12"/>
      <c r="H616" s="10"/>
      <c r="I616" s="12"/>
      <c r="J616" s="13"/>
      <c r="K616" s="13"/>
    </row>
    <row r="617" spans="4:11" ht="12.75" customHeight="1">
      <c r="D617" s="92" t="s">
        <v>183</v>
      </c>
      <c r="E617" s="5" t="s">
        <v>184</v>
      </c>
      <c r="G617" s="5" t="s">
        <v>257</v>
      </c>
      <c r="H617" s="5" t="s">
        <v>185</v>
      </c>
      <c r="I617" s="5" t="s">
        <v>186</v>
      </c>
      <c r="J617" s="183" t="s">
        <v>187</v>
      </c>
      <c r="K617" s="183"/>
    </row>
    <row r="618" spans="1:11" ht="12.75">
      <c r="A618" s="15" t="s">
        <v>188</v>
      </c>
      <c r="B618" s="65" t="s">
        <v>183</v>
      </c>
      <c r="C618" s="15" t="s">
        <v>189</v>
      </c>
      <c r="D618" s="93" t="s">
        <v>190</v>
      </c>
      <c r="E618" s="16" t="s">
        <v>191</v>
      </c>
      <c r="F618" s="17" t="s">
        <v>192</v>
      </c>
      <c r="G618" s="16" t="s">
        <v>193</v>
      </c>
      <c r="H618" s="16" t="s">
        <v>194</v>
      </c>
      <c r="I618" s="16" t="s">
        <v>195</v>
      </c>
      <c r="J618" s="18" t="s">
        <v>196</v>
      </c>
      <c r="K618" s="18" t="s">
        <v>197</v>
      </c>
    </row>
    <row r="619" spans="1:11" ht="12.75">
      <c r="A619" s="118" t="s">
        <v>150</v>
      </c>
      <c r="B619" s="119" t="s">
        <v>151</v>
      </c>
      <c r="C619" s="118" t="s">
        <v>695</v>
      </c>
      <c r="D619" s="120">
        <v>58</v>
      </c>
      <c r="E619" s="96">
        <v>23985</v>
      </c>
      <c r="F619" s="97" t="s">
        <v>117</v>
      </c>
      <c r="G619" s="121">
        <v>0</v>
      </c>
      <c r="H619" s="122">
        <v>3</v>
      </c>
      <c r="I619" s="121">
        <v>160</v>
      </c>
      <c r="J619" s="123">
        <v>0</v>
      </c>
      <c r="K619" s="123">
        <v>0</v>
      </c>
    </row>
    <row r="620" spans="1:11" ht="12.75">
      <c r="A620" s="34" t="s">
        <v>150</v>
      </c>
      <c r="B620" s="66" t="s">
        <v>1262</v>
      </c>
      <c r="C620" s="34" t="s">
        <v>1263</v>
      </c>
      <c r="D620" s="85">
        <v>170</v>
      </c>
      <c r="E620" s="39">
        <v>208899</v>
      </c>
      <c r="F620" s="35" t="s">
        <v>129</v>
      </c>
      <c r="G620" s="36">
        <v>0</v>
      </c>
      <c r="H620" s="37">
        <v>15</v>
      </c>
      <c r="I620" s="36">
        <v>1457</v>
      </c>
      <c r="J620" s="38">
        <v>0</v>
      </c>
      <c r="K620" s="38">
        <v>0</v>
      </c>
    </row>
    <row r="621" spans="1:11" ht="12.75">
      <c r="A621" s="101" t="s">
        <v>155</v>
      </c>
      <c r="B621" s="102" t="s">
        <v>162</v>
      </c>
      <c r="C621" s="101" t="s">
        <v>696</v>
      </c>
      <c r="D621" s="103">
        <v>194.1</v>
      </c>
      <c r="E621" s="107">
        <v>550</v>
      </c>
      <c r="F621" s="108" t="s">
        <v>119</v>
      </c>
      <c r="G621" s="104">
        <v>0</v>
      </c>
      <c r="H621" s="105">
        <v>1</v>
      </c>
      <c r="I621" s="104">
        <v>20</v>
      </c>
      <c r="J621" s="106">
        <v>0</v>
      </c>
      <c r="K621" s="106">
        <v>0</v>
      </c>
    </row>
    <row r="622" spans="1:11" ht="12.75">
      <c r="A622" s="69" t="s">
        <v>256</v>
      </c>
      <c r="B622" s="109" t="s">
        <v>979</v>
      </c>
      <c r="C622" s="69" t="s">
        <v>980</v>
      </c>
      <c r="D622" s="84">
        <v>196</v>
      </c>
      <c r="E622" s="70">
        <v>650</v>
      </c>
      <c r="F622" s="71" t="s">
        <v>119</v>
      </c>
      <c r="G622" s="72">
        <v>0</v>
      </c>
      <c r="H622" s="73">
        <v>1</v>
      </c>
      <c r="I622" s="72">
        <v>37</v>
      </c>
      <c r="J622" s="74">
        <v>0</v>
      </c>
      <c r="K622" s="74">
        <v>0</v>
      </c>
    </row>
    <row r="623" spans="1:11" ht="12.75">
      <c r="A623" s="69" t="s">
        <v>256</v>
      </c>
      <c r="B623" s="109" t="s">
        <v>406</v>
      </c>
      <c r="C623" s="69" t="s">
        <v>697</v>
      </c>
      <c r="D623" s="84">
        <v>1065</v>
      </c>
      <c r="E623" s="70">
        <v>1582190</v>
      </c>
      <c r="F623" s="71" t="s">
        <v>119</v>
      </c>
      <c r="G623" s="72">
        <v>1142174</v>
      </c>
      <c r="H623" s="73">
        <v>48</v>
      </c>
      <c r="I623" s="72">
        <v>124128</v>
      </c>
      <c r="J623" s="74">
        <v>0</v>
      </c>
      <c r="K623" s="74">
        <v>0</v>
      </c>
    </row>
    <row r="624" spans="1:11" ht="12.75">
      <c r="A624" s="34"/>
      <c r="B624" s="66"/>
      <c r="C624" s="34"/>
      <c r="D624" s="85"/>
      <c r="E624" s="39"/>
      <c r="F624" s="35" t="s">
        <v>120</v>
      </c>
      <c r="G624" s="36"/>
      <c r="H624" s="37"/>
      <c r="I624" s="36"/>
      <c r="J624" s="38"/>
      <c r="K624" s="38"/>
    </row>
    <row r="625" spans="1:11" ht="12.75">
      <c r="A625" s="101" t="s">
        <v>256</v>
      </c>
      <c r="B625" s="102" t="s">
        <v>407</v>
      </c>
      <c r="C625" s="101" t="s">
        <v>698</v>
      </c>
      <c r="D625" s="103">
        <v>462</v>
      </c>
      <c r="E625" s="107">
        <v>883521</v>
      </c>
      <c r="F625" s="108" t="s">
        <v>119</v>
      </c>
      <c r="G625" s="104">
        <v>571078</v>
      </c>
      <c r="H625" s="105">
        <v>18</v>
      </c>
      <c r="I625" s="104">
        <v>53172</v>
      </c>
      <c r="J625" s="106">
        <v>0</v>
      </c>
      <c r="K625" s="106">
        <v>0</v>
      </c>
    </row>
    <row r="626" spans="1:11" ht="12.75">
      <c r="A626" s="110" t="s">
        <v>862</v>
      </c>
      <c r="B626" s="111" t="s">
        <v>863</v>
      </c>
      <c r="C626" s="110" t="s">
        <v>864</v>
      </c>
      <c r="D626" s="112">
        <v>5</v>
      </c>
      <c r="E626" s="113">
        <v>88</v>
      </c>
      <c r="F626" s="114" t="s">
        <v>115</v>
      </c>
      <c r="G626" s="115">
        <v>0</v>
      </c>
      <c r="H626" s="116">
        <v>1</v>
      </c>
      <c r="I626" s="115">
        <v>10</v>
      </c>
      <c r="J626" s="117">
        <v>0</v>
      </c>
      <c r="K626" s="117">
        <v>0</v>
      </c>
    </row>
    <row r="627" spans="1:11" s="2" customFormat="1" ht="12.75">
      <c r="A627" s="19" t="s">
        <v>88</v>
      </c>
      <c r="B627" s="61">
        <v>7</v>
      </c>
      <c r="C627" s="19"/>
      <c r="D627" s="90">
        <f>SUM(D619:D626)</f>
        <v>2150.1</v>
      </c>
      <c r="E627" s="21">
        <f>SUM(E619:E626)</f>
        <v>2699883</v>
      </c>
      <c r="F627" s="29"/>
      <c r="G627" s="21">
        <f>SUM(G619:G626)</f>
        <v>1713252</v>
      </c>
      <c r="H627" s="21">
        <f>SUM(H619:H626)</f>
        <v>87</v>
      </c>
      <c r="I627" s="21">
        <f>SUM(I619:I626)</f>
        <v>178984</v>
      </c>
      <c r="J627" s="21">
        <f>SUM(J619:J626)</f>
        <v>0</v>
      </c>
      <c r="K627" s="21">
        <f>SUM(K619:K626)</f>
        <v>0</v>
      </c>
    </row>
    <row r="628" ht="15" customHeight="1">
      <c r="D628" s="86"/>
    </row>
    <row r="629" spans="1:11" s="2" customFormat="1" ht="16.5">
      <c r="A629" s="51" t="s">
        <v>340</v>
      </c>
      <c r="B629" s="64"/>
      <c r="C629" s="9"/>
      <c r="D629" s="88"/>
      <c r="E629" s="10"/>
      <c r="F629" s="11"/>
      <c r="G629" s="12"/>
      <c r="H629" s="10"/>
      <c r="I629" s="12"/>
      <c r="J629" s="13"/>
      <c r="K629" s="13"/>
    </row>
    <row r="630" spans="4:11" ht="12.75" customHeight="1">
      <c r="D630" s="92" t="s">
        <v>183</v>
      </c>
      <c r="E630" s="5" t="s">
        <v>184</v>
      </c>
      <c r="G630" s="5" t="s">
        <v>257</v>
      </c>
      <c r="H630" s="5" t="s">
        <v>185</v>
      </c>
      <c r="I630" s="5" t="s">
        <v>186</v>
      </c>
      <c r="J630" s="183" t="s">
        <v>187</v>
      </c>
      <c r="K630" s="183"/>
    </row>
    <row r="631" spans="1:11" ht="12.75">
      <c r="A631" s="15" t="s">
        <v>188</v>
      </c>
      <c r="B631" s="65" t="s">
        <v>183</v>
      </c>
      <c r="C631" s="15" t="s">
        <v>189</v>
      </c>
      <c r="D631" s="93" t="s">
        <v>190</v>
      </c>
      <c r="E631" s="16" t="s">
        <v>191</v>
      </c>
      <c r="F631" s="17" t="s">
        <v>192</v>
      </c>
      <c r="G631" s="16" t="s">
        <v>193</v>
      </c>
      <c r="H631" s="16" t="s">
        <v>194</v>
      </c>
      <c r="I631" s="16" t="s">
        <v>195</v>
      </c>
      <c r="J631" s="18" t="s">
        <v>196</v>
      </c>
      <c r="K631" s="18" t="s">
        <v>197</v>
      </c>
    </row>
    <row r="632" spans="1:11" ht="12.75">
      <c r="A632" s="118" t="s">
        <v>463</v>
      </c>
      <c r="B632" s="119" t="s">
        <v>464</v>
      </c>
      <c r="C632" s="118" t="s">
        <v>699</v>
      </c>
      <c r="D632" s="120">
        <v>22</v>
      </c>
      <c r="E632" s="96">
        <v>534</v>
      </c>
      <c r="F632" s="97" t="s">
        <v>119</v>
      </c>
      <c r="G632" s="121">
        <v>0</v>
      </c>
      <c r="H632" s="122">
        <v>3</v>
      </c>
      <c r="I632" s="121">
        <v>55</v>
      </c>
      <c r="J632" s="123">
        <v>0</v>
      </c>
      <c r="K632" s="123">
        <v>0</v>
      </c>
    </row>
    <row r="633" spans="1:11" ht="12.75">
      <c r="A633" s="101" t="s">
        <v>1076</v>
      </c>
      <c r="B633" s="102" t="s">
        <v>1077</v>
      </c>
      <c r="C633" s="101" t="s">
        <v>1078</v>
      </c>
      <c r="D633" s="103">
        <v>64</v>
      </c>
      <c r="E633" s="107">
        <v>0</v>
      </c>
      <c r="F633" s="108" t="s">
        <v>119</v>
      </c>
      <c r="G633" s="104">
        <v>0</v>
      </c>
      <c r="H633" s="105">
        <v>1</v>
      </c>
      <c r="I633" s="104">
        <v>10</v>
      </c>
      <c r="J633" s="106">
        <v>0</v>
      </c>
      <c r="K633" s="106">
        <v>0</v>
      </c>
    </row>
    <row r="634" spans="1:11" ht="12.75">
      <c r="A634" s="101" t="s">
        <v>1721</v>
      </c>
      <c r="B634" s="102" t="s">
        <v>317</v>
      </c>
      <c r="C634" s="101" t="s">
        <v>866</v>
      </c>
      <c r="D634" s="103">
        <v>100</v>
      </c>
      <c r="E634" s="107">
        <v>500</v>
      </c>
      <c r="F634" s="108" t="s">
        <v>119</v>
      </c>
      <c r="G634" s="104">
        <v>0</v>
      </c>
      <c r="H634" s="105">
        <v>1</v>
      </c>
      <c r="I634" s="104">
        <v>2281</v>
      </c>
      <c r="J634" s="106">
        <v>0</v>
      </c>
      <c r="K634" s="106">
        <v>0</v>
      </c>
    </row>
    <row r="635" spans="1:11" ht="12.75">
      <c r="A635" s="69" t="s">
        <v>1721</v>
      </c>
      <c r="B635" s="109" t="s">
        <v>316</v>
      </c>
      <c r="C635" s="69" t="s">
        <v>865</v>
      </c>
      <c r="D635" s="84">
        <v>211.7</v>
      </c>
      <c r="E635" s="70">
        <v>533103</v>
      </c>
      <c r="F635" s="71" t="s">
        <v>119</v>
      </c>
      <c r="G635" s="72">
        <v>449528</v>
      </c>
      <c r="H635" s="73">
        <v>15</v>
      </c>
      <c r="I635" s="72">
        <v>23747</v>
      </c>
      <c r="J635" s="74">
        <v>0</v>
      </c>
      <c r="K635" s="74">
        <v>0</v>
      </c>
    </row>
    <row r="636" spans="1:11" ht="12.75">
      <c r="A636" s="34"/>
      <c r="B636" s="66"/>
      <c r="C636" s="34"/>
      <c r="D636" s="85"/>
      <c r="E636" s="39"/>
      <c r="F636" s="35" t="s">
        <v>117</v>
      </c>
      <c r="G636" s="36"/>
      <c r="H636" s="37"/>
      <c r="I636" s="36"/>
      <c r="J636" s="38"/>
      <c r="K636" s="38"/>
    </row>
    <row r="637" spans="1:11" ht="12.75">
      <c r="A637" s="101" t="s">
        <v>420</v>
      </c>
      <c r="B637" s="102" t="s">
        <v>231</v>
      </c>
      <c r="C637" s="101" t="s">
        <v>1079</v>
      </c>
      <c r="D637" s="103">
        <v>109</v>
      </c>
      <c r="E637" s="107">
        <v>348180</v>
      </c>
      <c r="F637" s="108" t="s">
        <v>120</v>
      </c>
      <c r="G637" s="104">
        <v>298554</v>
      </c>
      <c r="H637" s="105">
        <v>9</v>
      </c>
      <c r="I637" s="104">
        <v>4011</v>
      </c>
      <c r="J637" s="106">
        <v>0</v>
      </c>
      <c r="K637" s="106">
        <v>0</v>
      </c>
    </row>
    <row r="638" spans="1:11" ht="12.75">
      <c r="A638" s="69" t="s">
        <v>420</v>
      </c>
      <c r="B638" s="109" t="s">
        <v>230</v>
      </c>
      <c r="C638" s="69" t="s">
        <v>981</v>
      </c>
      <c r="D638" s="84">
        <v>49</v>
      </c>
      <c r="E638" s="70">
        <v>428820</v>
      </c>
      <c r="F638" s="71" t="s">
        <v>119</v>
      </c>
      <c r="G638" s="72">
        <v>364900</v>
      </c>
      <c r="H638" s="73">
        <v>9</v>
      </c>
      <c r="I638" s="72">
        <v>4910</v>
      </c>
      <c r="J638" s="74">
        <v>0</v>
      </c>
      <c r="K638" s="74">
        <v>0</v>
      </c>
    </row>
    <row r="639" spans="1:11" ht="12.75">
      <c r="A639" s="34"/>
      <c r="B639" s="66"/>
      <c r="C639" s="34"/>
      <c r="D639" s="85"/>
      <c r="E639" s="39"/>
      <c r="F639" s="35" t="s">
        <v>115</v>
      </c>
      <c r="G639" s="36"/>
      <c r="H639" s="37"/>
      <c r="I639" s="36"/>
      <c r="J639" s="38"/>
      <c r="K639" s="38"/>
    </row>
    <row r="640" spans="1:11" ht="12.75">
      <c r="A640" s="101" t="s">
        <v>420</v>
      </c>
      <c r="B640" s="102" t="s">
        <v>232</v>
      </c>
      <c r="C640" s="101" t="s">
        <v>982</v>
      </c>
      <c r="D640" s="103">
        <v>114</v>
      </c>
      <c r="E640" s="107">
        <v>5675</v>
      </c>
      <c r="F640" s="108" t="s">
        <v>119</v>
      </c>
      <c r="G640" s="104">
        <v>0</v>
      </c>
      <c r="H640" s="105">
        <v>19</v>
      </c>
      <c r="I640" s="104">
        <v>24455</v>
      </c>
      <c r="J640" s="106">
        <v>0</v>
      </c>
      <c r="K640" s="106">
        <v>0</v>
      </c>
    </row>
    <row r="641" spans="1:11" ht="12.75">
      <c r="A641" s="101" t="s">
        <v>420</v>
      </c>
      <c r="B641" s="102" t="s">
        <v>233</v>
      </c>
      <c r="C641" s="101" t="s">
        <v>983</v>
      </c>
      <c r="D641" s="103">
        <v>137.6</v>
      </c>
      <c r="E641" s="107">
        <v>0</v>
      </c>
      <c r="F641" s="108" t="s">
        <v>119</v>
      </c>
      <c r="G641" s="104">
        <v>38591</v>
      </c>
      <c r="H641" s="105">
        <v>2</v>
      </c>
      <c r="I641" s="104">
        <v>60</v>
      </c>
      <c r="J641" s="106">
        <v>0</v>
      </c>
      <c r="K641" s="106">
        <v>0</v>
      </c>
    </row>
    <row r="642" spans="1:11" ht="12.75">
      <c r="A642" s="101" t="s">
        <v>420</v>
      </c>
      <c r="B642" s="102" t="s">
        <v>36</v>
      </c>
      <c r="C642" s="101" t="s">
        <v>1645</v>
      </c>
      <c r="D642" s="103">
        <v>88.3</v>
      </c>
      <c r="E642" s="107">
        <v>519175</v>
      </c>
      <c r="F642" s="108" t="s">
        <v>119</v>
      </c>
      <c r="G642" s="104">
        <v>259223</v>
      </c>
      <c r="H642" s="105">
        <v>7</v>
      </c>
      <c r="I642" s="104">
        <v>3546</v>
      </c>
      <c r="J642" s="106">
        <v>0</v>
      </c>
      <c r="K642" s="106">
        <v>0</v>
      </c>
    </row>
    <row r="643" spans="1:11" ht="12.75">
      <c r="A643" s="101" t="s">
        <v>254</v>
      </c>
      <c r="B643" s="102" t="s">
        <v>255</v>
      </c>
      <c r="C643" s="101" t="s">
        <v>984</v>
      </c>
      <c r="D643" s="103">
        <v>50.1</v>
      </c>
      <c r="E643" s="107">
        <v>1317</v>
      </c>
      <c r="F643" s="108" t="s">
        <v>125</v>
      </c>
      <c r="G643" s="104">
        <v>150</v>
      </c>
      <c r="H643" s="105">
        <v>9</v>
      </c>
      <c r="I643" s="104">
        <v>19575</v>
      </c>
      <c r="J643" s="106">
        <v>0</v>
      </c>
      <c r="K643" s="106">
        <v>0</v>
      </c>
    </row>
    <row r="644" spans="1:11" ht="12.75">
      <c r="A644" s="110" t="s">
        <v>918</v>
      </c>
      <c r="B644" s="111" t="s">
        <v>700</v>
      </c>
      <c r="C644" s="110" t="s">
        <v>701</v>
      </c>
      <c r="D644" s="112">
        <v>23</v>
      </c>
      <c r="E644" s="113">
        <v>2170</v>
      </c>
      <c r="F644" s="114" t="s">
        <v>122</v>
      </c>
      <c r="G644" s="115">
        <v>0</v>
      </c>
      <c r="H644" s="116">
        <v>2</v>
      </c>
      <c r="I644" s="115">
        <v>245</v>
      </c>
      <c r="J644" s="117">
        <v>0</v>
      </c>
      <c r="K644" s="117">
        <v>0</v>
      </c>
    </row>
    <row r="645" spans="1:11" s="2" customFormat="1" ht="12.75">
      <c r="A645" s="19" t="s">
        <v>89</v>
      </c>
      <c r="B645" s="61">
        <v>11</v>
      </c>
      <c r="C645" s="19"/>
      <c r="D645" s="90">
        <f>SUM(D632:D644)</f>
        <v>968.7</v>
      </c>
      <c r="E645" s="21">
        <f>SUM(E632:E644)</f>
        <v>1839474</v>
      </c>
      <c r="F645" s="29"/>
      <c r="G645" s="21">
        <f>SUM(G632:G644)</f>
        <v>1410946</v>
      </c>
      <c r="H645" s="21">
        <f>SUM(H632:H644)</f>
        <v>77</v>
      </c>
      <c r="I645" s="21">
        <f>SUM(I632:I644)</f>
        <v>82895</v>
      </c>
      <c r="J645" s="21">
        <f>SUM(J632:J644)</f>
        <v>0</v>
      </c>
      <c r="K645" s="21">
        <f>SUM(K632:K644)</f>
        <v>0</v>
      </c>
    </row>
    <row r="646" ht="15" customHeight="1">
      <c r="D646" s="86"/>
    </row>
    <row r="647" spans="1:11" s="2" customFormat="1" ht="16.5">
      <c r="A647" s="51" t="s">
        <v>341</v>
      </c>
      <c r="B647" s="64"/>
      <c r="C647" s="9"/>
      <c r="D647" s="88"/>
      <c r="E647" s="10"/>
      <c r="F647" s="11"/>
      <c r="G647" s="12"/>
      <c r="H647" s="10"/>
      <c r="I647" s="12"/>
      <c r="J647" s="13"/>
      <c r="K647" s="13"/>
    </row>
    <row r="648" spans="4:11" ht="12.75" customHeight="1">
      <c r="D648" s="92" t="s">
        <v>183</v>
      </c>
      <c r="E648" s="5" t="s">
        <v>184</v>
      </c>
      <c r="G648" s="5" t="s">
        <v>257</v>
      </c>
      <c r="H648" s="5" t="s">
        <v>185</v>
      </c>
      <c r="I648" s="5" t="s">
        <v>186</v>
      </c>
      <c r="J648" s="183" t="s">
        <v>187</v>
      </c>
      <c r="K648" s="183"/>
    </row>
    <row r="649" spans="1:11" ht="12.75">
      <c r="A649" s="15" t="s">
        <v>188</v>
      </c>
      <c r="B649" s="65" t="s">
        <v>183</v>
      </c>
      <c r="C649" s="15" t="s">
        <v>189</v>
      </c>
      <c r="D649" s="93" t="s">
        <v>190</v>
      </c>
      <c r="E649" s="16" t="s">
        <v>191</v>
      </c>
      <c r="F649" s="17" t="s">
        <v>192</v>
      </c>
      <c r="G649" s="16" t="s">
        <v>193</v>
      </c>
      <c r="H649" s="16" t="s">
        <v>194</v>
      </c>
      <c r="I649" s="16" t="s">
        <v>195</v>
      </c>
      <c r="J649" s="18" t="s">
        <v>196</v>
      </c>
      <c r="K649" s="18" t="s">
        <v>197</v>
      </c>
    </row>
    <row r="650" spans="1:11" ht="12.75">
      <c r="A650" s="118" t="s">
        <v>261</v>
      </c>
      <c r="B650" s="119" t="s">
        <v>262</v>
      </c>
      <c r="C650" s="118" t="s">
        <v>702</v>
      </c>
      <c r="D650" s="120">
        <v>162</v>
      </c>
      <c r="E650" s="96">
        <v>281322</v>
      </c>
      <c r="F650" s="97" t="s">
        <v>124</v>
      </c>
      <c r="G650" s="121">
        <v>184141</v>
      </c>
      <c r="H650" s="122">
        <v>15</v>
      </c>
      <c r="I650" s="121">
        <v>32336</v>
      </c>
      <c r="J650" s="123">
        <v>0</v>
      </c>
      <c r="K650" s="123">
        <v>1</v>
      </c>
    </row>
    <row r="651" spans="1:11" ht="12.75">
      <c r="A651" s="101" t="s">
        <v>273</v>
      </c>
      <c r="B651" s="102" t="s">
        <v>274</v>
      </c>
      <c r="C651" s="101" t="s">
        <v>703</v>
      </c>
      <c r="D651" s="103">
        <v>175.2</v>
      </c>
      <c r="E651" s="107">
        <v>210522</v>
      </c>
      <c r="F651" s="108" t="s">
        <v>121</v>
      </c>
      <c r="G651" s="104">
        <v>0</v>
      </c>
      <c r="H651" s="105">
        <v>16</v>
      </c>
      <c r="I651" s="104">
        <v>31957</v>
      </c>
      <c r="J651" s="106">
        <v>0</v>
      </c>
      <c r="K651" s="106">
        <v>0</v>
      </c>
    </row>
    <row r="652" spans="1:11" ht="12.75">
      <c r="A652" s="69" t="s">
        <v>1722</v>
      </c>
      <c r="B652" s="109">
        <v>40040802</v>
      </c>
      <c r="C652" s="69" t="s">
        <v>1723</v>
      </c>
      <c r="D652" s="84">
        <v>1</v>
      </c>
      <c r="E652" s="70">
        <v>125</v>
      </c>
      <c r="F652" s="71" t="s">
        <v>117</v>
      </c>
      <c r="G652" s="72">
        <v>0</v>
      </c>
      <c r="H652" s="73">
        <v>1</v>
      </c>
      <c r="I652" s="72">
        <v>10</v>
      </c>
      <c r="J652" s="74">
        <v>0</v>
      </c>
      <c r="K652" s="74">
        <v>0</v>
      </c>
    </row>
    <row r="653" spans="1:11" ht="12.75">
      <c r="A653" s="69" t="s">
        <v>1728</v>
      </c>
      <c r="B653" s="109">
        <v>40980301</v>
      </c>
      <c r="C653" s="69" t="s">
        <v>919</v>
      </c>
      <c r="D653" s="84">
        <v>86.5</v>
      </c>
      <c r="E653" s="70">
        <v>106600</v>
      </c>
      <c r="F653" s="71" t="s">
        <v>121</v>
      </c>
      <c r="G653" s="72">
        <v>23963</v>
      </c>
      <c r="H653" s="73">
        <v>17</v>
      </c>
      <c r="I653" s="72">
        <v>11986</v>
      </c>
      <c r="J653" s="74">
        <v>0</v>
      </c>
      <c r="K653" s="74">
        <v>0</v>
      </c>
    </row>
    <row r="654" spans="1:11" ht="12.75">
      <c r="A654" s="69" t="s">
        <v>1451</v>
      </c>
      <c r="B654" s="109">
        <v>40010802</v>
      </c>
      <c r="C654" s="101" t="s">
        <v>1589</v>
      </c>
      <c r="D654" s="103">
        <v>5</v>
      </c>
      <c r="E654" s="107">
        <v>1900</v>
      </c>
      <c r="F654" s="108" t="s">
        <v>115</v>
      </c>
      <c r="G654" s="104">
        <v>0</v>
      </c>
      <c r="H654" s="105">
        <v>1</v>
      </c>
      <c r="I654" s="104">
        <v>10</v>
      </c>
      <c r="J654" s="74">
        <v>0</v>
      </c>
      <c r="K654" s="74">
        <v>0</v>
      </c>
    </row>
    <row r="655" spans="1:11" ht="12.75">
      <c r="A655" s="69" t="s">
        <v>14</v>
      </c>
      <c r="B655" s="109" t="s">
        <v>15</v>
      </c>
      <c r="C655" s="1" t="s">
        <v>704</v>
      </c>
      <c r="D655" s="84">
        <v>25</v>
      </c>
      <c r="E655" s="24">
        <v>2000</v>
      </c>
      <c r="F655" s="14" t="s">
        <v>115</v>
      </c>
      <c r="G655" s="72">
        <v>0</v>
      </c>
      <c r="H655" s="27">
        <v>3</v>
      </c>
      <c r="I655" s="72">
        <v>160</v>
      </c>
      <c r="J655" s="74">
        <v>0</v>
      </c>
      <c r="K655" s="74">
        <v>0</v>
      </c>
    </row>
    <row r="656" spans="1:11" ht="12.75">
      <c r="A656" s="34"/>
      <c r="B656" s="66"/>
      <c r="C656" s="34"/>
      <c r="D656" s="85"/>
      <c r="E656" s="39"/>
      <c r="F656" s="35" t="s">
        <v>117</v>
      </c>
      <c r="G656" s="36"/>
      <c r="H656" s="37"/>
      <c r="I656" s="36"/>
      <c r="J656" s="38"/>
      <c r="K656" s="38"/>
    </row>
    <row r="657" spans="1:11" ht="12.75">
      <c r="A657" s="101" t="s">
        <v>14</v>
      </c>
      <c r="B657" s="62" t="s">
        <v>705</v>
      </c>
      <c r="C657" s="101" t="s">
        <v>920</v>
      </c>
      <c r="D657" s="103">
        <v>5</v>
      </c>
      <c r="E657" s="107">
        <v>8000</v>
      </c>
      <c r="F657" s="108" t="s">
        <v>117</v>
      </c>
      <c r="G657" s="26">
        <v>0</v>
      </c>
      <c r="H657" s="27">
        <v>3</v>
      </c>
      <c r="I657" s="104">
        <v>400</v>
      </c>
      <c r="J657" s="106">
        <v>0</v>
      </c>
      <c r="K657" s="106">
        <v>0</v>
      </c>
    </row>
    <row r="658" spans="1:11" ht="12.75">
      <c r="A658" s="69" t="s">
        <v>1080</v>
      </c>
      <c r="B658" s="109" t="s">
        <v>1081</v>
      </c>
      <c r="C658" s="69" t="s">
        <v>1082</v>
      </c>
      <c r="D658" s="84">
        <v>74</v>
      </c>
      <c r="E658" s="70">
        <v>500</v>
      </c>
      <c r="F658" s="71" t="s">
        <v>121</v>
      </c>
      <c r="G658" s="72">
        <v>0</v>
      </c>
      <c r="H658" s="73">
        <v>2</v>
      </c>
      <c r="I658" s="72">
        <v>16</v>
      </c>
      <c r="J658" s="74">
        <v>0</v>
      </c>
      <c r="K658" s="74">
        <v>0</v>
      </c>
    </row>
    <row r="659" spans="1:11" ht="12.75">
      <c r="A659" s="34"/>
      <c r="B659" s="66"/>
      <c r="C659" s="34"/>
      <c r="D659" s="85"/>
      <c r="E659" s="39"/>
      <c r="F659" s="35" t="s">
        <v>117</v>
      </c>
      <c r="G659" s="36"/>
      <c r="H659" s="37"/>
      <c r="I659" s="36"/>
      <c r="J659" s="38"/>
      <c r="K659" s="38"/>
    </row>
    <row r="660" spans="1:11" ht="12.75">
      <c r="A660" s="101" t="s">
        <v>867</v>
      </c>
      <c r="B660" s="102" t="s">
        <v>868</v>
      </c>
      <c r="C660" s="101" t="s">
        <v>1590</v>
      </c>
      <c r="D660" s="103">
        <v>19</v>
      </c>
      <c r="E660" s="107">
        <v>740</v>
      </c>
      <c r="F660" s="108" t="s">
        <v>117</v>
      </c>
      <c r="G660" s="104">
        <v>0</v>
      </c>
      <c r="H660" s="105">
        <v>1</v>
      </c>
      <c r="I660" s="104">
        <v>10</v>
      </c>
      <c r="J660" s="106">
        <v>0</v>
      </c>
      <c r="K660" s="106">
        <v>0</v>
      </c>
    </row>
    <row r="661" spans="1:11" ht="12.75">
      <c r="A661" s="101" t="s">
        <v>1825</v>
      </c>
      <c r="B661" s="102">
        <v>40930102</v>
      </c>
      <c r="C661" s="101" t="s">
        <v>1826</v>
      </c>
      <c r="D661" s="103">
        <v>688</v>
      </c>
      <c r="E661" s="107">
        <v>124564</v>
      </c>
      <c r="F661" s="108" t="s">
        <v>124</v>
      </c>
      <c r="G661" s="104">
        <v>0</v>
      </c>
      <c r="H661" s="105">
        <v>6</v>
      </c>
      <c r="I661" s="104">
        <v>9616</v>
      </c>
      <c r="J661" s="106">
        <v>0</v>
      </c>
      <c r="K661" s="106">
        <v>1</v>
      </c>
    </row>
    <row r="662" spans="1:11" ht="12.75">
      <c r="A662" s="101" t="s">
        <v>1724</v>
      </c>
      <c r="B662" s="102">
        <v>40992802</v>
      </c>
      <c r="C662" s="101" t="s">
        <v>712</v>
      </c>
      <c r="D662" s="103">
        <v>3</v>
      </c>
      <c r="E662" s="107">
        <v>901</v>
      </c>
      <c r="F662" s="108" t="s">
        <v>117</v>
      </c>
      <c r="G662" s="104">
        <v>0</v>
      </c>
      <c r="H662" s="105">
        <v>1</v>
      </c>
      <c r="I662" s="104">
        <v>37</v>
      </c>
      <c r="J662" s="106">
        <v>0</v>
      </c>
      <c r="K662" s="106">
        <v>0</v>
      </c>
    </row>
    <row r="663" spans="1:11" ht="12.75">
      <c r="A663" s="101" t="s">
        <v>1076</v>
      </c>
      <c r="B663" s="102" t="s">
        <v>871</v>
      </c>
      <c r="C663" s="101" t="s">
        <v>872</v>
      </c>
      <c r="D663" s="103">
        <v>143</v>
      </c>
      <c r="E663" s="107">
        <v>291321</v>
      </c>
      <c r="F663" s="108" t="s">
        <v>124</v>
      </c>
      <c r="G663" s="104">
        <v>185177</v>
      </c>
      <c r="H663" s="105">
        <v>10</v>
      </c>
      <c r="I663" s="104">
        <v>17939</v>
      </c>
      <c r="J663" s="106">
        <v>0</v>
      </c>
      <c r="K663" s="106">
        <v>1</v>
      </c>
    </row>
    <row r="664" spans="1:11" ht="12.75">
      <c r="A664" s="69" t="s">
        <v>166</v>
      </c>
      <c r="B664" s="109" t="s">
        <v>1083</v>
      </c>
      <c r="C664" s="69" t="s">
        <v>1084</v>
      </c>
      <c r="D664" s="84">
        <v>61</v>
      </c>
      <c r="E664" s="70">
        <v>62335</v>
      </c>
      <c r="F664" s="71" t="s">
        <v>117</v>
      </c>
      <c r="G664" s="72">
        <v>0</v>
      </c>
      <c r="H664" s="73">
        <v>3</v>
      </c>
      <c r="I664" s="72">
        <v>1408</v>
      </c>
      <c r="J664" s="74">
        <v>0</v>
      </c>
      <c r="K664" s="74">
        <v>0</v>
      </c>
    </row>
    <row r="665" spans="1:11" ht="12.75">
      <c r="A665" s="34"/>
      <c r="B665" s="66"/>
      <c r="C665" s="34"/>
      <c r="D665" s="85"/>
      <c r="E665" s="39"/>
      <c r="F665" s="35" t="s">
        <v>121</v>
      </c>
      <c r="G665" s="36"/>
      <c r="H665" s="37"/>
      <c r="I665" s="36"/>
      <c r="J665" s="38"/>
      <c r="K665" s="38"/>
    </row>
    <row r="666" spans="1:11" ht="12.75">
      <c r="A666" s="101" t="s">
        <v>166</v>
      </c>
      <c r="B666" s="102" t="s">
        <v>167</v>
      </c>
      <c r="C666" s="101" t="s">
        <v>168</v>
      </c>
      <c r="D666" s="103">
        <v>192.6</v>
      </c>
      <c r="E666" s="107">
        <v>2100</v>
      </c>
      <c r="F666" s="108" t="s">
        <v>117</v>
      </c>
      <c r="G666" s="104">
        <v>0</v>
      </c>
      <c r="H666" s="105">
        <v>3</v>
      </c>
      <c r="I666" s="104">
        <v>300</v>
      </c>
      <c r="J666" s="106">
        <v>0</v>
      </c>
      <c r="K666" s="106">
        <v>0</v>
      </c>
    </row>
    <row r="667" spans="1:11" ht="12.75">
      <c r="A667" s="101" t="s">
        <v>577</v>
      </c>
      <c r="B667" s="102" t="s">
        <v>523</v>
      </c>
      <c r="C667" s="101" t="s">
        <v>706</v>
      </c>
      <c r="D667" s="103">
        <v>54.1</v>
      </c>
      <c r="E667" s="107">
        <v>253785</v>
      </c>
      <c r="F667" s="108" t="s">
        <v>124</v>
      </c>
      <c r="G667" s="104">
        <v>199420</v>
      </c>
      <c r="H667" s="105">
        <v>9</v>
      </c>
      <c r="I667" s="104">
        <v>14471</v>
      </c>
      <c r="J667" s="106">
        <v>0</v>
      </c>
      <c r="K667" s="106">
        <v>0</v>
      </c>
    </row>
    <row r="668" spans="1:11" ht="12.75">
      <c r="A668" s="101" t="s">
        <v>577</v>
      </c>
      <c r="B668" s="102">
        <v>64730304</v>
      </c>
      <c r="C668" s="101" t="s">
        <v>706</v>
      </c>
      <c r="D668" s="103">
        <v>93</v>
      </c>
      <c r="E668" s="107">
        <v>21780</v>
      </c>
      <c r="F668" s="108" t="s">
        <v>124</v>
      </c>
      <c r="G668" s="104">
        <v>19480</v>
      </c>
      <c r="H668" s="105">
        <v>7</v>
      </c>
      <c r="I668" s="104">
        <v>4230</v>
      </c>
      <c r="J668" s="106">
        <v>0</v>
      </c>
      <c r="K668" s="106">
        <v>0</v>
      </c>
    </row>
    <row r="669" spans="1:11" ht="12.75">
      <c r="A669" s="101" t="s">
        <v>1827</v>
      </c>
      <c r="B669" s="102">
        <v>40980101</v>
      </c>
      <c r="C669" s="101" t="s">
        <v>1828</v>
      </c>
      <c r="D669" s="103">
        <v>1261</v>
      </c>
      <c r="E669" s="107">
        <v>157029</v>
      </c>
      <c r="F669" s="108" t="s">
        <v>124</v>
      </c>
      <c r="G669" s="104">
        <v>236662</v>
      </c>
      <c r="H669" s="105">
        <v>8</v>
      </c>
      <c r="I669" s="104">
        <v>12392</v>
      </c>
      <c r="J669" s="106">
        <v>0</v>
      </c>
      <c r="K669" s="106">
        <v>0</v>
      </c>
    </row>
    <row r="670" spans="1:11" ht="12.75">
      <c r="A670" s="101" t="s">
        <v>870</v>
      </c>
      <c r="B670" s="102" t="s">
        <v>869</v>
      </c>
      <c r="C670" s="101" t="s">
        <v>1591</v>
      </c>
      <c r="D670" s="103">
        <v>515</v>
      </c>
      <c r="E670" s="107">
        <v>159742</v>
      </c>
      <c r="F670" s="108" t="s">
        <v>121</v>
      </c>
      <c r="G670" s="104">
        <v>77200</v>
      </c>
      <c r="H670" s="105">
        <v>7</v>
      </c>
      <c r="I670" s="104">
        <v>10209</v>
      </c>
      <c r="J670" s="106">
        <v>0</v>
      </c>
      <c r="K670" s="106">
        <v>0</v>
      </c>
    </row>
    <row r="671" spans="1:11" ht="12.75">
      <c r="A671" s="69" t="s">
        <v>1452</v>
      </c>
      <c r="B671" s="109">
        <v>40052804</v>
      </c>
      <c r="C671" s="69" t="s">
        <v>1592</v>
      </c>
      <c r="D671" s="84">
        <v>5</v>
      </c>
      <c r="E671" s="70">
        <v>2400</v>
      </c>
      <c r="F671" s="71" t="s">
        <v>663</v>
      </c>
      <c r="G671" s="72">
        <v>0</v>
      </c>
      <c r="H671" s="73">
        <v>1</v>
      </c>
      <c r="I671" s="72">
        <v>10</v>
      </c>
      <c r="J671" s="74">
        <v>0</v>
      </c>
      <c r="K671" s="74">
        <v>0</v>
      </c>
    </row>
    <row r="672" spans="1:11" ht="12.75">
      <c r="A672" s="69" t="s">
        <v>1593</v>
      </c>
      <c r="B672" s="109" t="s">
        <v>1264</v>
      </c>
      <c r="C672" s="69" t="s">
        <v>1594</v>
      </c>
      <c r="D672" s="84">
        <v>5</v>
      </c>
      <c r="E672" s="70">
        <v>9284</v>
      </c>
      <c r="F672" s="71" t="s">
        <v>1644</v>
      </c>
      <c r="G672" s="72">
        <v>0</v>
      </c>
      <c r="H672" s="73">
        <v>2</v>
      </c>
      <c r="I672" s="72">
        <v>1620</v>
      </c>
      <c r="J672" s="74">
        <v>0</v>
      </c>
      <c r="K672" s="74">
        <v>0</v>
      </c>
    </row>
    <row r="673" spans="1:11" ht="12.75">
      <c r="A673" s="69" t="s">
        <v>397</v>
      </c>
      <c r="B673" s="109" t="s">
        <v>398</v>
      </c>
      <c r="C673" s="69" t="s">
        <v>707</v>
      </c>
      <c r="D673" s="84">
        <v>113.5</v>
      </c>
      <c r="E673" s="70">
        <v>540</v>
      </c>
      <c r="F673" s="71" t="s">
        <v>124</v>
      </c>
      <c r="G673" s="72">
        <v>0</v>
      </c>
      <c r="H673" s="73">
        <v>1</v>
      </c>
      <c r="I673" s="72">
        <v>10</v>
      </c>
      <c r="J673" s="74">
        <v>0</v>
      </c>
      <c r="K673" s="74">
        <v>0</v>
      </c>
    </row>
    <row r="674" spans="1:11" ht="12.75">
      <c r="A674" s="34"/>
      <c r="B674" s="66"/>
      <c r="C674" s="34"/>
      <c r="D674" s="85"/>
      <c r="E674" s="39"/>
      <c r="F674" s="35" t="s">
        <v>115</v>
      </c>
      <c r="G674" s="36"/>
      <c r="H674" s="37"/>
      <c r="I674" s="36"/>
      <c r="J674" s="38"/>
      <c r="K674" s="38"/>
    </row>
    <row r="675" spans="1:11" ht="12.75">
      <c r="A675" s="101" t="s">
        <v>256</v>
      </c>
      <c r="B675" s="102" t="s">
        <v>709</v>
      </c>
      <c r="C675" s="101" t="s">
        <v>710</v>
      </c>
      <c r="D675" s="103">
        <v>314</v>
      </c>
      <c r="E675" s="107">
        <v>383377</v>
      </c>
      <c r="F675" s="108" t="s">
        <v>124</v>
      </c>
      <c r="G675" s="104">
        <v>292620</v>
      </c>
      <c r="H675" s="105">
        <v>11</v>
      </c>
      <c r="I675" s="104">
        <v>30048</v>
      </c>
      <c r="J675" s="106">
        <v>0</v>
      </c>
      <c r="K675" s="106">
        <v>0</v>
      </c>
    </row>
    <row r="676" spans="1:11" ht="12.75">
      <c r="A676" s="101" t="s">
        <v>256</v>
      </c>
      <c r="B676" s="102">
        <v>40980302</v>
      </c>
      <c r="C676" s="101" t="s">
        <v>708</v>
      </c>
      <c r="D676" s="103">
        <v>50</v>
      </c>
      <c r="E676" s="107">
        <v>500</v>
      </c>
      <c r="F676" s="108" t="s">
        <v>121</v>
      </c>
      <c r="G676" s="104">
        <v>0</v>
      </c>
      <c r="H676" s="105">
        <v>1</v>
      </c>
      <c r="I676" s="104">
        <v>6</v>
      </c>
      <c r="J676" s="106">
        <v>0</v>
      </c>
      <c r="K676" s="106">
        <v>0</v>
      </c>
    </row>
    <row r="677" spans="1:11" ht="12.75">
      <c r="A677" s="101" t="s">
        <v>256</v>
      </c>
      <c r="B677" s="102" t="s">
        <v>280</v>
      </c>
      <c r="C677" s="101" t="s">
        <v>708</v>
      </c>
      <c r="D677" s="103">
        <v>63.9</v>
      </c>
      <c r="E677" s="107">
        <v>750</v>
      </c>
      <c r="F677" s="108" t="s">
        <v>121</v>
      </c>
      <c r="G677" s="104">
        <v>0</v>
      </c>
      <c r="H677" s="105">
        <v>1</v>
      </c>
      <c r="I677" s="104">
        <v>8</v>
      </c>
      <c r="J677" s="106">
        <v>0</v>
      </c>
      <c r="K677" s="106">
        <v>0</v>
      </c>
    </row>
    <row r="678" spans="1:11" ht="12.75">
      <c r="A678" s="101" t="s">
        <v>256</v>
      </c>
      <c r="B678" s="102">
        <v>40970302</v>
      </c>
      <c r="C678" s="101" t="s">
        <v>985</v>
      </c>
      <c r="D678" s="103">
        <v>52</v>
      </c>
      <c r="E678" s="107">
        <v>540010</v>
      </c>
      <c r="F678" s="108" t="s">
        <v>124</v>
      </c>
      <c r="G678" s="104">
        <v>401228</v>
      </c>
      <c r="H678" s="105">
        <v>18</v>
      </c>
      <c r="I678" s="104">
        <v>39438</v>
      </c>
      <c r="J678" s="106">
        <v>0</v>
      </c>
      <c r="K678" s="106">
        <v>0</v>
      </c>
    </row>
    <row r="679" spans="1:11" ht="12.75">
      <c r="A679" s="69" t="s">
        <v>1725</v>
      </c>
      <c r="B679" s="109">
        <v>40130801</v>
      </c>
      <c r="C679" s="69" t="s">
        <v>1726</v>
      </c>
      <c r="D679" s="84">
        <v>5</v>
      </c>
      <c r="E679" s="70">
        <v>600</v>
      </c>
      <c r="F679" s="71" t="s">
        <v>117</v>
      </c>
      <c r="G679" s="72">
        <v>0</v>
      </c>
      <c r="H679" s="73">
        <v>2</v>
      </c>
      <c r="I679" s="72">
        <v>10</v>
      </c>
      <c r="J679" s="74">
        <v>0</v>
      </c>
      <c r="K679" s="74">
        <v>0</v>
      </c>
    </row>
    <row r="680" spans="1:11" ht="12.75">
      <c r="A680" s="69" t="s">
        <v>282</v>
      </c>
      <c r="B680" s="109" t="s">
        <v>711</v>
      </c>
      <c r="C680" s="69" t="s">
        <v>712</v>
      </c>
      <c r="D680" s="84">
        <v>162</v>
      </c>
      <c r="E680" s="70">
        <v>403719</v>
      </c>
      <c r="F680" s="71" t="s">
        <v>124</v>
      </c>
      <c r="G680" s="72">
        <v>318098</v>
      </c>
      <c r="H680" s="73">
        <v>16</v>
      </c>
      <c r="I680" s="72">
        <v>19240</v>
      </c>
      <c r="J680" s="74">
        <v>0</v>
      </c>
      <c r="K680" s="74">
        <v>0</v>
      </c>
    </row>
    <row r="681" spans="1:11" ht="12.75">
      <c r="A681" s="34"/>
      <c r="B681" s="66"/>
      <c r="C681" s="34"/>
      <c r="D681" s="85"/>
      <c r="E681" s="39"/>
      <c r="F681" s="35" t="s">
        <v>115</v>
      </c>
      <c r="G681" s="36"/>
      <c r="H681" s="37"/>
      <c r="I681" s="36"/>
      <c r="J681" s="38"/>
      <c r="K681" s="38"/>
    </row>
    <row r="682" spans="1:11" ht="12.75">
      <c r="A682" s="34" t="s">
        <v>282</v>
      </c>
      <c r="B682" s="66">
        <v>40860301</v>
      </c>
      <c r="C682" s="34" t="s">
        <v>1727</v>
      </c>
      <c r="D682" s="85">
        <v>52</v>
      </c>
      <c r="E682" s="39">
        <v>650</v>
      </c>
      <c r="F682" s="35" t="s">
        <v>121</v>
      </c>
      <c r="G682" s="36">
        <v>0</v>
      </c>
      <c r="H682" s="37">
        <v>3</v>
      </c>
      <c r="I682" s="36">
        <v>30</v>
      </c>
      <c r="J682" s="38">
        <v>0</v>
      </c>
      <c r="K682" s="38">
        <v>0</v>
      </c>
    </row>
    <row r="683" spans="1:11" ht="12.75">
      <c r="A683" s="101" t="s">
        <v>284</v>
      </c>
      <c r="B683" s="102" t="s">
        <v>285</v>
      </c>
      <c r="C683" s="101" t="s">
        <v>706</v>
      </c>
      <c r="D683" s="103">
        <v>106.4</v>
      </c>
      <c r="E683" s="107">
        <v>846</v>
      </c>
      <c r="F683" s="108" t="s">
        <v>121</v>
      </c>
      <c r="G683" s="104">
        <v>0</v>
      </c>
      <c r="H683" s="105">
        <v>1</v>
      </c>
      <c r="I683" s="104">
        <v>19</v>
      </c>
      <c r="J683" s="106">
        <v>0</v>
      </c>
      <c r="K683" s="106">
        <v>0</v>
      </c>
    </row>
    <row r="684" spans="1:11" ht="12.75">
      <c r="A684" s="69" t="s">
        <v>494</v>
      </c>
      <c r="B684" s="109" t="s">
        <v>495</v>
      </c>
      <c r="C684" s="69" t="s">
        <v>435</v>
      </c>
      <c r="D684" s="84">
        <v>117</v>
      </c>
      <c r="E684" s="70">
        <v>20000</v>
      </c>
      <c r="F684" s="71" t="s">
        <v>121</v>
      </c>
      <c r="G684" s="72">
        <v>0</v>
      </c>
      <c r="H684" s="73">
        <v>5</v>
      </c>
      <c r="I684" s="72">
        <v>3480</v>
      </c>
      <c r="J684" s="74">
        <v>0</v>
      </c>
      <c r="K684" s="74">
        <v>0</v>
      </c>
    </row>
    <row r="685" spans="1:11" ht="12.75">
      <c r="A685" s="34"/>
      <c r="B685" s="66"/>
      <c r="C685" s="34"/>
      <c r="D685" s="85"/>
      <c r="E685" s="39"/>
      <c r="F685" s="35" t="s">
        <v>115</v>
      </c>
      <c r="G685" s="36"/>
      <c r="H685" s="37"/>
      <c r="I685" s="36"/>
      <c r="J685" s="38"/>
      <c r="K685" s="38"/>
    </row>
    <row r="686" spans="1:11" ht="12.75">
      <c r="A686" s="1" t="s">
        <v>1595</v>
      </c>
      <c r="B686" s="62">
        <v>40010801</v>
      </c>
      <c r="C686" s="1" t="s">
        <v>1453</v>
      </c>
      <c r="D686" s="86">
        <v>3</v>
      </c>
      <c r="E686" s="24">
        <v>140</v>
      </c>
      <c r="F686" s="14" t="s">
        <v>117</v>
      </c>
      <c r="G686" s="26">
        <v>0</v>
      </c>
      <c r="H686" s="27">
        <v>2</v>
      </c>
      <c r="I686" s="26">
        <v>8</v>
      </c>
      <c r="J686" s="28">
        <v>0</v>
      </c>
      <c r="K686" s="28">
        <v>0</v>
      </c>
    </row>
    <row r="687" spans="1:11" ht="12.75">
      <c r="A687" s="110" t="s">
        <v>1651</v>
      </c>
      <c r="B687" s="111" t="s">
        <v>713</v>
      </c>
      <c r="C687" s="110" t="s">
        <v>1650</v>
      </c>
      <c r="D687" s="112">
        <v>138</v>
      </c>
      <c r="E687" s="113">
        <v>338914</v>
      </c>
      <c r="F687" s="114" t="s">
        <v>124</v>
      </c>
      <c r="G687" s="115">
        <v>300258</v>
      </c>
      <c r="H687" s="116">
        <v>20</v>
      </c>
      <c r="I687" s="115">
        <v>47246</v>
      </c>
      <c r="J687" s="117">
        <v>0</v>
      </c>
      <c r="K687" s="117">
        <v>1</v>
      </c>
    </row>
    <row r="688" spans="1:11" s="2" customFormat="1" ht="12.75">
      <c r="A688" s="19" t="s">
        <v>90</v>
      </c>
      <c r="B688" s="61">
        <v>32</v>
      </c>
      <c r="C688" s="19"/>
      <c r="D688" s="90">
        <f>SUM(D650:D687)</f>
        <v>4750.199999999999</v>
      </c>
      <c r="E688" s="21">
        <f>SUM(E650:E687)</f>
        <v>3386996</v>
      </c>
      <c r="F688" s="29"/>
      <c r="G688" s="21">
        <f>SUM(G650:G687)</f>
        <v>2238247</v>
      </c>
      <c r="H688" s="21">
        <f>SUM(H650:H687)</f>
        <v>197</v>
      </c>
      <c r="I688" s="21">
        <f>SUM(I650:I687)</f>
        <v>288660</v>
      </c>
      <c r="J688" s="21">
        <f>SUM(J650:J687)</f>
        <v>0</v>
      </c>
      <c r="K688" s="21">
        <f>SUM(K650:K687)</f>
        <v>4</v>
      </c>
    </row>
    <row r="689" ht="15" customHeight="1">
      <c r="D689" s="86"/>
    </row>
    <row r="690" spans="1:11" s="2" customFormat="1" ht="16.5">
      <c r="A690" s="51" t="s">
        <v>342</v>
      </c>
      <c r="B690" s="64"/>
      <c r="C690" s="9"/>
      <c r="D690" s="88"/>
      <c r="E690" s="10"/>
      <c r="F690" s="11"/>
      <c r="G690" s="12"/>
      <c r="H690" s="10"/>
      <c r="I690" s="12"/>
      <c r="J690" s="13"/>
      <c r="K690" s="13"/>
    </row>
    <row r="691" spans="4:11" ht="12.75" customHeight="1">
      <c r="D691" s="92" t="s">
        <v>183</v>
      </c>
      <c r="E691" s="5" t="s">
        <v>184</v>
      </c>
      <c r="G691" s="5" t="s">
        <v>257</v>
      </c>
      <c r="H691" s="5" t="s">
        <v>185</v>
      </c>
      <c r="I691" s="5" t="s">
        <v>186</v>
      </c>
      <c r="J691" s="183" t="s">
        <v>187</v>
      </c>
      <c r="K691" s="183"/>
    </row>
    <row r="692" spans="1:11" ht="12.75">
      <c r="A692" s="15" t="s">
        <v>188</v>
      </c>
      <c r="B692" s="65" t="s">
        <v>183</v>
      </c>
      <c r="C692" s="15" t="s">
        <v>189</v>
      </c>
      <c r="D692" s="93" t="s">
        <v>190</v>
      </c>
      <c r="E692" s="16" t="s">
        <v>191</v>
      </c>
      <c r="F692" s="17" t="s">
        <v>192</v>
      </c>
      <c r="G692" s="16" t="s">
        <v>193</v>
      </c>
      <c r="H692" s="16" t="s">
        <v>194</v>
      </c>
      <c r="I692" s="16" t="s">
        <v>195</v>
      </c>
      <c r="J692" s="18" t="s">
        <v>196</v>
      </c>
      <c r="K692" s="18" t="s">
        <v>197</v>
      </c>
    </row>
    <row r="693" spans="1:11" ht="12.75">
      <c r="A693" s="101" t="s">
        <v>1596</v>
      </c>
      <c r="B693" s="102" t="s">
        <v>1265</v>
      </c>
      <c r="C693" s="101" t="s">
        <v>1266</v>
      </c>
      <c r="D693" s="103">
        <v>1</v>
      </c>
      <c r="E693" s="107">
        <v>2000</v>
      </c>
      <c r="F693" s="108" t="s">
        <v>115</v>
      </c>
      <c r="G693" s="104">
        <v>0</v>
      </c>
      <c r="H693" s="105">
        <v>1</v>
      </c>
      <c r="I693" s="104">
        <v>40</v>
      </c>
      <c r="J693" s="106">
        <v>0</v>
      </c>
      <c r="K693" s="106">
        <v>0</v>
      </c>
    </row>
    <row r="694" spans="1:11" ht="12.75">
      <c r="A694" s="101" t="s">
        <v>143</v>
      </c>
      <c r="B694" s="66" t="s">
        <v>714</v>
      </c>
      <c r="C694" s="101" t="s">
        <v>715</v>
      </c>
      <c r="D694" s="103">
        <v>42</v>
      </c>
      <c r="E694" s="107">
        <v>150242</v>
      </c>
      <c r="F694" s="108" t="s">
        <v>127</v>
      </c>
      <c r="G694" s="104">
        <v>99582</v>
      </c>
      <c r="H694" s="105">
        <v>3</v>
      </c>
      <c r="I694" s="104">
        <v>5024</v>
      </c>
      <c r="J694" s="38">
        <v>0</v>
      </c>
      <c r="K694" s="38">
        <v>0</v>
      </c>
    </row>
    <row r="695" spans="1:11" ht="12.75">
      <c r="A695" s="101" t="s">
        <v>143</v>
      </c>
      <c r="B695" s="66" t="s">
        <v>1267</v>
      </c>
      <c r="C695" s="101" t="s">
        <v>1597</v>
      </c>
      <c r="D695" s="103">
        <v>101</v>
      </c>
      <c r="E695" s="107">
        <v>536</v>
      </c>
      <c r="F695" s="108" t="s">
        <v>124</v>
      </c>
      <c r="G695" s="104">
        <v>0</v>
      </c>
      <c r="H695" s="105">
        <v>1</v>
      </c>
      <c r="I695" s="104">
        <v>34</v>
      </c>
      <c r="J695" s="38">
        <v>0</v>
      </c>
      <c r="K695" s="38">
        <v>0</v>
      </c>
    </row>
    <row r="696" spans="1:11" ht="12.75">
      <c r="A696" s="101" t="s">
        <v>143</v>
      </c>
      <c r="B696" s="66" t="s">
        <v>1268</v>
      </c>
      <c r="C696" s="101" t="s">
        <v>1269</v>
      </c>
      <c r="D696" s="103">
        <v>41</v>
      </c>
      <c r="E696" s="107">
        <v>320540</v>
      </c>
      <c r="F696" s="108" t="s">
        <v>124</v>
      </c>
      <c r="G696" s="104">
        <v>328335</v>
      </c>
      <c r="H696" s="105">
        <v>8</v>
      </c>
      <c r="I696" s="104">
        <v>22256</v>
      </c>
      <c r="J696" s="38">
        <v>0</v>
      </c>
      <c r="K696" s="38">
        <v>0</v>
      </c>
    </row>
    <row r="697" spans="1:11" ht="12.75">
      <c r="A697" s="101" t="s">
        <v>577</v>
      </c>
      <c r="B697" s="66" t="s">
        <v>1454</v>
      </c>
      <c r="C697" s="101" t="s">
        <v>1455</v>
      </c>
      <c r="D697" s="103">
        <v>196</v>
      </c>
      <c r="E697" s="107">
        <v>500</v>
      </c>
      <c r="F697" s="108" t="s">
        <v>119</v>
      </c>
      <c r="G697" s="104">
        <v>35555</v>
      </c>
      <c r="H697" s="105">
        <v>3</v>
      </c>
      <c r="I697" s="104">
        <v>120</v>
      </c>
      <c r="J697" s="38">
        <v>0</v>
      </c>
      <c r="K697" s="38">
        <v>0</v>
      </c>
    </row>
    <row r="698" spans="1:11" ht="12.75">
      <c r="A698" s="101" t="s">
        <v>577</v>
      </c>
      <c r="B698" s="102" t="s">
        <v>526</v>
      </c>
      <c r="C698" s="101" t="s">
        <v>527</v>
      </c>
      <c r="D698" s="103">
        <v>321.7</v>
      </c>
      <c r="E698" s="107">
        <v>230949</v>
      </c>
      <c r="F698" s="108" t="s">
        <v>119</v>
      </c>
      <c r="G698" s="104">
        <v>203580</v>
      </c>
      <c r="H698" s="105">
        <v>14</v>
      </c>
      <c r="I698" s="104">
        <v>24939</v>
      </c>
      <c r="J698" s="106">
        <v>0</v>
      </c>
      <c r="K698" s="106">
        <v>0</v>
      </c>
    </row>
    <row r="699" spans="1:11" ht="12.75">
      <c r="A699" s="101" t="s">
        <v>577</v>
      </c>
      <c r="B699" s="102" t="s">
        <v>524</v>
      </c>
      <c r="C699" s="101" t="s">
        <v>525</v>
      </c>
      <c r="D699" s="103">
        <v>950</v>
      </c>
      <c r="E699" s="107">
        <v>483701</v>
      </c>
      <c r="F699" s="108" t="s">
        <v>121</v>
      </c>
      <c r="G699" s="104">
        <v>0</v>
      </c>
      <c r="H699" s="105">
        <v>16</v>
      </c>
      <c r="I699" s="104">
        <v>36292</v>
      </c>
      <c r="J699" s="106">
        <v>0</v>
      </c>
      <c r="K699" s="106">
        <v>0</v>
      </c>
    </row>
    <row r="700" spans="1:11" ht="12.75">
      <c r="A700" s="101" t="s">
        <v>1270</v>
      </c>
      <c r="B700" s="66" t="s">
        <v>1271</v>
      </c>
      <c r="C700" s="101" t="s">
        <v>1272</v>
      </c>
      <c r="D700" s="103">
        <v>108</v>
      </c>
      <c r="E700" s="107">
        <v>278566</v>
      </c>
      <c r="F700" s="108" t="s">
        <v>119</v>
      </c>
      <c r="G700" s="104">
        <v>171781</v>
      </c>
      <c r="H700" s="105">
        <v>8</v>
      </c>
      <c r="I700" s="104">
        <v>18543</v>
      </c>
      <c r="J700" s="38">
        <v>0</v>
      </c>
      <c r="K700" s="38">
        <v>0</v>
      </c>
    </row>
    <row r="701" spans="1:11" s="2" customFormat="1" ht="12.75">
      <c r="A701" s="19" t="s">
        <v>91</v>
      </c>
      <c r="B701" s="61">
        <v>8</v>
      </c>
      <c r="C701" s="19"/>
      <c r="D701" s="90">
        <f>SUM(D693:D700)</f>
        <v>1760.7</v>
      </c>
      <c r="E701" s="21">
        <f>SUM(E693:E700)</f>
        <v>1467034</v>
      </c>
      <c r="F701" s="29"/>
      <c r="G701" s="21">
        <f>SUM(G693:G700)</f>
        <v>838833</v>
      </c>
      <c r="H701" s="21">
        <f>SUM(H693:H700)</f>
        <v>54</v>
      </c>
      <c r="I701" s="21">
        <f>SUM(I693:I700)</f>
        <v>107248</v>
      </c>
      <c r="J701" s="21">
        <f>SUM(J693:J700)</f>
        <v>0</v>
      </c>
      <c r="K701" s="21">
        <f>SUM(K693:K700)</f>
        <v>0</v>
      </c>
    </row>
    <row r="702" ht="15" customHeight="1">
      <c r="D702" s="86"/>
    </row>
    <row r="703" spans="1:11" s="2" customFormat="1" ht="16.5">
      <c r="A703" s="51" t="s">
        <v>343</v>
      </c>
      <c r="B703" s="64"/>
      <c r="C703" s="9"/>
      <c r="D703" s="88"/>
      <c r="E703" s="10"/>
      <c r="F703" s="11"/>
      <c r="G703" s="12"/>
      <c r="H703" s="10"/>
      <c r="I703" s="12"/>
      <c r="J703" s="13"/>
      <c r="K703" s="13"/>
    </row>
    <row r="704" spans="4:11" ht="12.75" customHeight="1">
      <c r="D704" s="92" t="s">
        <v>183</v>
      </c>
      <c r="E704" s="5" t="s">
        <v>184</v>
      </c>
      <c r="G704" s="5" t="s">
        <v>257</v>
      </c>
      <c r="H704" s="5" t="s">
        <v>185</v>
      </c>
      <c r="I704" s="5" t="s">
        <v>186</v>
      </c>
      <c r="J704" s="183" t="s">
        <v>187</v>
      </c>
      <c r="K704" s="183"/>
    </row>
    <row r="705" spans="1:11" ht="12.75">
      <c r="A705" s="15" t="s">
        <v>188</v>
      </c>
      <c r="B705" s="65" t="s">
        <v>183</v>
      </c>
      <c r="C705" s="15" t="s">
        <v>189</v>
      </c>
      <c r="D705" s="93" t="s">
        <v>190</v>
      </c>
      <c r="E705" s="16" t="s">
        <v>191</v>
      </c>
      <c r="F705" s="17" t="s">
        <v>192</v>
      </c>
      <c r="G705" s="16" t="s">
        <v>193</v>
      </c>
      <c r="H705" s="16" t="s">
        <v>194</v>
      </c>
      <c r="I705" s="16" t="s">
        <v>195</v>
      </c>
      <c r="J705" s="18" t="s">
        <v>196</v>
      </c>
      <c r="K705" s="18" t="s">
        <v>197</v>
      </c>
    </row>
    <row r="706" spans="1:11" ht="12.75">
      <c r="A706" s="101" t="s">
        <v>437</v>
      </c>
      <c r="B706" s="62">
        <v>42172801</v>
      </c>
      <c r="C706" s="101" t="s">
        <v>1598</v>
      </c>
      <c r="D706" s="103">
        <v>5</v>
      </c>
      <c r="E706" s="104">
        <v>9010</v>
      </c>
      <c r="F706" s="108" t="s">
        <v>124</v>
      </c>
      <c r="G706" s="26">
        <v>0</v>
      </c>
      <c r="H706" s="26">
        <v>2</v>
      </c>
      <c r="I706" s="104">
        <v>948</v>
      </c>
      <c r="J706" s="106">
        <v>0</v>
      </c>
      <c r="K706" s="106">
        <v>0</v>
      </c>
    </row>
    <row r="707" spans="1:11" ht="12.75">
      <c r="A707" s="1" t="s">
        <v>437</v>
      </c>
      <c r="B707" s="109" t="s">
        <v>438</v>
      </c>
      <c r="C707" s="69" t="s">
        <v>439</v>
      </c>
      <c r="D707" s="84">
        <v>15</v>
      </c>
      <c r="E707" s="70">
        <v>3920</v>
      </c>
      <c r="F707" s="14" t="s">
        <v>124</v>
      </c>
      <c r="G707" s="72">
        <v>0</v>
      </c>
      <c r="H707" s="73">
        <v>2</v>
      </c>
      <c r="I707" s="72">
        <v>413</v>
      </c>
      <c r="J707" s="74">
        <v>0</v>
      </c>
      <c r="K707" s="74">
        <v>0</v>
      </c>
    </row>
    <row r="708" spans="1:10" ht="12.75">
      <c r="A708" s="34"/>
      <c r="B708" s="66"/>
      <c r="D708" s="85"/>
      <c r="E708" s="39"/>
      <c r="F708" s="35" t="s">
        <v>117</v>
      </c>
      <c r="G708" s="36"/>
      <c r="I708" s="36"/>
      <c r="J708" s="38"/>
    </row>
    <row r="709" spans="1:11" ht="12.75">
      <c r="A709" s="69" t="s">
        <v>222</v>
      </c>
      <c r="B709" s="109" t="s">
        <v>223</v>
      </c>
      <c r="C709" s="69" t="s">
        <v>224</v>
      </c>
      <c r="D709" s="84">
        <v>33.6</v>
      </c>
      <c r="E709" s="70">
        <v>42108</v>
      </c>
      <c r="F709" s="71" t="s">
        <v>124</v>
      </c>
      <c r="G709" s="72">
        <v>0</v>
      </c>
      <c r="H709" s="73">
        <v>4</v>
      </c>
      <c r="I709" s="72">
        <v>7337</v>
      </c>
      <c r="J709" s="74">
        <v>0</v>
      </c>
      <c r="K709" s="74">
        <v>0</v>
      </c>
    </row>
    <row r="710" spans="1:11" ht="12.75">
      <c r="A710" s="34"/>
      <c r="B710" s="66"/>
      <c r="C710" s="34"/>
      <c r="D710" s="85"/>
      <c r="E710" s="39"/>
      <c r="F710" s="35" t="s">
        <v>115</v>
      </c>
      <c r="G710" s="36"/>
      <c r="H710" s="37"/>
      <c r="I710" s="36"/>
      <c r="J710" s="38"/>
      <c r="K710" s="38"/>
    </row>
    <row r="711" spans="1:11" ht="12.75">
      <c r="A711" s="101" t="s">
        <v>143</v>
      </c>
      <c r="B711" s="102" t="s">
        <v>716</v>
      </c>
      <c r="C711" s="101" t="s">
        <v>146</v>
      </c>
      <c r="D711" s="103">
        <v>76</v>
      </c>
      <c r="E711" s="107">
        <v>147606</v>
      </c>
      <c r="F711" s="108" t="s">
        <v>117</v>
      </c>
      <c r="G711" s="104">
        <v>0</v>
      </c>
      <c r="H711" s="105">
        <v>7</v>
      </c>
      <c r="I711" s="104">
        <v>11667</v>
      </c>
      <c r="J711" s="106">
        <v>0</v>
      </c>
      <c r="K711" s="106">
        <v>0</v>
      </c>
    </row>
    <row r="712" spans="1:11" ht="12.75">
      <c r="A712" s="110" t="s">
        <v>52</v>
      </c>
      <c r="B712" s="111" t="s">
        <v>53</v>
      </c>
      <c r="C712" s="110" t="s">
        <v>54</v>
      </c>
      <c r="D712" s="112">
        <v>110</v>
      </c>
      <c r="E712" s="113">
        <v>26334</v>
      </c>
      <c r="F712" s="114" t="s">
        <v>121</v>
      </c>
      <c r="G712" s="115">
        <v>0</v>
      </c>
      <c r="H712" s="116">
        <v>4</v>
      </c>
      <c r="I712" s="115">
        <v>4638</v>
      </c>
      <c r="J712" s="117">
        <v>0</v>
      </c>
      <c r="K712" s="117">
        <v>0</v>
      </c>
    </row>
    <row r="713" spans="1:11" s="2" customFormat="1" ht="12.75">
      <c r="A713" s="19" t="s">
        <v>92</v>
      </c>
      <c r="B713" s="61">
        <v>5</v>
      </c>
      <c r="C713" s="19"/>
      <c r="D713" s="90">
        <f>SUM(D706:D712)</f>
        <v>239.6</v>
      </c>
      <c r="E713" s="21">
        <f>SUM(E706:E712)</f>
        <v>228978</v>
      </c>
      <c r="F713" s="29"/>
      <c r="G713" s="21">
        <f>SUM(G706:G712)</f>
        <v>0</v>
      </c>
      <c r="H713" s="21">
        <f>SUM(H706:H712)</f>
        <v>19</v>
      </c>
      <c r="I713" s="21">
        <f>SUM(I706:I712)</f>
        <v>25003</v>
      </c>
      <c r="J713" s="21">
        <f>SUM(J706:J712)</f>
        <v>0</v>
      </c>
      <c r="K713" s="21">
        <f>SUM(K706:K712)</f>
        <v>0</v>
      </c>
    </row>
    <row r="714" spans="4:6" ht="15" customHeight="1">
      <c r="D714" s="86"/>
      <c r="F714" s="25"/>
    </row>
    <row r="715" spans="1:11" s="2" customFormat="1" ht="16.5">
      <c r="A715" s="51" t="s">
        <v>344</v>
      </c>
      <c r="B715" s="64"/>
      <c r="C715" s="9"/>
      <c r="D715" s="88"/>
      <c r="E715" s="10"/>
      <c r="F715" s="11"/>
      <c r="G715" s="12"/>
      <c r="H715" s="10"/>
      <c r="I715" s="12"/>
      <c r="J715" s="13"/>
      <c r="K715" s="13"/>
    </row>
    <row r="716" spans="4:11" ht="12.75" customHeight="1">
      <c r="D716" s="92" t="s">
        <v>183</v>
      </c>
      <c r="E716" s="5" t="s">
        <v>184</v>
      </c>
      <c r="G716" s="5" t="s">
        <v>257</v>
      </c>
      <c r="H716" s="5" t="s">
        <v>185</v>
      </c>
      <c r="I716" s="5" t="s">
        <v>186</v>
      </c>
      <c r="J716" s="183" t="s">
        <v>187</v>
      </c>
      <c r="K716" s="183"/>
    </row>
    <row r="717" spans="1:11" ht="12.75">
      <c r="A717" s="15" t="s">
        <v>188</v>
      </c>
      <c r="B717" s="65" t="s">
        <v>183</v>
      </c>
      <c r="C717" s="15" t="s">
        <v>189</v>
      </c>
      <c r="D717" s="93" t="s">
        <v>190</v>
      </c>
      <c r="E717" s="16" t="s">
        <v>191</v>
      </c>
      <c r="F717" s="17" t="s">
        <v>192</v>
      </c>
      <c r="G717" s="16" t="s">
        <v>193</v>
      </c>
      <c r="H717" s="16" t="s">
        <v>194</v>
      </c>
      <c r="I717" s="16" t="s">
        <v>195</v>
      </c>
      <c r="J717" s="18" t="s">
        <v>196</v>
      </c>
      <c r="K717" s="18" t="s">
        <v>197</v>
      </c>
    </row>
    <row r="718" spans="1:11" ht="12.75">
      <c r="A718" s="118" t="s">
        <v>1729</v>
      </c>
      <c r="B718" s="148">
        <v>43182802</v>
      </c>
      <c r="C718" s="94" t="s">
        <v>1730</v>
      </c>
      <c r="D718" s="95">
        <v>6</v>
      </c>
      <c r="E718" s="149">
        <v>2000</v>
      </c>
      <c r="F718" s="97" t="s">
        <v>115</v>
      </c>
      <c r="G718" s="98">
        <v>0</v>
      </c>
      <c r="H718" s="99">
        <v>2</v>
      </c>
      <c r="I718" s="98">
        <v>120</v>
      </c>
      <c r="J718" s="100">
        <v>0</v>
      </c>
      <c r="K718" s="100">
        <v>0</v>
      </c>
    </row>
    <row r="719" spans="1:11" ht="12.75">
      <c r="A719" s="34" t="s">
        <v>440</v>
      </c>
      <c r="B719" s="102" t="s">
        <v>441</v>
      </c>
      <c r="C719" s="101" t="s">
        <v>442</v>
      </c>
      <c r="D719" s="103">
        <v>89.7</v>
      </c>
      <c r="E719" s="107">
        <v>120565</v>
      </c>
      <c r="F719" s="35" t="s">
        <v>122</v>
      </c>
      <c r="G719" s="104">
        <v>0</v>
      </c>
      <c r="H719" s="105">
        <v>18</v>
      </c>
      <c r="I719" s="104">
        <v>20254</v>
      </c>
      <c r="J719" s="106">
        <v>0</v>
      </c>
      <c r="K719" s="106">
        <v>0</v>
      </c>
    </row>
    <row r="720" spans="1:11" ht="12.75">
      <c r="A720" s="34" t="s">
        <v>1599</v>
      </c>
      <c r="B720" s="66" t="s">
        <v>1273</v>
      </c>
      <c r="C720" s="34" t="s">
        <v>1274</v>
      </c>
      <c r="D720" s="85">
        <v>17</v>
      </c>
      <c r="E720" s="39">
        <v>80093</v>
      </c>
      <c r="F720" s="35" t="s">
        <v>121</v>
      </c>
      <c r="G720" s="36">
        <v>0</v>
      </c>
      <c r="H720" s="37">
        <v>1</v>
      </c>
      <c r="I720" s="36">
        <v>590</v>
      </c>
      <c r="J720" s="38">
        <v>0</v>
      </c>
      <c r="K720" s="38">
        <v>0</v>
      </c>
    </row>
    <row r="721" spans="1:11" ht="12.75">
      <c r="A721" s="101" t="s">
        <v>1602</v>
      </c>
      <c r="B721" s="102" t="s">
        <v>4</v>
      </c>
      <c r="C721" s="101" t="s">
        <v>1601</v>
      </c>
      <c r="D721" s="103">
        <v>41</v>
      </c>
      <c r="E721" s="107">
        <v>16550</v>
      </c>
      <c r="F721" s="108" t="s">
        <v>122</v>
      </c>
      <c r="G721" s="104">
        <v>0</v>
      </c>
      <c r="H721" s="105">
        <v>3</v>
      </c>
      <c r="I721" s="104">
        <v>3061</v>
      </c>
      <c r="J721" s="106">
        <v>0</v>
      </c>
      <c r="K721" s="106">
        <v>0</v>
      </c>
    </row>
    <row r="722" spans="1:11" ht="12.75">
      <c r="A722" s="101" t="s">
        <v>9</v>
      </c>
      <c r="B722" s="102" t="s">
        <v>10</v>
      </c>
      <c r="C722" s="101" t="s">
        <v>11</v>
      </c>
      <c r="D722" s="103">
        <v>9</v>
      </c>
      <c r="E722" s="107">
        <v>1440</v>
      </c>
      <c r="F722" s="108" t="s">
        <v>121</v>
      </c>
      <c r="G722" s="104">
        <v>0</v>
      </c>
      <c r="H722" s="105">
        <v>3</v>
      </c>
      <c r="I722" s="104">
        <v>48</v>
      </c>
      <c r="J722" s="106">
        <v>0</v>
      </c>
      <c r="K722" s="106">
        <v>0</v>
      </c>
    </row>
    <row r="723" spans="1:11" ht="12.75">
      <c r="A723" s="101" t="s">
        <v>1600</v>
      </c>
      <c r="B723" s="102" t="s">
        <v>873</v>
      </c>
      <c r="C723" s="101" t="s">
        <v>874</v>
      </c>
      <c r="D723" s="103">
        <v>52</v>
      </c>
      <c r="E723" s="107">
        <v>46381</v>
      </c>
      <c r="F723" s="108" t="s">
        <v>121</v>
      </c>
      <c r="G723" s="104">
        <v>0</v>
      </c>
      <c r="H723" s="105">
        <v>3</v>
      </c>
      <c r="I723" s="104">
        <v>7417</v>
      </c>
      <c r="J723" s="106">
        <v>0</v>
      </c>
      <c r="K723" s="106">
        <v>0</v>
      </c>
    </row>
    <row r="724" spans="1:11" ht="12.75">
      <c r="A724" s="101" t="s">
        <v>1600</v>
      </c>
      <c r="B724" s="102">
        <v>43122801</v>
      </c>
      <c r="C724" s="101" t="s">
        <v>1456</v>
      </c>
      <c r="D724" s="103">
        <v>73</v>
      </c>
      <c r="E724" s="107">
        <v>56381</v>
      </c>
      <c r="F724" s="108" t="s">
        <v>121</v>
      </c>
      <c r="G724" s="104">
        <v>0</v>
      </c>
      <c r="H724" s="105">
        <v>3</v>
      </c>
      <c r="I724" s="104">
        <v>7417</v>
      </c>
      <c r="J724" s="106">
        <v>0</v>
      </c>
      <c r="K724" s="106">
        <v>0</v>
      </c>
    </row>
    <row r="725" spans="1:11" ht="12.75">
      <c r="A725" s="101" t="s">
        <v>542</v>
      </c>
      <c r="B725" s="102" t="s">
        <v>1275</v>
      </c>
      <c r="C725" s="101" t="s">
        <v>1276</v>
      </c>
      <c r="D725" s="103">
        <v>43</v>
      </c>
      <c r="E725" s="107">
        <v>386340</v>
      </c>
      <c r="F725" s="108" t="s">
        <v>121</v>
      </c>
      <c r="G725" s="104">
        <v>0</v>
      </c>
      <c r="H725" s="105">
        <v>21</v>
      </c>
      <c r="I725" s="104">
        <v>31101</v>
      </c>
      <c r="J725" s="106">
        <v>0</v>
      </c>
      <c r="K725" s="106">
        <v>0</v>
      </c>
    </row>
    <row r="726" spans="1:11" ht="12.75">
      <c r="A726" s="1" t="s">
        <v>542</v>
      </c>
      <c r="B726" s="62" t="s">
        <v>543</v>
      </c>
      <c r="C726" s="1" t="s">
        <v>544</v>
      </c>
      <c r="D726" s="86">
        <v>57</v>
      </c>
      <c r="E726" s="24">
        <v>96585</v>
      </c>
      <c r="F726" s="14" t="s">
        <v>121</v>
      </c>
      <c r="G726" s="26">
        <v>0</v>
      </c>
      <c r="H726" s="27">
        <v>21</v>
      </c>
      <c r="I726" s="26">
        <v>7775</v>
      </c>
      <c r="J726" s="28">
        <v>0</v>
      </c>
      <c r="K726" s="28">
        <v>0</v>
      </c>
    </row>
    <row r="727" spans="4:10" ht="12.75">
      <c r="D727" s="86"/>
      <c r="E727" s="39"/>
      <c r="F727" s="14" t="s">
        <v>117</v>
      </c>
      <c r="I727" s="36"/>
      <c r="J727" s="38"/>
    </row>
    <row r="728" spans="1:11" ht="12.75">
      <c r="A728" s="101" t="s">
        <v>1457</v>
      </c>
      <c r="B728" s="102">
        <v>43992803</v>
      </c>
      <c r="C728" s="101" t="s">
        <v>1603</v>
      </c>
      <c r="D728" s="103">
        <v>10</v>
      </c>
      <c r="E728" s="107">
        <v>400</v>
      </c>
      <c r="F728" s="108" t="s">
        <v>121</v>
      </c>
      <c r="G728" s="104">
        <v>0</v>
      </c>
      <c r="H728" s="105">
        <v>1</v>
      </c>
      <c r="I728" s="104">
        <v>16</v>
      </c>
      <c r="J728" s="106">
        <v>0</v>
      </c>
      <c r="K728" s="106">
        <v>0</v>
      </c>
    </row>
    <row r="729" spans="1:11" ht="12.75">
      <c r="A729" s="101" t="s">
        <v>320</v>
      </c>
      <c r="B729" s="102">
        <v>43820603</v>
      </c>
      <c r="C729" s="101" t="s">
        <v>1458</v>
      </c>
      <c r="D729" s="103">
        <v>12</v>
      </c>
      <c r="E729" s="24">
        <v>1500</v>
      </c>
      <c r="F729" s="108" t="s">
        <v>115</v>
      </c>
      <c r="G729" s="104">
        <v>0</v>
      </c>
      <c r="H729" s="105">
        <v>1</v>
      </c>
      <c r="I729" s="26">
        <v>30</v>
      </c>
      <c r="J729" s="28">
        <v>0</v>
      </c>
      <c r="K729" s="106">
        <v>0</v>
      </c>
    </row>
    <row r="730" spans="1:11" ht="12.75">
      <c r="A730" s="101" t="s">
        <v>612</v>
      </c>
      <c r="B730" s="102">
        <v>4379305</v>
      </c>
      <c r="C730" s="101" t="s">
        <v>1459</v>
      </c>
      <c r="D730" s="103">
        <v>165</v>
      </c>
      <c r="E730" s="107">
        <v>0</v>
      </c>
      <c r="F730" s="108" t="s">
        <v>121</v>
      </c>
      <c r="G730" s="104">
        <v>0</v>
      </c>
      <c r="H730" s="105">
        <v>2</v>
      </c>
      <c r="I730" s="104">
        <v>2442</v>
      </c>
      <c r="J730" s="106">
        <v>0</v>
      </c>
      <c r="K730" s="106">
        <v>0</v>
      </c>
    </row>
    <row r="731" spans="1:11" ht="12.75">
      <c r="A731" s="101" t="s">
        <v>58</v>
      </c>
      <c r="B731" s="102">
        <v>43020302</v>
      </c>
      <c r="C731" s="101" t="s">
        <v>1604</v>
      </c>
      <c r="D731" s="103">
        <v>45</v>
      </c>
      <c r="E731" s="107">
        <v>0</v>
      </c>
      <c r="F731" s="108" t="s">
        <v>124</v>
      </c>
      <c r="G731" s="104">
        <v>0</v>
      </c>
      <c r="H731" s="105">
        <v>4</v>
      </c>
      <c r="I731" s="104">
        <v>600</v>
      </c>
      <c r="J731" s="106">
        <v>0</v>
      </c>
      <c r="K731" s="106">
        <v>0</v>
      </c>
    </row>
    <row r="732" spans="1:11" ht="12.75">
      <c r="A732" s="101" t="s">
        <v>58</v>
      </c>
      <c r="B732" s="102" t="s">
        <v>1460</v>
      </c>
      <c r="C732" s="101" t="s">
        <v>1605</v>
      </c>
      <c r="D732" s="103">
        <v>40</v>
      </c>
      <c r="E732" s="107">
        <v>0</v>
      </c>
      <c r="F732" s="108" t="s">
        <v>124</v>
      </c>
      <c r="G732" s="104">
        <v>0</v>
      </c>
      <c r="H732" s="105">
        <v>5</v>
      </c>
      <c r="I732" s="104">
        <v>500</v>
      </c>
      <c r="J732" s="106">
        <v>0</v>
      </c>
      <c r="K732" s="106">
        <v>0</v>
      </c>
    </row>
    <row r="733" spans="1:11" ht="12.75">
      <c r="A733" s="101" t="s">
        <v>58</v>
      </c>
      <c r="B733" s="102" t="s">
        <v>717</v>
      </c>
      <c r="C733" s="101" t="s">
        <v>718</v>
      </c>
      <c r="D733" s="103">
        <v>76</v>
      </c>
      <c r="E733" s="107">
        <v>95000</v>
      </c>
      <c r="F733" s="108" t="s">
        <v>124</v>
      </c>
      <c r="G733" s="104">
        <v>51542</v>
      </c>
      <c r="H733" s="105">
        <v>8</v>
      </c>
      <c r="I733" s="104">
        <v>16000</v>
      </c>
      <c r="J733" s="106">
        <v>0</v>
      </c>
      <c r="K733" s="106">
        <v>0</v>
      </c>
    </row>
    <row r="734" spans="1:11" s="2" customFormat="1" ht="12.75">
      <c r="A734" s="19" t="s">
        <v>93</v>
      </c>
      <c r="B734" s="61">
        <v>15</v>
      </c>
      <c r="C734" s="19"/>
      <c r="D734" s="90">
        <f>SUM(D718:D733)</f>
        <v>735.7</v>
      </c>
      <c r="E734" s="21">
        <f>SUM(E718:E733)</f>
        <v>903235</v>
      </c>
      <c r="F734" s="29"/>
      <c r="G734" s="21">
        <f>SUM(G718:G733)</f>
        <v>51542</v>
      </c>
      <c r="H734" s="21">
        <f>SUM(H718:H733)</f>
        <v>96</v>
      </c>
      <c r="I734" s="21">
        <f>SUM(I718:I733)</f>
        <v>97371</v>
      </c>
      <c r="J734" s="21">
        <f>SUM(J718:J733)</f>
        <v>0</v>
      </c>
      <c r="K734" s="21">
        <f>SUM(K718:K733)</f>
        <v>0</v>
      </c>
    </row>
    <row r="735" ht="15" customHeight="1">
      <c r="D735" s="86"/>
    </row>
    <row r="736" spans="1:4" ht="16.5">
      <c r="A736" s="51" t="s">
        <v>986</v>
      </c>
      <c r="D736" s="86"/>
    </row>
    <row r="737" spans="4:5" ht="12.75" customHeight="1">
      <c r="D737" s="92" t="s">
        <v>183</v>
      </c>
      <c r="E737" s="5" t="s">
        <v>184</v>
      </c>
    </row>
    <row r="738" spans="1:11" ht="12.75">
      <c r="A738" s="15" t="s">
        <v>188</v>
      </c>
      <c r="B738" s="65" t="s">
        <v>183</v>
      </c>
      <c r="C738" s="15" t="s">
        <v>189</v>
      </c>
      <c r="D738" s="93" t="s">
        <v>190</v>
      </c>
      <c r="E738" s="16" t="s">
        <v>191</v>
      </c>
      <c r="F738" s="17" t="s">
        <v>192</v>
      </c>
      <c r="G738" s="16" t="s">
        <v>193</v>
      </c>
      <c r="H738" s="16" t="s">
        <v>194</v>
      </c>
      <c r="I738" s="16" t="s">
        <v>195</v>
      </c>
      <c r="J738" s="18" t="s">
        <v>196</v>
      </c>
      <c r="K738" s="18" t="s">
        <v>197</v>
      </c>
    </row>
    <row r="739" spans="1:11" ht="12.75">
      <c r="A739" s="101" t="s">
        <v>1731</v>
      </c>
      <c r="B739" s="102" t="s">
        <v>1284</v>
      </c>
      <c r="C739" s="101" t="s">
        <v>1285</v>
      </c>
      <c r="D739" s="103">
        <v>5</v>
      </c>
      <c r="E739" s="107">
        <v>1999</v>
      </c>
      <c r="F739" s="108" t="s">
        <v>115</v>
      </c>
      <c r="G739" s="104">
        <v>6404</v>
      </c>
      <c r="H739" s="105">
        <v>1</v>
      </c>
      <c r="I739" s="104">
        <v>0</v>
      </c>
      <c r="J739" s="106">
        <v>0</v>
      </c>
      <c r="K739" s="106">
        <v>0</v>
      </c>
    </row>
    <row r="740" spans="1:11" ht="12.75">
      <c r="A740" s="101" t="s">
        <v>1732</v>
      </c>
      <c r="B740" s="102">
        <v>44170803</v>
      </c>
      <c r="C740" s="101" t="s">
        <v>1733</v>
      </c>
      <c r="D740" s="103">
        <v>5</v>
      </c>
      <c r="E740" s="107">
        <v>2000</v>
      </c>
      <c r="F740" s="108" t="s">
        <v>115</v>
      </c>
      <c r="G740" s="104">
        <v>0</v>
      </c>
      <c r="H740" s="105">
        <v>0</v>
      </c>
      <c r="I740" s="104">
        <v>0</v>
      </c>
      <c r="J740" s="106">
        <v>0</v>
      </c>
      <c r="K740" s="106">
        <v>0</v>
      </c>
    </row>
    <row r="741" spans="1:11" ht="12.75">
      <c r="A741" s="101" t="s">
        <v>143</v>
      </c>
      <c r="B741" s="102">
        <v>44030301</v>
      </c>
      <c r="C741" s="101" t="s">
        <v>988</v>
      </c>
      <c r="D741" s="103">
        <v>48</v>
      </c>
      <c r="E741" s="107">
        <v>9250</v>
      </c>
      <c r="F741" s="108" t="s">
        <v>119</v>
      </c>
      <c r="G741" s="104">
        <v>6771</v>
      </c>
      <c r="H741" s="105">
        <v>3</v>
      </c>
      <c r="I741" s="104">
        <v>5043</v>
      </c>
      <c r="J741" s="106">
        <v>0</v>
      </c>
      <c r="K741" s="106">
        <v>0</v>
      </c>
    </row>
    <row r="742" spans="1:11" ht="12.75">
      <c r="A742" s="101" t="s">
        <v>143</v>
      </c>
      <c r="B742" s="102">
        <v>44030302</v>
      </c>
      <c r="C742" s="101" t="s">
        <v>1734</v>
      </c>
      <c r="D742" s="103">
        <v>111</v>
      </c>
      <c r="E742" s="107">
        <v>528</v>
      </c>
      <c r="F742" s="108" t="s">
        <v>119</v>
      </c>
      <c r="G742" s="104">
        <v>0</v>
      </c>
      <c r="H742" s="105">
        <v>2</v>
      </c>
      <c r="I742" s="104">
        <v>4</v>
      </c>
      <c r="J742" s="106">
        <v>0</v>
      </c>
      <c r="K742" s="106">
        <v>0</v>
      </c>
    </row>
    <row r="743" spans="1:11" ht="12.75">
      <c r="A743" s="101" t="s">
        <v>143</v>
      </c>
      <c r="B743" s="102">
        <v>44930301</v>
      </c>
      <c r="C743" s="101" t="s">
        <v>990</v>
      </c>
      <c r="D743" s="103">
        <v>174</v>
      </c>
      <c r="E743" s="107">
        <v>1250</v>
      </c>
      <c r="F743" s="108" t="s">
        <v>119</v>
      </c>
      <c r="G743" s="104">
        <v>0</v>
      </c>
      <c r="H743" s="105">
        <v>1</v>
      </c>
      <c r="I743" s="104">
        <v>20</v>
      </c>
      <c r="J743" s="106">
        <v>0</v>
      </c>
      <c r="K743" s="106">
        <v>0</v>
      </c>
    </row>
    <row r="744" spans="1:11" ht="12.75">
      <c r="A744" s="101" t="s">
        <v>143</v>
      </c>
      <c r="B744" s="102" t="s">
        <v>991</v>
      </c>
      <c r="C744" s="101" t="s">
        <v>992</v>
      </c>
      <c r="D744" s="103">
        <v>115</v>
      </c>
      <c r="E744" s="107">
        <v>549391</v>
      </c>
      <c r="F744" s="108" t="s">
        <v>119</v>
      </c>
      <c r="G744" s="104">
        <v>399029</v>
      </c>
      <c r="H744" s="105">
        <v>10</v>
      </c>
      <c r="I744" s="104">
        <v>27236</v>
      </c>
      <c r="J744" s="106">
        <v>0</v>
      </c>
      <c r="K744" s="106">
        <v>0</v>
      </c>
    </row>
    <row r="745" spans="1:11" ht="12.75">
      <c r="A745" s="101" t="s">
        <v>1141</v>
      </c>
      <c r="B745" s="102">
        <v>44940801</v>
      </c>
      <c r="C745" s="101" t="s">
        <v>989</v>
      </c>
      <c r="D745" s="103">
        <v>5</v>
      </c>
      <c r="E745" s="107">
        <v>1690</v>
      </c>
      <c r="F745" s="108" t="s">
        <v>115</v>
      </c>
      <c r="G745" s="104">
        <v>0</v>
      </c>
      <c r="H745" s="105">
        <v>0</v>
      </c>
      <c r="I745" s="104">
        <v>0</v>
      </c>
      <c r="J745" s="106">
        <v>0</v>
      </c>
      <c r="K745" s="106">
        <v>0</v>
      </c>
    </row>
    <row r="746" spans="1:11" ht="12.75">
      <c r="A746" s="101" t="s">
        <v>1277</v>
      </c>
      <c r="B746" s="102" t="s">
        <v>1278</v>
      </c>
      <c r="C746" s="101" t="s">
        <v>1279</v>
      </c>
      <c r="D746" s="103">
        <v>2</v>
      </c>
      <c r="E746" s="107">
        <v>10000</v>
      </c>
      <c r="F746" s="108" t="s">
        <v>115</v>
      </c>
      <c r="G746" s="104">
        <v>0</v>
      </c>
      <c r="H746" s="105">
        <v>4</v>
      </c>
      <c r="I746" s="104">
        <v>900</v>
      </c>
      <c r="J746" s="106">
        <v>0</v>
      </c>
      <c r="K746" s="106">
        <v>0</v>
      </c>
    </row>
    <row r="747" spans="1:11" ht="12.75">
      <c r="A747" s="101" t="s">
        <v>1280</v>
      </c>
      <c r="B747" s="102" t="s">
        <v>1281</v>
      </c>
      <c r="C747" s="101" t="s">
        <v>1607</v>
      </c>
      <c r="D747" s="103">
        <v>2</v>
      </c>
      <c r="E747" s="107">
        <v>350</v>
      </c>
      <c r="F747" s="108" t="s">
        <v>115</v>
      </c>
      <c r="G747" s="104">
        <v>0</v>
      </c>
      <c r="H747" s="105">
        <v>0</v>
      </c>
      <c r="I747" s="104">
        <v>0</v>
      </c>
      <c r="J747" s="106">
        <v>0</v>
      </c>
      <c r="K747" s="106">
        <v>0</v>
      </c>
    </row>
    <row r="748" spans="1:11" ht="12.75">
      <c r="A748" s="101" t="s">
        <v>1606</v>
      </c>
      <c r="B748" s="102" t="s">
        <v>1282</v>
      </c>
      <c r="C748" s="101" t="s">
        <v>1283</v>
      </c>
      <c r="D748" s="103">
        <v>10</v>
      </c>
      <c r="E748" s="107">
        <v>1832</v>
      </c>
      <c r="F748" s="108" t="s">
        <v>115</v>
      </c>
      <c r="G748" s="104">
        <v>0</v>
      </c>
      <c r="H748" s="105">
        <v>2</v>
      </c>
      <c r="I748" s="104">
        <v>92</v>
      </c>
      <c r="J748" s="106">
        <v>0</v>
      </c>
      <c r="K748" s="106">
        <v>0</v>
      </c>
    </row>
    <row r="749" spans="1:11" ht="12.75">
      <c r="A749" s="101" t="s">
        <v>420</v>
      </c>
      <c r="B749" s="102" t="s">
        <v>1735</v>
      </c>
      <c r="C749" s="101" t="s">
        <v>1736</v>
      </c>
      <c r="D749" s="103">
        <v>68</v>
      </c>
      <c r="E749" s="107">
        <v>500</v>
      </c>
      <c r="F749" s="108" t="s">
        <v>119</v>
      </c>
      <c r="G749" s="104">
        <v>0</v>
      </c>
      <c r="H749" s="105">
        <v>2</v>
      </c>
      <c r="I749" s="104">
        <v>24</v>
      </c>
      <c r="J749" s="106">
        <v>0</v>
      </c>
      <c r="K749" s="106">
        <v>0</v>
      </c>
    </row>
    <row r="750" spans="1:11" ht="12.75">
      <c r="A750" s="101" t="s">
        <v>420</v>
      </c>
      <c r="B750" s="102" t="s">
        <v>993</v>
      </c>
      <c r="C750" s="101" t="s">
        <v>994</v>
      </c>
      <c r="D750" s="103">
        <v>399</v>
      </c>
      <c r="E750" s="107">
        <v>0</v>
      </c>
      <c r="F750" s="108" t="s">
        <v>124</v>
      </c>
      <c r="G750" s="104">
        <v>0</v>
      </c>
      <c r="H750" s="105">
        <v>2</v>
      </c>
      <c r="I750" s="104">
        <v>16</v>
      </c>
      <c r="J750" s="106">
        <v>0</v>
      </c>
      <c r="K750" s="106">
        <v>0</v>
      </c>
    </row>
    <row r="751" spans="1:11" ht="12.75">
      <c r="A751" s="101" t="s">
        <v>1737</v>
      </c>
      <c r="B751" s="102">
        <v>44170802</v>
      </c>
      <c r="C751" s="101" t="s">
        <v>1738</v>
      </c>
      <c r="D751" s="103">
        <v>5</v>
      </c>
      <c r="E751" s="107">
        <v>2000</v>
      </c>
      <c r="F751" s="108" t="s">
        <v>115</v>
      </c>
      <c r="G751" s="104">
        <v>0</v>
      </c>
      <c r="H751" s="105">
        <v>0</v>
      </c>
      <c r="I751" s="104">
        <v>0</v>
      </c>
      <c r="J751" s="106">
        <v>0</v>
      </c>
      <c r="K751" s="106">
        <v>0</v>
      </c>
    </row>
    <row r="752" spans="1:11" ht="12.75">
      <c r="A752" s="101" t="s">
        <v>1286</v>
      </c>
      <c r="B752" s="109" t="s">
        <v>1287</v>
      </c>
      <c r="C752" s="69" t="s">
        <v>1288</v>
      </c>
      <c r="D752" s="103">
        <v>117</v>
      </c>
      <c r="E752" s="107">
        <v>8998</v>
      </c>
      <c r="F752" s="108" t="s">
        <v>121</v>
      </c>
      <c r="G752" s="104">
        <v>0</v>
      </c>
      <c r="H752" s="105">
        <v>1</v>
      </c>
      <c r="I752" s="104">
        <v>299</v>
      </c>
      <c r="J752" s="106">
        <v>0</v>
      </c>
      <c r="K752" s="74">
        <v>0</v>
      </c>
    </row>
    <row r="753" spans="1:11" ht="12.75">
      <c r="A753" s="47" t="s">
        <v>1739</v>
      </c>
      <c r="B753" s="111">
        <v>44170801</v>
      </c>
      <c r="C753" s="110" t="s">
        <v>1740</v>
      </c>
      <c r="D753" s="91">
        <v>5</v>
      </c>
      <c r="E753" s="55">
        <v>770</v>
      </c>
      <c r="F753" s="54" t="s">
        <v>115</v>
      </c>
      <c r="G753" s="50">
        <v>0</v>
      </c>
      <c r="H753" s="48">
        <v>2</v>
      </c>
      <c r="I753" s="50">
        <v>0</v>
      </c>
      <c r="J753" s="49">
        <v>0</v>
      </c>
      <c r="K753" s="117">
        <v>0</v>
      </c>
    </row>
    <row r="754" spans="1:11" s="2" customFormat="1" ht="12.75">
      <c r="A754" s="19" t="s">
        <v>987</v>
      </c>
      <c r="B754" s="61">
        <v>15</v>
      </c>
      <c r="C754" s="19"/>
      <c r="D754" s="90">
        <f>SUM(D739:D753)</f>
        <v>1071</v>
      </c>
      <c r="E754" s="21">
        <f>SUM(E739:E753)</f>
        <v>590558</v>
      </c>
      <c r="F754" s="29"/>
      <c r="G754" s="21">
        <f>SUM(G739:G753)</f>
        <v>412204</v>
      </c>
      <c r="H754" s="21">
        <f>SUM(H739:H753)</f>
        <v>30</v>
      </c>
      <c r="I754" s="21">
        <f>SUM(I739:I753)</f>
        <v>33634</v>
      </c>
      <c r="J754" s="21">
        <f>SUM(J739:J753)</f>
        <v>0</v>
      </c>
      <c r="K754" s="21">
        <f>SUM(K739:K753)</f>
        <v>0</v>
      </c>
    </row>
    <row r="755" ht="15" customHeight="1">
      <c r="D755" s="86"/>
    </row>
    <row r="756" spans="1:11" s="2" customFormat="1" ht="16.5">
      <c r="A756" s="51" t="s">
        <v>345</v>
      </c>
      <c r="B756" s="64"/>
      <c r="C756" s="9"/>
      <c r="D756" s="88"/>
      <c r="E756" s="10"/>
      <c r="F756" s="11"/>
      <c r="G756" s="12"/>
      <c r="H756" s="10"/>
      <c r="I756" s="12"/>
      <c r="J756" s="13"/>
      <c r="K756" s="13"/>
    </row>
    <row r="757" spans="4:11" ht="12.75" customHeight="1">
      <c r="D757" s="92" t="s">
        <v>183</v>
      </c>
      <c r="E757" s="5" t="s">
        <v>184</v>
      </c>
      <c r="G757" s="5" t="s">
        <v>257</v>
      </c>
      <c r="H757" s="5" t="s">
        <v>185</v>
      </c>
      <c r="I757" s="5" t="s">
        <v>186</v>
      </c>
      <c r="J757" s="183" t="s">
        <v>187</v>
      </c>
      <c r="K757" s="183"/>
    </row>
    <row r="758" spans="1:11" ht="12.75">
      <c r="A758" s="15" t="s">
        <v>188</v>
      </c>
      <c r="B758" s="65" t="s">
        <v>183</v>
      </c>
      <c r="C758" s="15" t="s">
        <v>189</v>
      </c>
      <c r="D758" s="93" t="s">
        <v>190</v>
      </c>
      <c r="E758" s="16" t="s">
        <v>191</v>
      </c>
      <c r="F758" s="17" t="s">
        <v>192</v>
      </c>
      <c r="G758" s="16" t="s">
        <v>193</v>
      </c>
      <c r="H758" s="16" t="s">
        <v>194</v>
      </c>
      <c r="I758" s="16" t="s">
        <v>195</v>
      </c>
      <c r="J758" s="18" t="s">
        <v>196</v>
      </c>
      <c r="K758" s="18" t="s">
        <v>197</v>
      </c>
    </row>
    <row r="759" spans="1:11" ht="12.75">
      <c r="A759" s="94" t="s">
        <v>278</v>
      </c>
      <c r="B759" s="148" t="s">
        <v>279</v>
      </c>
      <c r="C759" s="94" t="s">
        <v>719</v>
      </c>
      <c r="D759" s="95">
        <v>152</v>
      </c>
      <c r="E759" s="149">
        <v>29285</v>
      </c>
      <c r="F759" s="150" t="s">
        <v>121</v>
      </c>
      <c r="G759" s="98">
        <v>12765</v>
      </c>
      <c r="H759" s="99">
        <v>3</v>
      </c>
      <c r="I759" s="98">
        <v>2811</v>
      </c>
      <c r="J759" s="100">
        <v>0</v>
      </c>
      <c r="K759" s="100">
        <v>0</v>
      </c>
    </row>
    <row r="760" spans="4:6" ht="12.75">
      <c r="D760" s="86"/>
      <c r="F760" s="14" t="s">
        <v>124</v>
      </c>
    </row>
    <row r="761" spans="1:11" ht="12.75">
      <c r="A761" s="34"/>
      <c r="B761" s="66"/>
      <c r="C761" s="34"/>
      <c r="D761" s="85"/>
      <c r="E761" s="39"/>
      <c r="F761" s="35" t="s">
        <v>115</v>
      </c>
      <c r="G761" s="36"/>
      <c r="H761" s="37"/>
      <c r="I761" s="36"/>
      <c r="J761" s="38"/>
      <c r="K761" s="38"/>
    </row>
    <row r="762" spans="1:11" ht="13.5" customHeight="1">
      <c r="A762" s="101" t="s">
        <v>1142</v>
      </c>
      <c r="B762" s="102" t="s">
        <v>720</v>
      </c>
      <c r="C762" s="101" t="s">
        <v>724</v>
      </c>
      <c r="D762" s="103">
        <v>5</v>
      </c>
      <c r="E762" s="107">
        <v>240</v>
      </c>
      <c r="F762" s="108" t="s">
        <v>115</v>
      </c>
      <c r="G762" s="104">
        <v>0</v>
      </c>
      <c r="H762" s="105">
        <v>2</v>
      </c>
      <c r="I762" s="104">
        <v>8</v>
      </c>
      <c r="J762" s="106">
        <v>0</v>
      </c>
      <c r="K762" s="106">
        <v>0</v>
      </c>
    </row>
    <row r="763" spans="1:11" ht="13.5" customHeight="1">
      <c r="A763" s="101" t="s">
        <v>1142</v>
      </c>
      <c r="B763" s="102">
        <v>45152801</v>
      </c>
      <c r="C763" s="101" t="s">
        <v>1461</v>
      </c>
      <c r="D763" s="103">
        <v>3</v>
      </c>
      <c r="E763" s="107">
        <v>800</v>
      </c>
      <c r="F763" s="108" t="s">
        <v>121</v>
      </c>
      <c r="G763" s="104">
        <v>0</v>
      </c>
      <c r="H763" s="105">
        <v>2</v>
      </c>
      <c r="I763" s="104">
        <v>20</v>
      </c>
      <c r="J763" s="106">
        <v>0</v>
      </c>
      <c r="K763" s="106">
        <v>0</v>
      </c>
    </row>
    <row r="764" spans="1:11" ht="12.75">
      <c r="A764" s="101" t="s">
        <v>40</v>
      </c>
      <c r="B764" s="102">
        <v>45970301</v>
      </c>
      <c r="C764" s="101" t="s">
        <v>1741</v>
      </c>
      <c r="D764" s="103">
        <v>98</v>
      </c>
      <c r="E764" s="107">
        <v>524330</v>
      </c>
      <c r="F764" s="108" t="s">
        <v>116</v>
      </c>
      <c r="G764" s="104">
        <v>551348</v>
      </c>
      <c r="H764" s="105">
        <v>15</v>
      </c>
      <c r="I764" s="104">
        <v>38756</v>
      </c>
      <c r="J764" s="106">
        <v>0</v>
      </c>
      <c r="K764" s="106">
        <v>0</v>
      </c>
    </row>
    <row r="765" spans="1:11" ht="12.75">
      <c r="A765" s="101" t="s">
        <v>40</v>
      </c>
      <c r="B765" s="102">
        <v>45970302</v>
      </c>
      <c r="C765" s="101" t="s">
        <v>1742</v>
      </c>
      <c r="D765" s="103">
        <v>17</v>
      </c>
      <c r="E765" s="107">
        <v>184175</v>
      </c>
      <c r="F765" s="108" t="s">
        <v>121</v>
      </c>
      <c r="G765" s="104">
        <v>0</v>
      </c>
      <c r="H765" s="105">
        <v>6</v>
      </c>
      <c r="I765" s="104">
        <v>38767</v>
      </c>
      <c r="J765" s="106">
        <v>0</v>
      </c>
      <c r="K765" s="106">
        <v>0</v>
      </c>
    </row>
    <row r="766" spans="1:11" ht="12.75">
      <c r="A766" s="69" t="s">
        <v>1076</v>
      </c>
      <c r="B766" s="109" t="s">
        <v>164</v>
      </c>
      <c r="C766" s="69" t="s">
        <v>1609</v>
      </c>
      <c r="D766" s="84">
        <v>62</v>
      </c>
      <c r="E766" s="70">
        <v>206361</v>
      </c>
      <c r="F766" s="71" t="s">
        <v>117</v>
      </c>
      <c r="G766" s="72">
        <v>183206</v>
      </c>
      <c r="H766" s="73">
        <v>8</v>
      </c>
      <c r="I766" s="72">
        <v>12818</v>
      </c>
      <c r="J766" s="74">
        <v>0</v>
      </c>
      <c r="K766" s="74">
        <v>0</v>
      </c>
    </row>
    <row r="767" spans="4:6" ht="12.75">
      <c r="D767" s="86"/>
      <c r="F767" s="14" t="s">
        <v>119</v>
      </c>
    </row>
    <row r="768" spans="1:11" ht="12.75">
      <c r="A768" s="34"/>
      <c r="B768" s="66"/>
      <c r="C768" s="34"/>
      <c r="D768" s="85"/>
      <c r="E768" s="39"/>
      <c r="F768" s="35" t="s">
        <v>124</v>
      </c>
      <c r="G768" s="36"/>
      <c r="H768" s="37"/>
      <c r="I768" s="36"/>
      <c r="J768" s="38"/>
      <c r="K768" s="38"/>
    </row>
    <row r="769" spans="1:11" ht="12.75">
      <c r="A769" s="69" t="s">
        <v>1076</v>
      </c>
      <c r="B769" s="109" t="s">
        <v>163</v>
      </c>
      <c r="C769" s="69" t="s">
        <v>721</v>
      </c>
      <c r="D769" s="84">
        <v>116.5</v>
      </c>
      <c r="E769" s="70">
        <v>297568</v>
      </c>
      <c r="F769" s="71" t="s">
        <v>124</v>
      </c>
      <c r="G769" s="72">
        <v>301510</v>
      </c>
      <c r="H769" s="73">
        <v>10</v>
      </c>
      <c r="I769" s="72">
        <v>19063</v>
      </c>
      <c r="J769" s="74">
        <v>0</v>
      </c>
      <c r="K769" s="74">
        <v>0</v>
      </c>
    </row>
    <row r="770" spans="4:6" ht="12.75">
      <c r="D770" s="86"/>
      <c r="F770" s="14" t="s">
        <v>115</v>
      </c>
    </row>
    <row r="771" spans="1:11" ht="12.75">
      <c r="A771" s="34"/>
      <c r="B771" s="66"/>
      <c r="C771" s="34"/>
      <c r="D771" s="85"/>
      <c r="E771" s="39"/>
      <c r="F771" s="35" t="s">
        <v>117</v>
      </c>
      <c r="G771" s="36"/>
      <c r="H771" s="37"/>
      <c r="I771" s="36"/>
      <c r="J771" s="38"/>
      <c r="K771" s="38"/>
    </row>
    <row r="772" spans="1:11" ht="12.75">
      <c r="A772" s="69" t="s">
        <v>577</v>
      </c>
      <c r="B772" s="109" t="s">
        <v>528</v>
      </c>
      <c r="C772" s="69" t="s">
        <v>723</v>
      </c>
      <c r="D772" s="84">
        <v>180</v>
      </c>
      <c r="E772" s="70">
        <v>433858</v>
      </c>
      <c r="F772" s="71" t="s">
        <v>119</v>
      </c>
      <c r="G772" s="72">
        <v>682366</v>
      </c>
      <c r="H772" s="73">
        <v>15</v>
      </c>
      <c r="I772" s="72">
        <v>30531</v>
      </c>
      <c r="J772" s="74">
        <v>0</v>
      </c>
      <c r="K772" s="74">
        <v>0</v>
      </c>
    </row>
    <row r="773" spans="2:10" ht="12.75">
      <c r="B773" s="66"/>
      <c r="C773" s="34"/>
      <c r="D773" s="85"/>
      <c r="E773" s="39"/>
      <c r="F773" s="35" t="s">
        <v>124</v>
      </c>
      <c r="I773" s="36"/>
      <c r="J773" s="38"/>
    </row>
    <row r="774" spans="1:11" ht="12.75">
      <c r="A774" s="69" t="s">
        <v>366</v>
      </c>
      <c r="B774" s="109" t="s">
        <v>409</v>
      </c>
      <c r="C774" s="69" t="s">
        <v>722</v>
      </c>
      <c r="D774" s="84">
        <v>37.4</v>
      </c>
      <c r="E774" s="70">
        <v>9984</v>
      </c>
      <c r="F774" s="71" t="s">
        <v>121</v>
      </c>
      <c r="G774" s="72">
        <v>0</v>
      </c>
      <c r="H774" s="73">
        <v>1</v>
      </c>
      <c r="I774" s="72">
        <v>368</v>
      </c>
      <c r="J774" s="74">
        <v>0</v>
      </c>
      <c r="K774" s="74">
        <v>0</v>
      </c>
    </row>
    <row r="775" spans="1:11" ht="12.75">
      <c r="A775" s="34"/>
      <c r="B775" s="66"/>
      <c r="C775" s="34"/>
      <c r="D775" s="85"/>
      <c r="E775" s="39"/>
      <c r="F775" s="35" t="s">
        <v>115</v>
      </c>
      <c r="G775" s="36"/>
      <c r="H775" s="37"/>
      <c r="I775" s="36"/>
      <c r="J775" s="38"/>
      <c r="K775" s="38"/>
    </row>
    <row r="776" spans="1:11" ht="12.75">
      <c r="A776" s="34" t="s">
        <v>366</v>
      </c>
      <c r="B776" s="66">
        <v>45172801</v>
      </c>
      <c r="C776" s="34" t="s">
        <v>1462</v>
      </c>
      <c r="D776" s="85">
        <v>9</v>
      </c>
      <c r="E776" s="39">
        <v>62210</v>
      </c>
      <c r="F776" s="35" t="s">
        <v>123</v>
      </c>
      <c r="G776" s="36">
        <v>0</v>
      </c>
      <c r="H776" s="37">
        <v>2</v>
      </c>
      <c r="I776" s="36">
        <v>3208</v>
      </c>
      <c r="J776" s="38">
        <v>0</v>
      </c>
      <c r="K776" s="38">
        <v>0</v>
      </c>
    </row>
    <row r="777" spans="1:11" ht="12.75">
      <c r="A777" s="34" t="s">
        <v>366</v>
      </c>
      <c r="B777" s="66">
        <v>45170301</v>
      </c>
      <c r="C777" s="34" t="s">
        <v>1462</v>
      </c>
      <c r="D777" s="85">
        <v>283</v>
      </c>
      <c r="E777" s="39">
        <v>12482</v>
      </c>
      <c r="F777" s="35" t="s">
        <v>124</v>
      </c>
      <c r="G777" s="36">
        <v>0</v>
      </c>
      <c r="H777" s="37">
        <v>1</v>
      </c>
      <c r="I777" s="36">
        <v>576</v>
      </c>
      <c r="J777" s="38">
        <v>0</v>
      </c>
      <c r="K777" s="38">
        <v>0</v>
      </c>
    </row>
    <row r="778" spans="1:11" ht="12.75">
      <c r="A778" s="101" t="s">
        <v>293</v>
      </c>
      <c r="B778" s="102">
        <v>45842304</v>
      </c>
      <c r="C778" s="101" t="s">
        <v>995</v>
      </c>
      <c r="D778" s="103">
        <v>6</v>
      </c>
      <c r="E778" s="107">
        <v>420</v>
      </c>
      <c r="F778" s="108" t="s">
        <v>115</v>
      </c>
      <c r="G778" s="104">
        <v>0</v>
      </c>
      <c r="H778" s="105">
        <v>1</v>
      </c>
      <c r="I778" s="104">
        <v>120</v>
      </c>
      <c r="J778" s="106">
        <v>0</v>
      </c>
      <c r="K778" s="106">
        <v>0</v>
      </c>
    </row>
    <row r="779" spans="1:11" ht="12.75">
      <c r="A779" s="101" t="s">
        <v>1648</v>
      </c>
      <c r="B779" s="102" t="s">
        <v>283</v>
      </c>
      <c r="C779" s="101" t="s">
        <v>724</v>
      </c>
      <c r="D779" s="103">
        <v>42.4</v>
      </c>
      <c r="E779" s="107">
        <v>14256</v>
      </c>
      <c r="F779" s="108" t="s">
        <v>121</v>
      </c>
      <c r="G779" s="104">
        <v>0</v>
      </c>
      <c r="H779" s="105">
        <v>3</v>
      </c>
      <c r="I779" s="104">
        <v>3819</v>
      </c>
      <c r="J779" s="106">
        <v>0</v>
      </c>
      <c r="K779" s="106">
        <v>0</v>
      </c>
    </row>
    <row r="780" spans="1:11" ht="12.75">
      <c r="A780" s="101" t="s">
        <v>284</v>
      </c>
      <c r="B780" s="102" t="s">
        <v>286</v>
      </c>
      <c r="C780" s="101" t="s">
        <v>1463</v>
      </c>
      <c r="D780" s="103">
        <v>10</v>
      </c>
      <c r="E780" s="107">
        <v>708</v>
      </c>
      <c r="F780" s="108" t="s">
        <v>121</v>
      </c>
      <c r="G780" s="104">
        <v>0</v>
      </c>
      <c r="H780" s="105">
        <v>1</v>
      </c>
      <c r="I780" s="104">
        <v>20</v>
      </c>
      <c r="J780" s="106">
        <v>0</v>
      </c>
      <c r="K780" s="106">
        <v>0</v>
      </c>
    </row>
    <row r="781" spans="1:11" ht="12.75">
      <c r="A781" s="101" t="s">
        <v>1608</v>
      </c>
      <c r="B781" s="102" t="s">
        <v>504</v>
      </c>
      <c r="C781" s="101" t="s">
        <v>505</v>
      </c>
      <c r="D781" s="103">
        <v>15.2</v>
      </c>
      <c r="E781" s="107">
        <v>4012</v>
      </c>
      <c r="F781" s="108" t="s">
        <v>115</v>
      </c>
      <c r="G781" s="104">
        <v>0</v>
      </c>
      <c r="H781" s="105">
        <v>1</v>
      </c>
      <c r="I781" s="104">
        <v>10</v>
      </c>
      <c r="J781" s="106">
        <v>0</v>
      </c>
      <c r="K781" s="106">
        <v>0</v>
      </c>
    </row>
    <row r="782" spans="1:11" ht="12.75">
      <c r="A782" s="101" t="s">
        <v>1743</v>
      </c>
      <c r="B782" s="102">
        <v>45880301</v>
      </c>
      <c r="C782" s="101" t="s">
        <v>1744</v>
      </c>
      <c r="D782" s="103">
        <v>406</v>
      </c>
      <c r="E782" s="107">
        <v>50000</v>
      </c>
      <c r="F782" s="108" t="s">
        <v>121</v>
      </c>
      <c r="G782" s="104">
        <v>0</v>
      </c>
      <c r="H782" s="105">
        <v>8</v>
      </c>
      <c r="I782" s="104">
        <v>8922</v>
      </c>
      <c r="J782" s="106">
        <v>0</v>
      </c>
      <c r="K782" s="106">
        <v>0</v>
      </c>
    </row>
    <row r="783" spans="1:11" s="2" customFormat="1" ht="12.75">
      <c r="A783" s="19" t="s">
        <v>94</v>
      </c>
      <c r="B783" s="61">
        <v>16</v>
      </c>
      <c r="C783" s="19"/>
      <c r="D783" s="90">
        <f>SUM(D759:D782)</f>
        <v>1442.5</v>
      </c>
      <c r="E783" s="21">
        <f>SUM(E759:E782)</f>
        <v>1830689</v>
      </c>
      <c r="F783" s="29"/>
      <c r="G783" s="21">
        <f>SUM(G759:G782)</f>
        <v>1731195</v>
      </c>
      <c r="H783" s="21">
        <f>SUM(H759:H782)</f>
        <v>79</v>
      </c>
      <c r="I783" s="21">
        <f>SUM(I759:I782)</f>
        <v>159817</v>
      </c>
      <c r="J783" s="21">
        <f>SUM(J759:J782)</f>
        <v>0</v>
      </c>
      <c r="K783" s="21">
        <f>SUM(K759:K782)</f>
        <v>0</v>
      </c>
    </row>
    <row r="784" ht="15" customHeight="1">
      <c r="D784" s="86"/>
    </row>
    <row r="785" spans="1:11" s="2" customFormat="1" ht="16.5">
      <c r="A785" s="51" t="s">
        <v>346</v>
      </c>
      <c r="B785" s="64"/>
      <c r="C785" s="9"/>
      <c r="D785" s="88"/>
      <c r="E785" s="10"/>
      <c r="F785" s="11"/>
      <c r="G785" s="12"/>
      <c r="H785" s="10"/>
      <c r="I785" s="12"/>
      <c r="J785" s="13"/>
      <c r="K785" s="13"/>
    </row>
    <row r="786" spans="4:11" ht="12.75" customHeight="1">
      <c r="D786" s="92" t="s">
        <v>183</v>
      </c>
      <c r="E786" s="5" t="s">
        <v>184</v>
      </c>
      <c r="G786" s="5" t="s">
        <v>257</v>
      </c>
      <c r="H786" s="5" t="s">
        <v>185</v>
      </c>
      <c r="I786" s="5" t="s">
        <v>186</v>
      </c>
      <c r="J786" s="183" t="s">
        <v>187</v>
      </c>
      <c r="K786" s="183"/>
    </row>
    <row r="787" spans="1:11" ht="12.75">
      <c r="A787" s="15" t="s">
        <v>188</v>
      </c>
      <c r="B787" s="65" t="s">
        <v>183</v>
      </c>
      <c r="C787" s="15" t="s">
        <v>189</v>
      </c>
      <c r="D787" s="93" t="s">
        <v>190</v>
      </c>
      <c r="E787" s="16" t="s">
        <v>191</v>
      </c>
      <c r="F787" s="17" t="s">
        <v>192</v>
      </c>
      <c r="G787" s="16" t="s">
        <v>193</v>
      </c>
      <c r="H787" s="16" t="s">
        <v>194</v>
      </c>
      <c r="I787" s="16" t="s">
        <v>195</v>
      </c>
      <c r="J787" s="18" t="s">
        <v>196</v>
      </c>
      <c r="K787" s="18" t="s">
        <v>197</v>
      </c>
    </row>
    <row r="788" spans="1:11" ht="12.75">
      <c r="A788" s="118" t="s">
        <v>1464</v>
      </c>
      <c r="B788" s="148">
        <v>46980801</v>
      </c>
      <c r="C788" s="94" t="s">
        <v>1464</v>
      </c>
      <c r="D788" s="120">
        <v>3</v>
      </c>
      <c r="E788" s="96">
        <v>510</v>
      </c>
      <c r="F788" s="97" t="s">
        <v>124</v>
      </c>
      <c r="G788" s="121">
        <v>0</v>
      </c>
      <c r="H788" s="122">
        <v>2</v>
      </c>
      <c r="I788" s="121">
        <v>1800</v>
      </c>
      <c r="J788" s="100">
        <v>0</v>
      </c>
      <c r="K788" s="100">
        <v>0</v>
      </c>
    </row>
    <row r="789" spans="1:11" ht="12.75">
      <c r="A789" s="34" t="s">
        <v>923</v>
      </c>
      <c r="B789" s="102" t="s">
        <v>730</v>
      </c>
      <c r="C789" s="101" t="s">
        <v>731</v>
      </c>
      <c r="D789" s="85">
        <v>38</v>
      </c>
      <c r="E789" s="39">
        <v>381783</v>
      </c>
      <c r="F789" s="35" t="s">
        <v>128</v>
      </c>
      <c r="G789" s="36">
        <v>172320</v>
      </c>
      <c r="H789" s="37">
        <v>12</v>
      </c>
      <c r="I789" s="36">
        <v>20315</v>
      </c>
      <c r="J789" s="106">
        <v>0</v>
      </c>
      <c r="K789" s="106">
        <v>0</v>
      </c>
    </row>
    <row r="790" spans="1:11" ht="12.75">
      <c r="A790" s="101" t="s">
        <v>130</v>
      </c>
      <c r="B790" s="102" t="s">
        <v>132</v>
      </c>
      <c r="C790" s="101" t="s">
        <v>924</v>
      </c>
      <c r="D790" s="103">
        <v>191.7</v>
      </c>
      <c r="E790" s="107">
        <v>889617</v>
      </c>
      <c r="F790" s="108" t="s">
        <v>119</v>
      </c>
      <c r="G790" s="104">
        <v>466265</v>
      </c>
      <c r="H790" s="105">
        <v>21</v>
      </c>
      <c r="I790" s="104">
        <v>41343</v>
      </c>
      <c r="J790" s="106">
        <v>0</v>
      </c>
      <c r="K790" s="106">
        <v>1</v>
      </c>
    </row>
    <row r="791" spans="1:11" ht="12.75">
      <c r="A791" s="101" t="s">
        <v>130</v>
      </c>
      <c r="B791" s="102" t="s">
        <v>133</v>
      </c>
      <c r="C791" s="101" t="s">
        <v>729</v>
      </c>
      <c r="D791" s="103">
        <v>59</v>
      </c>
      <c r="E791" s="107">
        <v>432333</v>
      </c>
      <c r="F791" s="108" t="s">
        <v>128</v>
      </c>
      <c r="G791" s="104">
        <v>435777</v>
      </c>
      <c r="H791" s="105">
        <v>14</v>
      </c>
      <c r="I791" s="104">
        <v>26380</v>
      </c>
      <c r="J791" s="106">
        <v>0</v>
      </c>
      <c r="K791" s="106">
        <v>1</v>
      </c>
    </row>
    <row r="792" spans="1:11" ht="12.75">
      <c r="A792" s="69" t="s">
        <v>1076</v>
      </c>
      <c r="B792" s="109" t="s">
        <v>490</v>
      </c>
      <c r="C792" s="69" t="s">
        <v>725</v>
      </c>
      <c r="D792" s="84">
        <v>52.1</v>
      </c>
      <c r="E792" s="70">
        <v>221244</v>
      </c>
      <c r="F792" s="71" t="s">
        <v>128</v>
      </c>
      <c r="G792" s="72">
        <v>178875</v>
      </c>
      <c r="H792" s="73">
        <v>9</v>
      </c>
      <c r="I792" s="72">
        <v>16114</v>
      </c>
      <c r="J792" s="74">
        <v>0</v>
      </c>
      <c r="K792" s="74">
        <v>1</v>
      </c>
    </row>
    <row r="793" spans="2:11" ht="12.75">
      <c r="B793" s="66"/>
      <c r="C793" s="34"/>
      <c r="D793" s="86"/>
      <c r="E793" s="39"/>
      <c r="F793" s="35" t="s">
        <v>573</v>
      </c>
      <c r="G793" s="36"/>
      <c r="H793" s="37"/>
      <c r="I793" s="36"/>
      <c r="J793" s="38"/>
      <c r="K793" s="38"/>
    </row>
    <row r="794" spans="1:11" ht="12.75">
      <c r="A794" s="101" t="s">
        <v>298</v>
      </c>
      <c r="B794" s="102" t="s">
        <v>299</v>
      </c>
      <c r="C794" s="101" t="s">
        <v>727</v>
      </c>
      <c r="D794" s="103">
        <v>81</v>
      </c>
      <c r="E794" s="107">
        <v>627874</v>
      </c>
      <c r="F794" s="108" t="s">
        <v>115</v>
      </c>
      <c r="G794" s="104">
        <v>328813</v>
      </c>
      <c r="H794" s="105">
        <v>20</v>
      </c>
      <c r="I794" s="104">
        <v>47081</v>
      </c>
      <c r="J794" s="106">
        <v>0</v>
      </c>
      <c r="K794" s="106">
        <v>0</v>
      </c>
    </row>
    <row r="795" spans="1:11" ht="12.75">
      <c r="A795" s="101" t="s">
        <v>298</v>
      </c>
      <c r="B795" s="102" t="s">
        <v>300</v>
      </c>
      <c r="C795" s="101" t="s">
        <v>728</v>
      </c>
      <c r="D795" s="103">
        <v>273</v>
      </c>
      <c r="E795" s="107">
        <v>1268844</v>
      </c>
      <c r="F795" s="108" t="s">
        <v>119</v>
      </c>
      <c r="G795" s="104">
        <v>605782</v>
      </c>
      <c r="H795" s="105">
        <v>42</v>
      </c>
      <c r="I795" s="104">
        <v>79996</v>
      </c>
      <c r="J795" s="106">
        <v>0</v>
      </c>
      <c r="K795" s="106">
        <v>0</v>
      </c>
    </row>
    <row r="796" spans="1:11" ht="12.75">
      <c r="A796" s="101" t="s">
        <v>875</v>
      </c>
      <c r="B796" s="102" t="s">
        <v>372</v>
      </c>
      <c r="C796" s="101" t="s">
        <v>726</v>
      </c>
      <c r="D796" s="103">
        <v>43.4</v>
      </c>
      <c r="E796" s="107">
        <v>452357</v>
      </c>
      <c r="F796" s="108" t="s">
        <v>128</v>
      </c>
      <c r="G796" s="104">
        <v>185816</v>
      </c>
      <c r="H796" s="105">
        <v>11</v>
      </c>
      <c r="I796" s="104">
        <v>21636</v>
      </c>
      <c r="J796" s="106">
        <v>0</v>
      </c>
      <c r="K796" s="106">
        <v>1</v>
      </c>
    </row>
    <row r="797" spans="1:11" s="2" customFormat="1" ht="12.75">
      <c r="A797" s="19" t="s">
        <v>95</v>
      </c>
      <c r="B797" s="61">
        <v>8</v>
      </c>
      <c r="C797" s="19"/>
      <c r="D797" s="90">
        <f>SUM(D788:D796)</f>
        <v>741.1999999999999</v>
      </c>
      <c r="E797" s="21">
        <f>SUM(E788:E796)</f>
        <v>4274562</v>
      </c>
      <c r="F797" s="29"/>
      <c r="G797" s="21">
        <f>SUM(G788:G796)</f>
        <v>2373648</v>
      </c>
      <c r="H797" s="21">
        <f>SUM(H788:H796)</f>
        <v>131</v>
      </c>
      <c r="I797" s="21">
        <f>SUM(I788:I796)</f>
        <v>254665</v>
      </c>
      <c r="J797" s="21">
        <f>SUM(J788:J796)</f>
        <v>0</v>
      </c>
      <c r="K797" s="21">
        <f>SUM(K788:K796)</f>
        <v>4</v>
      </c>
    </row>
    <row r="798" ht="15" customHeight="1">
      <c r="D798" s="86"/>
    </row>
    <row r="799" spans="1:11" s="2" customFormat="1" ht="16.5">
      <c r="A799" s="51" t="s">
        <v>347</v>
      </c>
      <c r="B799" s="64"/>
      <c r="C799" s="9"/>
      <c r="D799" s="88"/>
      <c r="E799" s="10"/>
      <c r="F799" s="11"/>
      <c r="G799" s="12"/>
      <c r="H799" s="10"/>
      <c r="I799" s="12"/>
      <c r="J799" s="13"/>
      <c r="K799" s="13"/>
    </row>
    <row r="800" spans="4:11" ht="12.75" customHeight="1">
      <c r="D800" s="92" t="s">
        <v>183</v>
      </c>
      <c r="E800" s="5" t="s">
        <v>184</v>
      </c>
      <c r="G800" s="5" t="s">
        <v>257</v>
      </c>
      <c r="H800" s="5" t="s">
        <v>185</v>
      </c>
      <c r="I800" s="5" t="s">
        <v>186</v>
      </c>
      <c r="J800" s="183" t="s">
        <v>187</v>
      </c>
      <c r="K800" s="183"/>
    </row>
    <row r="801" spans="1:11" ht="12.75">
      <c r="A801" s="15" t="s">
        <v>188</v>
      </c>
      <c r="B801" s="65" t="s">
        <v>183</v>
      </c>
      <c r="C801" s="15" t="s">
        <v>189</v>
      </c>
      <c r="D801" s="93" t="s">
        <v>190</v>
      </c>
      <c r="E801" s="16" t="s">
        <v>191</v>
      </c>
      <c r="F801" s="17" t="s">
        <v>192</v>
      </c>
      <c r="G801" s="16" t="s">
        <v>193</v>
      </c>
      <c r="H801" s="16" t="s">
        <v>194</v>
      </c>
      <c r="I801" s="16" t="s">
        <v>195</v>
      </c>
      <c r="J801" s="18" t="s">
        <v>196</v>
      </c>
      <c r="K801" s="18" t="s">
        <v>197</v>
      </c>
    </row>
    <row r="802" spans="1:11" ht="12.75">
      <c r="A802" s="167" t="s">
        <v>577</v>
      </c>
      <c r="B802" s="168" t="s">
        <v>1289</v>
      </c>
      <c r="C802" s="167" t="s">
        <v>1290</v>
      </c>
      <c r="D802" s="169">
        <v>452</v>
      </c>
      <c r="E802" s="170">
        <v>762779</v>
      </c>
      <c r="F802" s="171" t="s">
        <v>119</v>
      </c>
      <c r="G802" s="172">
        <v>463172</v>
      </c>
      <c r="H802" s="173">
        <v>13</v>
      </c>
      <c r="I802" s="172">
        <v>28098</v>
      </c>
      <c r="J802" s="174">
        <v>0</v>
      </c>
      <c r="K802" s="174">
        <v>0</v>
      </c>
    </row>
    <row r="803" spans="1:11" s="2" customFormat="1" ht="12.75">
      <c r="A803" s="19" t="s">
        <v>96</v>
      </c>
      <c r="B803" s="61">
        <v>1</v>
      </c>
      <c r="C803" s="19"/>
      <c r="D803" s="90">
        <f>SUM(D802:D802)</f>
        <v>452</v>
      </c>
      <c r="E803" s="21">
        <f>SUM(E802:E802)</f>
        <v>762779</v>
      </c>
      <c r="F803" s="29"/>
      <c r="G803" s="21">
        <f>SUM(G802:G802)</f>
        <v>463172</v>
      </c>
      <c r="H803" s="21">
        <f>SUM(H802:H802)</f>
        <v>13</v>
      </c>
      <c r="I803" s="21">
        <f>SUM(I802:I802)</f>
        <v>28098</v>
      </c>
      <c r="J803" s="21">
        <f>SUM(J802:J802)</f>
        <v>0</v>
      </c>
      <c r="K803" s="21">
        <f>SUM(K802:K802)</f>
        <v>0</v>
      </c>
    </row>
    <row r="804" ht="15" customHeight="1">
      <c r="D804" s="86"/>
    </row>
    <row r="805" spans="1:11" s="2" customFormat="1" ht="16.5">
      <c r="A805" s="51" t="s">
        <v>348</v>
      </c>
      <c r="B805" s="64"/>
      <c r="C805" s="9"/>
      <c r="D805" s="88"/>
      <c r="E805" s="10"/>
      <c r="F805" s="11"/>
      <c r="G805" s="12"/>
      <c r="H805" s="10"/>
      <c r="I805" s="12"/>
      <c r="J805" s="13"/>
      <c r="K805" s="13"/>
    </row>
    <row r="806" spans="4:11" ht="12.75" customHeight="1">
      <c r="D806" s="92" t="s">
        <v>183</v>
      </c>
      <c r="E806" s="5" t="s">
        <v>184</v>
      </c>
      <c r="G806" s="5" t="s">
        <v>257</v>
      </c>
      <c r="H806" s="5" t="s">
        <v>185</v>
      </c>
      <c r="I806" s="5" t="s">
        <v>186</v>
      </c>
      <c r="J806" s="183" t="s">
        <v>187</v>
      </c>
      <c r="K806" s="183"/>
    </row>
    <row r="807" spans="1:11" ht="12.75">
      <c r="A807" s="15" t="s">
        <v>188</v>
      </c>
      <c r="B807" s="65" t="s">
        <v>183</v>
      </c>
      <c r="C807" s="15" t="s">
        <v>189</v>
      </c>
      <c r="D807" s="93" t="s">
        <v>190</v>
      </c>
      <c r="E807" s="16" t="s">
        <v>191</v>
      </c>
      <c r="F807" s="17" t="s">
        <v>192</v>
      </c>
      <c r="G807" s="16" t="s">
        <v>193</v>
      </c>
      <c r="H807" s="16" t="s">
        <v>194</v>
      </c>
      <c r="I807" s="16" t="s">
        <v>195</v>
      </c>
      <c r="J807" s="18" t="s">
        <v>196</v>
      </c>
      <c r="K807" s="18" t="s">
        <v>197</v>
      </c>
    </row>
    <row r="808" spans="1:11" ht="12.75">
      <c r="A808" s="69" t="s">
        <v>447</v>
      </c>
      <c r="B808" s="109" t="s">
        <v>448</v>
      </c>
      <c r="C808" s="1" t="s">
        <v>449</v>
      </c>
      <c r="D808" s="86">
        <v>36.8</v>
      </c>
      <c r="E808" s="70">
        <v>6625</v>
      </c>
      <c r="F808" s="71" t="s">
        <v>120</v>
      </c>
      <c r="G808" s="72">
        <v>0</v>
      </c>
      <c r="H808" s="27">
        <v>5</v>
      </c>
      <c r="I808" s="72">
        <v>1799</v>
      </c>
      <c r="J808" s="28">
        <v>0</v>
      </c>
      <c r="K808" s="74">
        <v>0</v>
      </c>
    </row>
    <row r="809" spans="4:6" ht="12.75">
      <c r="D809" s="86"/>
      <c r="F809" s="14" t="s">
        <v>115</v>
      </c>
    </row>
    <row r="810" spans="1:11" ht="12.75">
      <c r="A810" s="34"/>
      <c r="B810" s="66"/>
      <c r="C810" s="34"/>
      <c r="D810" s="85"/>
      <c r="E810" s="39"/>
      <c r="F810" s="35" t="s">
        <v>117</v>
      </c>
      <c r="G810" s="36"/>
      <c r="H810" s="37"/>
      <c r="I810" s="36"/>
      <c r="J810" s="38"/>
      <c r="K810" s="38"/>
    </row>
    <row r="811" spans="1:11" ht="12.75">
      <c r="A811" s="101" t="s">
        <v>1143</v>
      </c>
      <c r="B811" s="102" t="s">
        <v>236</v>
      </c>
      <c r="C811" s="101" t="s">
        <v>732</v>
      </c>
      <c r="D811" s="103">
        <v>101.9</v>
      </c>
      <c r="E811" s="107">
        <v>215695</v>
      </c>
      <c r="F811" s="108" t="s">
        <v>121</v>
      </c>
      <c r="G811" s="104">
        <v>0</v>
      </c>
      <c r="H811" s="105">
        <v>7</v>
      </c>
      <c r="I811" s="104">
        <v>13316</v>
      </c>
      <c r="J811" s="106">
        <v>0</v>
      </c>
      <c r="K811" s="106">
        <v>0</v>
      </c>
    </row>
    <row r="812" spans="1:11" ht="12.75">
      <c r="A812" s="101" t="s">
        <v>1647</v>
      </c>
      <c r="B812" s="102" t="s">
        <v>1291</v>
      </c>
      <c r="C812" s="101" t="s">
        <v>1292</v>
      </c>
      <c r="D812" s="103">
        <v>175</v>
      </c>
      <c r="E812" s="107">
        <v>21530</v>
      </c>
      <c r="F812" s="108" t="s">
        <v>125</v>
      </c>
      <c r="G812" s="104">
        <v>0</v>
      </c>
      <c r="H812" s="105">
        <v>4</v>
      </c>
      <c r="I812" s="104">
        <v>648</v>
      </c>
      <c r="J812" s="106">
        <v>0</v>
      </c>
      <c r="K812" s="106">
        <v>0</v>
      </c>
    </row>
    <row r="813" spans="1:11" ht="12.75">
      <c r="A813" s="101" t="s">
        <v>1076</v>
      </c>
      <c r="B813" s="102" t="s">
        <v>165</v>
      </c>
      <c r="C813" s="101" t="s">
        <v>1085</v>
      </c>
      <c r="D813" s="103">
        <v>285</v>
      </c>
      <c r="E813" s="107">
        <v>824460</v>
      </c>
      <c r="F813" s="108" t="s">
        <v>119</v>
      </c>
      <c r="G813" s="104">
        <v>626455</v>
      </c>
      <c r="H813" s="105">
        <v>20</v>
      </c>
      <c r="I813" s="104">
        <v>38129</v>
      </c>
      <c r="J813" s="106">
        <v>0</v>
      </c>
      <c r="K813" s="106">
        <v>3</v>
      </c>
    </row>
    <row r="814" spans="1:11" ht="25.5">
      <c r="A814" s="127" t="s">
        <v>1144</v>
      </c>
      <c r="B814" s="102" t="s">
        <v>295</v>
      </c>
      <c r="C814" s="101" t="s">
        <v>736</v>
      </c>
      <c r="D814" s="103">
        <v>301</v>
      </c>
      <c r="E814" s="107">
        <v>530643</v>
      </c>
      <c r="F814" s="108" t="s">
        <v>119</v>
      </c>
      <c r="G814" s="104">
        <v>456000</v>
      </c>
      <c r="H814" s="105">
        <v>11</v>
      </c>
      <c r="I814" s="151">
        <v>21798</v>
      </c>
      <c r="J814" s="106">
        <v>0</v>
      </c>
      <c r="K814" s="106">
        <v>0</v>
      </c>
    </row>
    <row r="815" spans="1:11" ht="12.75">
      <c r="A815" s="101" t="s">
        <v>305</v>
      </c>
      <c r="B815" s="102" t="s">
        <v>306</v>
      </c>
      <c r="C815" s="101" t="s">
        <v>996</v>
      </c>
      <c r="D815" s="103">
        <v>853</v>
      </c>
      <c r="E815" s="107">
        <v>728108</v>
      </c>
      <c r="F815" s="108" t="s">
        <v>119</v>
      </c>
      <c r="G815" s="104">
        <v>427608</v>
      </c>
      <c r="H815" s="105">
        <v>15</v>
      </c>
      <c r="I815" s="104">
        <v>27800</v>
      </c>
      <c r="J815" s="106">
        <v>0</v>
      </c>
      <c r="K815" s="106">
        <v>0</v>
      </c>
    </row>
    <row r="816" spans="1:11" ht="12.75">
      <c r="A816" s="101" t="s">
        <v>1745</v>
      </c>
      <c r="B816" s="102" t="s">
        <v>318</v>
      </c>
      <c r="C816" s="101" t="s">
        <v>737</v>
      </c>
      <c r="D816" s="103">
        <v>342</v>
      </c>
      <c r="E816" s="107">
        <v>500</v>
      </c>
      <c r="F816" s="108" t="s">
        <v>119</v>
      </c>
      <c r="G816" s="104">
        <v>0</v>
      </c>
      <c r="H816" s="105">
        <v>1</v>
      </c>
      <c r="I816" s="104">
        <v>10</v>
      </c>
      <c r="J816" s="106">
        <v>0</v>
      </c>
      <c r="K816" s="106">
        <v>0</v>
      </c>
    </row>
    <row r="817" spans="1:11" ht="12.75">
      <c r="A817" s="101" t="s">
        <v>1719</v>
      </c>
      <c r="B817" s="102" t="s">
        <v>37</v>
      </c>
      <c r="C817" s="101" t="s">
        <v>733</v>
      </c>
      <c r="D817" s="103">
        <v>255</v>
      </c>
      <c r="E817" s="107">
        <v>123220</v>
      </c>
      <c r="F817" s="108" t="s">
        <v>119</v>
      </c>
      <c r="G817" s="104">
        <v>58673</v>
      </c>
      <c r="H817" s="105">
        <v>20</v>
      </c>
      <c r="I817" s="104">
        <v>1500</v>
      </c>
      <c r="J817" s="106">
        <v>0</v>
      </c>
      <c r="K817" s="106">
        <v>0</v>
      </c>
    </row>
    <row r="818" spans="1:11" ht="12.75">
      <c r="A818" s="101" t="s">
        <v>1719</v>
      </c>
      <c r="B818" s="102" t="s">
        <v>39</v>
      </c>
      <c r="C818" s="101" t="s">
        <v>735</v>
      </c>
      <c r="D818" s="103">
        <v>32.7</v>
      </c>
      <c r="E818" s="107">
        <v>500</v>
      </c>
      <c r="F818" s="108" t="s">
        <v>119</v>
      </c>
      <c r="G818" s="104">
        <v>0</v>
      </c>
      <c r="H818" s="105">
        <v>20</v>
      </c>
      <c r="I818" s="104">
        <v>48</v>
      </c>
      <c r="J818" s="106">
        <v>0</v>
      </c>
      <c r="K818" s="106">
        <v>0</v>
      </c>
    </row>
    <row r="819" spans="1:11" ht="12.75">
      <c r="A819" s="101" t="s">
        <v>1719</v>
      </c>
      <c r="B819" s="102" t="s">
        <v>38</v>
      </c>
      <c r="C819" s="101" t="s">
        <v>734</v>
      </c>
      <c r="D819" s="103">
        <v>175.9</v>
      </c>
      <c r="E819" s="107">
        <v>1140396</v>
      </c>
      <c r="F819" s="108" t="s">
        <v>119</v>
      </c>
      <c r="G819" s="104">
        <v>2962170</v>
      </c>
      <c r="H819" s="105">
        <v>20</v>
      </c>
      <c r="I819" s="104">
        <v>20000</v>
      </c>
      <c r="J819" s="106">
        <v>0</v>
      </c>
      <c r="K819" s="106">
        <v>0</v>
      </c>
    </row>
    <row r="820" spans="1:11" ht="12.75">
      <c r="A820" s="101" t="s">
        <v>997</v>
      </c>
      <c r="B820" s="102">
        <v>48082801</v>
      </c>
      <c r="C820" s="101" t="s">
        <v>998</v>
      </c>
      <c r="D820" s="103">
        <v>5</v>
      </c>
      <c r="E820" s="107">
        <v>11640</v>
      </c>
      <c r="F820" s="108" t="s">
        <v>115</v>
      </c>
      <c r="G820" s="104">
        <v>0</v>
      </c>
      <c r="H820" s="105">
        <v>16</v>
      </c>
      <c r="I820" s="104">
        <v>727</v>
      </c>
      <c r="J820" s="106">
        <v>0</v>
      </c>
      <c r="K820" s="106">
        <v>0</v>
      </c>
    </row>
    <row r="821" spans="1:11" ht="12.75">
      <c r="A821" s="101" t="s">
        <v>420</v>
      </c>
      <c r="B821" s="102" t="s">
        <v>234</v>
      </c>
      <c r="C821" s="101" t="s">
        <v>738</v>
      </c>
      <c r="D821" s="103">
        <v>359.9</v>
      </c>
      <c r="E821" s="107">
        <v>648140</v>
      </c>
      <c r="F821" s="108" t="s">
        <v>121</v>
      </c>
      <c r="G821" s="104">
        <v>443719</v>
      </c>
      <c r="H821" s="105">
        <v>6</v>
      </c>
      <c r="I821" s="104">
        <v>9853</v>
      </c>
      <c r="J821" s="106">
        <v>0</v>
      </c>
      <c r="K821" s="106">
        <v>0</v>
      </c>
    </row>
    <row r="822" spans="1:11" ht="12.75">
      <c r="A822" s="101" t="s">
        <v>420</v>
      </c>
      <c r="B822" s="102" t="s">
        <v>235</v>
      </c>
      <c r="C822" s="101" t="s">
        <v>739</v>
      </c>
      <c r="D822" s="103">
        <v>142</v>
      </c>
      <c r="E822" s="107">
        <v>451970</v>
      </c>
      <c r="F822" s="108" t="s">
        <v>119</v>
      </c>
      <c r="G822" s="104">
        <v>436456</v>
      </c>
      <c r="H822" s="105">
        <v>17</v>
      </c>
      <c r="I822" s="104">
        <v>22773</v>
      </c>
      <c r="J822" s="106">
        <v>0</v>
      </c>
      <c r="K822" s="106">
        <v>0</v>
      </c>
    </row>
    <row r="823" spans="1:11" ht="12.75">
      <c r="A823" s="101" t="s">
        <v>254</v>
      </c>
      <c r="B823" s="102" t="s">
        <v>876</v>
      </c>
      <c r="C823" s="101" t="s">
        <v>740</v>
      </c>
      <c r="D823" s="103">
        <v>49</v>
      </c>
      <c r="E823" s="107">
        <v>1032</v>
      </c>
      <c r="F823" s="108" t="s">
        <v>125</v>
      </c>
      <c r="G823" s="104">
        <v>0</v>
      </c>
      <c r="H823" s="105">
        <v>13</v>
      </c>
      <c r="I823" s="104">
        <v>10962</v>
      </c>
      <c r="J823" s="106">
        <v>0</v>
      </c>
      <c r="K823" s="106">
        <v>2</v>
      </c>
    </row>
    <row r="824" spans="1:11" s="2" customFormat="1" ht="12.75">
      <c r="A824" s="19" t="s">
        <v>97</v>
      </c>
      <c r="B824" s="61">
        <v>14</v>
      </c>
      <c r="C824" s="19"/>
      <c r="D824" s="90">
        <f>SUM(D808:D823)</f>
        <v>3114.2</v>
      </c>
      <c r="E824" s="21">
        <f>SUM(E808:E823)</f>
        <v>4704459</v>
      </c>
      <c r="F824" s="29"/>
      <c r="G824" s="21">
        <f>SUM(G808:G823)</f>
        <v>5411081</v>
      </c>
      <c r="H824" s="21">
        <f>SUM(H808:H823)</f>
        <v>175</v>
      </c>
      <c r="I824" s="21">
        <f>SUM(I808:I823)</f>
        <v>169363</v>
      </c>
      <c r="J824" s="21">
        <f>SUM(J808:J823)</f>
        <v>0</v>
      </c>
      <c r="K824" s="21">
        <f>SUM(K808:K823)</f>
        <v>5</v>
      </c>
    </row>
    <row r="825" ht="15" customHeight="1">
      <c r="D825" s="86"/>
    </row>
    <row r="826" spans="1:11" s="2" customFormat="1" ht="16.5">
      <c r="A826" s="51" t="s">
        <v>349</v>
      </c>
      <c r="B826" s="64"/>
      <c r="C826" s="9"/>
      <c r="D826" s="88"/>
      <c r="E826" s="10"/>
      <c r="F826" s="11"/>
      <c r="G826" s="12"/>
      <c r="H826" s="10"/>
      <c r="I826" s="12"/>
      <c r="J826" s="13"/>
      <c r="K826" s="13"/>
    </row>
    <row r="827" spans="4:11" ht="12.75" customHeight="1">
      <c r="D827" s="92" t="s">
        <v>183</v>
      </c>
      <c r="E827" s="5" t="s">
        <v>184</v>
      </c>
      <c r="G827" s="5" t="s">
        <v>257</v>
      </c>
      <c r="H827" s="5" t="s">
        <v>185</v>
      </c>
      <c r="I827" s="5" t="s">
        <v>186</v>
      </c>
      <c r="J827" s="183" t="s">
        <v>187</v>
      </c>
      <c r="K827" s="183"/>
    </row>
    <row r="828" spans="1:11" ht="12.75">
      <c r="A828" s="15" t="s">
        <v>188</v>
      </c>
      <c r="B828" s="65" t="s">
        <v>183</v>
      </c>
      <c r="C828" s="15" t="s">
        <v>189</v>
      </c>
      <c r="D828" s="93" t="s">
        <v>190</v>
      </c>
      <c r="E828" s="16" t="s">
        <v>191</v>
      </c>
      <c r="F828" s="17" t="s">
        <v>192</v>
      </c>
      <c r="G828" s="16" t="s">
        <v>193</v>
      </c>
      <c r="H828" s="16" t="s">
        <v>194</v>
      </c>
      <c r="I828" s="16" t="s">
        <v>195</v>
      </c>
      <c r="J828" s="18" t="s">
        <v>196</v>
      </c>
      <c r="K828" s="18" t="s">
        <v>197</v>
      </c>
    </row>
    <row r="829" spans="1:11" ht="12.75">
      <c r="A829" s="101" t="s">
        <v>397</v>
      </c>
      <c r="B829" s="102" t="s">
        <v>399</v>
      </c>
      <c r="C829" s="101" t="s">
        <v>742</v>
      </c>
      <c r="D829" s="103">
        <v>178.3</v>
      </c>
      <c r="E829" s="107">
        <v>192059</v>
      </c>
      <c r="F829" s="108" t="s">
        <v>123</v>
      </c>
      <c r="G829" s="104">
        <v>146437</v>
      </c>
      <c r="H829" s="105">
        <v>30</v>
      </c>
      <c r="I829" s="104">
        <v>20576</v>
      </c>
      <c r="J829" s="106">
        <v>0</v>
      </c>
      <c r="K829" s="106">
        <v>2</v>
      </c>
    </row>
    <row r="830" spans="1:11" ht="12.75">
      <c r="A830" s="101" t="s">
        <v>397</v>
      </c>
      <c r="B830" s="102" t="s">
        <v>400</v>
      </c>
      <c r="C830" s="101" t="s">
        <v>743</v>
      </c>
      <c r="D830" s="103">
        <v>166.6</v>
      </c>
      <c r="E830" s="107">
        <v>389938</v>
      </c>
      <c r="F830" s="108" t="s">
        <v>119</v>
      </c>
      <c r="G830" s="104">
        <v>293837</v>
      </c>
      <c r="H830" s="105">
        <v>30</v>
      </c>
      <c r="I830" s="104">
        <v>41777</v>
      </c>
      <c r="J830" s="106">
        <v>0</v>
      </c>
      <c r="K830" s="106">
        <v>2</v>
      </c>
    </row>
    <row r="831" spans="1:11" ht="12.75">
      <c r="A831" s="110" t="s">
        <v>420</v>
      </c>
      <c r="B831" s="111" t="s">
        <v>237</v>
      </c>
      <c r="C831" s="110" t="s">
        <v>744</v>
      </c>
      <c r="D831" s="112">
        <v>176</v>
      </c>
      <c r="E831" s="113">
        <v>9760</v>
      </c>
      <c r="F831" s="114" t="s">
        <v>124</v>
      </c>
      <c r="G831" s="115">
        <v>0</v>
      </c>
      <c r="H831" s="116">
        <v>2</v>
      </c>
      <c r="I831" s="115">
        <v>32</v>
      </c>
      <c r="J831" s="117">
        <v>0</v>
      </c>
      <c r="K831" s="117">
        <v>0</v>
      </c>
    </row>
    <row r="832" spans="1:11" s="2" customFormat="1" ht="12.75">
      <c r="A832" s="19" t="s">
        <v>98</v>
      </c>
      <c r="B832" s="52">
        <v>3</v>
      </c>
      <c r="C832" s="19"/>
      <c r="D832" s="90">
        <f>SUM(D829:D831)</f>
        <v>520.9</v>
      </c>
      <c r="E832" s="21">
        <f>SUM(E829:E831)</f>
        <v>591757</v>
      </c>
      <c r="F832" s="29"/>
      <c r="G832" s="21">
        <f>SUM(G829:G831)</f>
        <v>440274</v>
      </c>
      <c r="H832" s="21">
        <f>SUM(H829:H831)</f>
        <v>62</v>
      </c>
      <c r="I832" s="21">
        <f>SUM(I829:I831)</f>
        <v>62385</v>
      </c>
      <c r="J832" s="21">
        <f>SUM(J829:J831)</f>
        <v>0</v>
      </c>
      <c r="K832" s="21">
        <f>SUM(K829:K831)</f>
        <v>4</v>
      </c>
    </row>
    <row r="833" ht="15" customHeight="1">
      <c r="D833" s="86"/>
    </row>
    <row r="834" spans="1:11" s="2" customFormat="1" ht="16.5">
      <c r="A834" s="51" t="s">
        <v>350</v>
      </c>
      <c r="B834" s="64"/>
      <c r="C834" s="9"/>
      <c r="D834" s="88"/>
      <c r="E834" s="10"/>
      <c r="F834" s="11"/>
      <c r="G834" s="12"/>
      <c r="H834" s="10"/>
      <c r="I834" s="12"/>
      <c r="J834" s="13"/>
      <c r="K834" s="13"/>
    </row>
    <row r="835" spans="4:11" ht="12.75" customHeight="1">
      <c r="D835" s="92" t="s">
        <v>183</v>
      </c>
      <c r="E835" s="5" t="s">
        <v>184</v>
      </c>
      <c r="G835" s="5" t="s">
        <v>257</v>
      </c>
      <c r="H835" s="5" t="s">
        <v>185</v>
      </c>
      <c r="I835" s="5" t="s">
        <v>186</v>
      </c>
      <c r="J835" s="183" t="s">
        <v>187</v>
      </c>
      <c r="K835" s="183"/>
    </row>
    <row r="836" spans="1:11" ht="12.75">
      <c r="A836" s="15" t="s">
        <v>188</v>
      </c>
      <c r="B836" s="65" t="s">
        <v>183</v>
      </c>
      <c r="C836" s="15" t="s">
        <v>189</v>
      </c>
      <c r="D836" s="93" t="s">
        <v>190</v>
      </c>
      <c r="E836" s="16" t="s">
        <v>191</v>
      </c>
      <c r="F836" s="17" t="s">
        <v>192</v>
      </c>
      <c r="G836" s="16" t="s">
        <v>193</v>
      </c>
      <c r="H836" s="16" t="s">
        <v>194</v>
      </c>
      <c r="I836" s="16" t="s">
        <v>195</v>
      </c>
      <c r="J836" s="18" t="s">
        <v>196</v>
      </c>
      <c r="K836" s="18" t="s">
        <v>197</v>
      </c>
    </row>
    <row r="837" spans="1:11" ht="12.75">
      <c r="A837" s="118" t="s">
        <v>1293</v>
      </c>
      <c r="B837" s="119" t="s">
        <v>1294</v>
      </c>
      <c r="C837" s="118" t="s">
        <v>1295</v>
      </c>
      <c r="D837" s="120">
        <v>2</v>
      </c>
      <c r="E837" s="121">
        <v>50</v>
      </c>
      <c r="F837" s="97" t="s">
        <v>115</v>
      </c>
      <c r="G837" s="121">
        <v>0</v>
      </c>
      <c r="H837" s="121">
        <v>0</v>
      </c>
      <c r="I837" s="121">
        <v>0</v>
      </c>
      <c r="J837" s="123">
        <v>0</v>
      </c>
      <c r="K837" s="123">
        <v>0</v>
      </c>
    </row>
    <row r="838" spans="1:11" ht="12.75">
      <c r="A838" s="101" t="s">
        <v>1610</v>
      </c>
      <c r="B838" s="102">
        <v>50832301</v>
      </c>
      <c r="C838" s="101" t="s">
        <v>1611</v>
      </c>
      <c r="D838" s="103">
        <v>2</v>
      </c>
      <c r="E838" s="104">
        <v>1290</v>
      </c>
      <c r="F838" s="108" t="s">
        <v>115</v>
      </c>
      <c r="G838" s="104">
        <v>0</v>
      </c>
      <c r="H838" s="104">
        <v>0</v>
      </c>
      <c r="I838" s="104">
        <v>0</v>
      </c>
      <c r="J838" s="106">
        <v>0</v>
      </c>
      <c r="K838" s="106">
        <v>0</v>
      </c>
    </row>
    <row r="839" spans="1:11" ht="12.75">
      <c r="A839" s="101" t="s">
        <v>1296</v>
      </c>
      <c r="B839" s="102" t="s">
        <v>1297</v>
      </c>
      <c r="C839" s="101" t="s">
        <v>1612</v>
      </c>
      <c r="D839" s="103">
        <v>5</v>
      </c>
      <c r="E839" s="104">
        <v>2965</v>
      </c>
      <c r="F839" s="108" t="s">
        <v>124</v>
      </c>
      <c r="G839" s="104">
        <v>350</v>
      </c>
      <c r="H839" s="104">
        <v>2</v>
      </c>
      <c r="I839" s="104">
        <v>1482</v>
      </c>
      <c r="J839" s="106">
        <v>0</v>
      </c>
      <c r="K839" s="106">
        <v>0</v>
      </c>
    </row>
    <row r="840" spans="1:11" ht="12.75">
      <c r="A840" s="101" t="s">
        <v>1298</v>
      </c>
      <c r="B840" s="102" t="s">
        <v>1299</v>
      </c>
      <c r="C840" s="101" t="s">
        <v>1613</v>
      </c>
      <c r="D840" s="103">
        <v>5</v>
      </c>
      <c r="E840" s="104">
        <v>1960</v>
      </c>
      <c r="F840" s="108" t="s">
        <v>115</v>
      </c>
      <c r="G840" s="104">
        <v>0</v>
      </c>
      <c r="H840" s="104">
        <v>0</v>
      </c>
      <c r="I840" s="104">
        <v>0</v>
      </c>
      <c r="J840" s="106">
        <v>0</v>
      </c>
      <c r="K840" s="106">
        <v>0</v>
      </c>
    </row>
    <row r="841" spans="1:11" ht="12.75">
      <c r="A841" s="101" t="s">
        <v>1300</v>
      </c>
      <c r="B841" s="102" t="s">
        <v>1301</v>
      </c>
      <c r="C841" s="101" t="s">
        <v>1614</v>
      </c>
      <c r="D841" s="103">
        <v>3</v>
      </c>
      <c r="E841" s="104">
        <v>1624</v>
      </c>
      <c r="F841" s="108" t="s">
        <v>115</v>
      </c>
      <c r="G841" s="104">
        <v>0</v>
      </c>
      <c r="H841" s="104">
        <v>0</v>
      </c>
      <c r="I841" s="104">
        <v>0</v>
      </c>
      <c r="J841" s="106">
        <v>0</v>
      </c>
      <c r="K841" s="106">
        <v>0</v>
      </c>
    </row>
    <row r="842" spans="1:11" ht="12.75">
      <c r="A842" s="101" t="s">
        <v>1302</v>
      </c>
      <c r="B842" s="102" t="s">
        <v>1303</v>
      </c>
      <c r="C842" s="101" t="s">
        <v>1615</v>
      </c>
      <c r="D842" s="103">
        <v>5</v>
      </c>
      <c r="E842" s="104">
        <v>1246</v>
      </c>
      <c r="F842" s="108" t="s">
        <v>115</v>
      </c>
      <c r="G842" s="104">
        <v>0</v>
      </c>
      <c r="H842" s="104">
        <v>0</v>
      </c>
      <c r="I842" s="104">
        <v>0</v>
      </c>
      <c r="J842" s="106">
        <v>0</v>
      </c>
      <c r="K842" s="106">
        <v>0</v>
      </c>
    </row>
    <row r="843" spans="1:11" ht="12.75">
      <c r="A843" s="101" t="s">
        <v>420</v>
      </c>
      <c r="B843" s="102">
        <v>50890301</v>
      </c>
      <c r="C843" s="101" t="s">
        <v>999</v>
      </c>
      <c r="D843" s="103">
        <v>90</v>
      </c>
      <c r="E843" s="104">
        <v>12600</v>
      </c>
      <c r="F843" s="108" t="s">
        <v>124</v>
      </c>
      <c r="G843" s="104">
        <v>0</v>
      </c>
      <c r="H843" s="104">
        <v>2</v>
      </c>
      <c r="I843" s="104">
        <v>24</v>
      </c>
      <c r="J843" s="106">
        <v>0</v>
      </c>
      <c r="K843" s="106">
        <v>0</v>
      </c>
    </row>
    <row r="844" spans="1:11" ht="12.75">
      <c r="A844" s="101" t="s">
        <v>1304</v>
      </c>
      <c r="B844" s="102" t="s">
        <v>1305</v>
      </c>
      <c r="C844" s="101" t="s">
        <v>1306</v>
      </c>
      <c r="D844" s="103">
        <v>3</v>
      </c>
      <c r="E844" s="104">
        <v>1872</v>
      </c>
      <c r="F844" s="108" t="s">
        <v>115</v>
      </c>
      <c r="G844" s="104">
        <v>0</v>
      </c>
      <c r="H844" s="104">
        <v>1</v>
      </c>
      <c r="I844" s="104">
        <v>37</v>
      </c>
      <c r="J844" s="106">
        <v>0</v>
      </c>
      <c r="K844" s="106">
        <v>0</v>
      </c>
    </row>
    <row r="845" spans="1:11" ht="12.75">
      <c r="A845" s="101" t="s">
        <v>256</v>
      </c>
      <c r="B845" s="102" t="s">
        <v>1307</v>
      </c>
      <c r="C845" s="101" t="s">
        <v>1308</v>
      </c>
      <c r="D845" s="103">
        <v>71</v>
      </c>
      <c r="E845" s="104">
        <v>17156</v>
      </c>
      <c r="F845" s="108" t="s">
        <v>124</v>
      </c>
      <c r="G845" s="104">
        <v>0</v>
      </c>
      <c r="H845" s="104">
        <v>1</v>
      </c>
      <c r="I845" s="104">
        <v>1923</v>
      </c>
      <c r="J845" s="106">
        <v>0</v>
      </c>
      <c r="K845" s="106">
        <v>0</v>
      </c>
    </row>
    <row r="846" spans="1:11" ht="12.75">
      <c r="A846" s="101" t="s">
        <v>1309</v>
      </c>
      <c r="B846" s="102" t="s">
        <v>1310</v>
      </c>
      <c r="C846" s="101" t="s">
        <v>1311</v>
      </c>
      <c r="D846" s="103">
        <v>5</v>
      </c>
      <c r="E846" s="104">
        <v>300</v>
      </c>
      <c r="F846" s="108" t="s">
        <v>124</v>
      </c>
      <c r="G846" s="104">
        <v>0</v>
      </c>
      <c r="H846" s="104">
        <v>0</v>
      </c>
      <c r="I846" s="104">
        <v>0</v>
      </c>
      <c r="J846" s="106">
        <v>0</v>
      </c>
      <c r="K846" s="106">
        <v>0</v>
      </c>
    </row>
    <row r="847" spans="1:11" ht="12.75">
      <c r="A847" s="101" t="s">
        <v>1312</v>
      </c>
      <c r="B847" s="102" t="s">
        <v>1313</v>
      </c>
      <c r="C847" s="101" t="s">
        <v>1314</v>
      </c>
      <c r="D847" s="103">
        <v>5</v>
      </c>
      <c r="E847" s="104">
        <v>200</v>
      </c>
      <c r="F847" s="108" t="s">
        <v>115</v>
      </c>
      <c r="G847" s="104">
        <v>0</v>
      </c>
      <c r="H847" s="104">
        <v>1</v>
      </c>
      <c r="I847" s="104">
        <v>40</v>
      </c>
      <c r="J847" s="106">
        <v>0</v>
      </c>
      <c r="K847" s="106">
        <v>0</v>
      </c>
    </row>
    <row r="848" spans="1:11" ht="12.75">
      <c r="A848" s="101" t="s">
        <v>1465</v>
      </c>
      <c r="B848" s="102">
        <v>50040801</v>
      </c>
      <c r="C848" s="101" t="s">
        <v>1466</v>
      </c>
      <c r="D848" s="103">
        <v>5</v>
      </c>
      <c r="E848" s="104">
        <v>1450</v>
      </c>
      <c r="F848" s="108" t="s">
        <v>115</v>
      </c>
      <c r="G848" s="104">
        <v>0</v>
      </c>
      <c r="H848" s="104">
        <v>1</v>
      </c>
      <c r="I848" s="104">
        <v>150</v>
      </c>
      <c r="J848" s="106">
        <v>0</v>
      </c>
      <c r="K848" s="106">
        <v>0</v>
      </c>
    </row>
    <row r="849" spans="1:11" ht="12.75">
      <c r="A849" s="101" t="s">
        <v>1467</v>
      </c>
      <c r="B849" s="102">
        <v>50890802</v>
      </c>
      <c r="C849" s="101" t="s">
        <v>1467</v>
      </c>
      <c r="D849" s="103">
        <v>3</v>
      </c>
      <c r="E849" s="104">
        <v>200</v>
      </c>
      <c r="F849" s="108" t="s">
        <v>115</v>
      </c>
      <c r="G849" s="104">
        <v>0</v>
      </c>
      <c r="H849" s="104">
        <v>3</v>
      </c>
      <c r="I849" s="104">
        <v>10</v>
      </c>
      <c r="J849" s="106">
        <v>0</v>
      </c>
      <c r="K849" s="106">
        <v>0</v>
      </c>
    </row>
    <row r="850" spans="1:11" ht="12.75">
      <c r="A850" s="101" t="s">
        <v>1315</v>
      </c>
      <c r="B850" s="102" t="s">
        <v>1316</v>
      </c>
      <c r="C850" s="101" t="s">
        <v>1317</v>
      </c>
      <c r="D850" s="103">
        <v>2</v>
      </c>
      <c r="E850" s="104">
        <v>400</v>
      </c>
      <c r="F850" s="108" t="s">
        <v>115</v>
      </c>
      <c r="G850" s="104">
        <v>0</v>
      </c>
      <c r="H850" s="104">
        <v>0</v>
      </c>
      <c r="I850" s="104">
        <v>0</v>
      </c>
      <c r="J850" s="106">
        <v>0</v>
      </c>
      <c r="K850" s="106">
        <v>0</v>
      </c>
    </row>
    <row r="851" spans="1:11" ht="12.75">
      <c r="A851" s="101" t="s">
        <v>1318</v>
      </c>
      <c r="B851" s="102" t="s">
        <v>1319</v>
      </c>
      <c r="C851" s="101" t="s">
        <v>1320</v>
      </c>
      <c r="D851" s="103">
        <v>1</v>
      </c>
      <c r="E851" s="104">
        <v>1320</v>
      </c>
      <c r="F851" s="108" t="s">
        <v>115</v>
      </c>
      <c r="G851" s="104">
        <v>0</v>
      </c>
      <c r="H851" s="104">
        <v>0</v>
      </c>
      <c r="I851" s="104">
        <v>0</v>
      </c>
      <c r="J851" s="106">
        <v>0</v>
      </c>
      <c r="K851" s="106">
        <v>0</v>
      </c>
    </row>
    <row r="852" spans="1:11" ht="12.75">
      <c r="A852" s="110" t="s">
        <v>1318</v>
      </c>
      <c r="B852" s="111" t="s">
        <v>1321</v>
      </c>
      <c r="C852" s="110" t="s">
        <v>1364</v>
      </c>
      <c r="D852" s="112">
        <v>1</v>
      </c>
      <c r="E852" s="115">
        <v>330</v>
      </c>
      <c r="F852" s="114" t="s">
        <v>115</v>
      </c>
      <c r="G852" s="115">
        <v>0</v>
      </c>
      <c r="H852" s="115">
        <v>0</v>
      </c>
      <c r="I852" s="115">
        <v>0</v>
      </c>
      <c r="J852" s="117">
        <v>0</v>
      </c>
      <c r="K852" s="117">
        <v>0</v>
      </c>
    </row>
    <row r="853" spans="1:11" s="2" customFormat="1" ht="12.75">
      <c r="A853" s="19" t="s">
        <v>99</v>
      </c>
      <c r="B853" s="61">
        <v>16</v>
      </c>
      <c r="C853" s="19"/>
      <c r="D853" s="90">
        <f>SUM(D837:D852)</f>
        <v>208</v>
      </c>
      <c r="E853" s="21">
        <f>SUM(E837:E852)</f>
        <v>44963</v>
      </c>
      <c r="F853" s="29"/>
      <c r="G853" s="21">
        <f>SUM(G837:G852)</f>
        <v>350</v>
      </c>
      <c r="H853" s="21">
        <f>SUM(H837:H852)</f>
        <v>11</v>
      </c>
      <c r="I853" s="21">
        <f>SUM(I837:I852)</f>
        <v>3666</v>
      </c>
      <c r="J853" s="21">
        <f>SUM(J837:J852)</f>
        <v>0</v>
      </c>
      <c r="K853" s="21">
        <f>SUM(K837:K852)</f>
        <v>0</v>
      </c>
    </row>
    <row r="854" spans="4:6" ht="15" customHeight="1">
      <c r="D854" s="86"/>
      <c r="F854" s="25"/>
    </row>
    <row r="855" spans="1:11" s="2" customFormat="1" ht="16.5">
      <c r="A855" s="51" t="s">
        <v>351</v>
      </c>
      <c r="B855" s="64"/>
      <c r="C855" s="9"/>
      <c r="D855" s="88"/>
      <c r="E855" s="10"/>
      <c r="F855" s="11"/>
      <c r="G855" s="12"/>
      <c r="H855" s="10"/>
      <c r="I855" s="12"/>
      <c r="J855" s="13"/>
      <c r="K855" s="13"/>
    </row>
    <row r="856" spans="4:11" ht="12.75" customHeight="1">
      <c r="D856" s="92" t="s">
        <v>183</v>
      </c>
      <c r="E856" s="5" t="s">
        <v>184</v>
      </c>
      <c r="G856" s="5" t="s">
        <v>257</v>
      </c>
      <c r="H856" s="5" t="s">
        <v>185</v>
      </c>
      <c r="I856" s="5" t="s">
        <v>186</v>
      </c>
      <c r="J856" s="183" t="s">
        <v>187</v>
      </c>
      <c r="K856" s="183"/>
    </row>
    <row r="857" spans="1:11" ht="12.75">
      <c r="A857" s="15" t="s">
        <v>188</v>
      </c>
      <c r="B857" s="65" t="s">
        <v>183</v>
      </c>
      <c r="C857" s="15" t="s">
        <v>189</v>
      </c>
      <c r="D857" s="93" t="s">
        <v>190</v>
      </c>
      <c r="E857" s="16" t="s">
        <v>191</v>
      </c>
      <c r="F857" s="17" t="s">
        <v>192</v>
      </c>
      <c r="G857" s="16" t="s">
        <v>193</v>
      </c>
      <c r="H857" s="16" t="s">
        <v>194</v>
      </c>
      <c r="I857" s="16" t="s">
        <v>195</v>
      </c>
      <c r="J857" s="18" t="s">
        <v>196</v>
      </c>
      <c r="K857" s="18" t="s">
        <v>197</v>
      </c>
    </row>
    <row r="858" spans="1:11" ht="12.75">
      <c r="A858" s="1" t="s">
        <v>1468</v>
      </c>
      <c r="B858" s="62">
        <v>52032805</v>
      </c>
      <c r="C858" s="1" t="s">
        <v>1469</v>
      </c>
      <c r="D858" s="86">
        <v>5</v>
      </c>
      <c r="E858" s="96">
        <v>400</v>
      </c>
      <c r="F858" s="14" t="s">
        <v>115</v>
      </c>
      <c r="G858" s="26">
        <v>0</v>
      </c>
      <c r="H858" s="27">
        <v>1</v>
      </c>
      <c r="I858" s="26">
        <v>80</v>
      </c>
      <c r="J858" s="28">
        <v>0</v>
      </c>
      <c r="K858" s="28">
        <v>0</v>
      </c>
    </row>
    <row r="859" spans="1:11" ht="12.75">
      <c r="A859" s="69" t="s">
        <v>1468</v>
      </c>
      <c r="B859" s="102">
        <v>52070801</v>
      </c>
      <c r="C859" s="101" t="s">
        <v>1470</v>
      </c>
      <c r="D859" s="103">
        <v>5</v>
      </c>
      <c r="E859" s="39">
        <v>0</v>
      </c>
      <c r="F859" s="108" t="s">
        <v>117</v>
      </c>
      <c r="G859" s="104">
        <v>0</v>
      </c>
      <c r="H859" s="105">
        <v>1</v>
      </c>
      <c r="I859" s="104">
        <v>10</v>
      </c>
      <c r="J859" s="106">
        <v>0</v>
      </c>
      <c r="K859" s="106">
        <v>0</v>
      </c>
    </row>
    <row r="860" spans="1:11" ht="12.75">
      <c r="A860" s="69" t="s">
        <v>5</v>
      </c>
      <c r="B860" s="109" t="s">
        <v>1086</v>
      </c>
      <c r="C860" s="1" t="s">
        <v>1087</v>
      </c>
      <c r="D860" s="86">
        <v>68</v>
      </c>
      <c r="E860" s="24">
        <v>49649</v>
      </c>
      <c r="F860" s="14" t="s">
        <v>121</v>
      </c>
      <c r="G860" s="26">
        <v>0</v>
      </c>
      <c r="H860" s="27">
        <v>6</v>
      </c>
      <c r="I860" s="26">
        <v>6543</v>
      </c>
      <c r="J860" s="28">
        <v>0</v>
      </c>
      <c r="K860" s="28">
        <v>0</v>
      </c>
    </row>
    <row r="861" spans="3:11" ht="12.75">
      <c r="C861" s="34"/>
      <c r="D861" s="85"/>
      <c r="E861" s="39"/>
      <c r="F861" s="35" t="s">
        <v>124</v>
      </c>
      <c r="G861" s="36"/>
      <c r="H861" s="37"/>
      <c r="I861" s="36"/>
      <c r="J861" s="38"/>
      <c r="K861" s="38"/>
    </row>
    <row r="862" spans="1:11" ht="12.75">
      <c r="A862" s="101" t="s">
        <v>1471</v>
      </c>
      <c r="B862" s="102">
        <v>52060801</v>
      </c>
      <c r="C862" s="34" t="s">
        <v>1472</v>
      </c>
      <c r="D862" s="85">
        <v>5</v>
      </c>
      <c r="E862" s="39">
        <v>1320</v>
      </c>
      <c r="F862" s="35" t="s">
        <v>121</v>
      </c>
      <c r="G862" s="36">
        <v>0</v>
      </c>
      <c r="H862" s="37">
        <v>1</v>
      </c>
      <c r="I862" s="36">
        <v>10</v>
      </c>
      <c r="J862" s="38">
        <v>0</v>
      </c>
      <c r="K862" s="38">
        <v>0</v>
      </c>
    </row>
    <row r="863" spans="1:11" ht="12.75">
      <c r="A863" s="101" t="s">
        <v>1746</v>
      </c>
      <c r="B863" s="102">
        <v>52850801</v>
      </c>
      <c r="C863" s="34" t="s">
        <v>1747</v>
      </c>
      <c r="D863" s="85">
        <v>3</v>
      </c>
      <c r="E863" s="39">
        <v>20</v>
      </c>
      <c r="F863" s="35" t="s">
        <v>115</v>
      </c>
      <c r="G863" s="36">
        <v>0</v>
      </c>
      <c r="H863" s="37">
        <v>1</v>
      </c>
      <c r="I863" s="36">
        <v>1</v>
      </c>
      <c r="J863" s="38">
        <v>0</v>
      </c>
      <c r="K863" s="38">
        <v>0</v>
      </c>
    </row>
    <row r="864" spans="1:11" ht="12.75">
      <c r="A864" s="101" t="s">
        <v>469</v>
      </c>
      <c r="B864" s="102" t="s">
        <v>745</v>
      </c>
      <c r="C864" s="101" t="s">
        <v>746</v>
      </c>
      <c r="D864" s="103">
        <v>3</v>
      </c>
      <c r="E864" s="107">
        <v>11468</v>
      </c>
      <c r="F864" s="108" t="s">
        <v>124</v>
      </c>
      <c r="G864" s="104">
        <v>7179</v>
      </c>
      <c r="H864" s="105">
        <v>4</v>
      </c>
      <c r="I864" s="104">
        <v>477</v>
      </c>
      <c r="J864" s="106">
        <v>0</v>
      </c>
      <c r="K864" s="106">
        <v>0</v>
      </c>
    </row>
    <row r="865" spans="1:11" ht="12.75">
      <c r="A865" s="101" t="s">
        <v>40</v>
      </c>
      <c r="B865" s="102" t="s">
        <v>432</v>
      </c>
      <c r="C865" s="101" t="s">
        <v>747</v>
      </c>
      <c r="D865" s="103">
        <v>202</v>
      </c>
      <c r="E865" s="107">
        <v>286800</v>
      </c>
      <c r="F865" s="108" t="s">
        <v>128</v>
      </c>
      <c r="G865" s="104">
        <v>248576</v>
      </c>
      <c r="H865" s="105">
        <v>12</v>
      </c>
      <c r="I865" s="104">
        <v>24420</v>
      </c>
      <c r="J865" s="106">
        <v>0</v>
      </c>
      <c r="K865" s="106">
        <v>0</v>
      </c>
    </row>
    <row r="866" spans="1:11" ht="12.75">
      <c r="A866" s="1" t="s">
        <v>470</v>
      </c>
      <c r="B866" s="62" t="s">
        <v>517</v>
      </c>
      <c r="C866" s="1" t="s">
        <v>518</v>
      </c>
      <c r="D866" s="86">
        <v>106</v>
      </c>
      <c r="E866" s="24">
        <v>149182</v>
      </c>
      <c r="F866" s="14" t="s">
        <v>121</v>
      </c>
      <c r="G866" s="26">
        <v>158704</v>
      </c>
      <c r="H866" s="27">
        <v>7</v>
      </c>
      <c r="I866" s="26">
        <v>11925</v>
      </c>
      <c r="J866" s="28">
        <v>0</v>
      </c>
      <c r="K866" s="28">
        <v>0</v>
      </c>
    </row>
    <row r="867" spans="4:11" ht="12.75">
      <c r="D867" s="85"/>
      <c r="E867" s="39"/>
      <c r="F867" s="35" t="s">
        <v>117</v>
      </c>
      <c r="J867" s="38"/>
      <c r="K867" s="38"/>
    </row>
    <row r="868" spans="1:11" ht="12.75">
      <c r="A868" s="101" t="s">
        <v>470</v>
      </c>
      <c r="B868" s="102" t="s">
        <v>748</v>
      </c>
      <c r="C868" s="101" t="s">
        <v>518</v>
      </c>
      <c r="D868" s="103">
        <v>67</v>
      </c>
      <c r="E868" s="107">
        <v>9670</v>
      </c>
      <c r="F868" s="108" t="s">
        <v>121</v>
      </c>
      <c r="G868" s="104">
        <v>0</v>
      </c>
      <c r="H868" s="105">
        <v>2</v>
      </c>
      <c r="I868" s="104">
        <v>105</v>
      </c>
      <c r="J868" s="106">
        <v>0</v>
      </c>
      <c r="K868" s="106">
        <v>0</v>
      </c>
    </row>
    <row r="869" spans="1:11" ht="12.75">
      <c r="A869" s="101" t="s">
        <v>1000</v>
      </c>
      <c r="B869" s="102">
        <v>52012801</v>
      </c>
      <c r="C869" s="101" t="s">
        <v>749</v>
      </c>
      <c r="D869" s="103">
        <v>5</v>
      </c>
      <c r="E869" s="107">
        <v>2400</v>
      </c>
      <c r="F869" s="108" t="s">
        <v>121</v>
      </c>
      <c r="G869" s="104">
        <v>0</v>
      </c>
      <c r="H869" s="105">
        <v>3</v>
      </c>
      <c r="I869" s="104">
        <v>85</v>
      </c>
      <c r="J869" s="106">
        <v>0</v>
      </c>
      <c r="K869" s="106">
        <v>0</v>
      </c>
    </row>
    <row r="870" spans="1:11" ht="12.75">
      <c r="A870" s="101" t="s">
        <v>1000</v>
      </c>
      <c r="B870" s="102">
        <v>52032802</v>
      </c>
      <c r="C870" s="101" t="s">
        <v>749</v>
      </c>
      <c r="D870" s="103">
        <v>5</v>
      </c>
      <c r="E870" s="107">
        <v>5600</v>
      </c>
      <c r="F870" s="108" t="s">
        <v>121</v>
      </c>
      <c r="G870" s="104">
        <v>0</v>
      </c>
      <c r="H870" s="105">
        <v>3</v>
      </c>
      <c r="I870" s="104">
        <v>425</v>
      </c>
      <c r="J870" s="106">
        <v>0</v>
      </c>
      <c r="K870" s="106">
        <v>0</v>
      </c>
    </row>
    <row r="871" spans="1:11" ht="12.75">
      <c r="A871" s="101" t="s">
        <v>1000</v>
      </c>
      <c r="B871" s="102">
        <v>52072801</v>
      </c>
      <c r="C871" s="101" t="s">
        <v>1001</v>
      </c>
      <c r="D871" s="103">
        <v>5</v>
      </c>
      <c r="E871" s="107">
        <v>5200</v>
      </c>
      <c r="F871" s="108" t="s">
        <v>121</v>
      </c>
      <c r="G871" s="104">
        <v>0</v>
      </c>
      <c r="H871" s="105">
        <v>3</v>
      </c>
      <c r="I871" s="104">
        <v>220</v>
      </c>
      <c r="J871" s="106">
        <v>0</v>
      </c>
      <c r="K871" s="106">
        <v>0</v>
      </c>
    </row>
    <row r="872" spans="1:11" ht="12.75">
      <c r="A872" s="101" t="s">
        <v>1000</v>
      </c>
      <c r="B872" s="102">
        <v>52032803</v>
      </c>
      <c r="C872" s="101" t="s">
        <v>1002</v>
      </c>
      <c r="D872" s="103">
        <v>5</v>
      </c>
      <c r="E872" s="107">
        <v>2200</v>
      </c>
      <c r="F872" s="108" t="s">
        <v>115</v>
      </c>
      <c r="G872" s="104">
        <v>0</v>
      </c>
      <c r="H872" s="105">
        <v>3</v>
      </c>
      <c r="I872" s="104">
        <v>180</v>
      </c>
      <c r="J872" s="106">
        <v>0</v>
      </c>
      <c r="K872" s="106">
        <v>0</v>
      </c>
    </row>
    <row r="873" spans="1:11" ht="12.75">
      <c r="A873" s="69" t="s">
        <v>19</v>
      </c>
      <c r="B873" s="109" t="s">
        <v>750</v>
      </c>
      <c r="C873" s="69" t="s">
        <v>749</v>
      </c>
      <c r="D873" s="84">
        <v>30</v>
      </c>
      <c r="E873" s="70">
        <v>114035</v>
      </c>
      <c r="F873" s="71" t="s">
        <v>127</v>
      </c>
      <c r="G873" s="72">
        <v>76</v>
      </c>
      <c r="H873" s="73">
        <v>8</v>
      </c>
      <c r="I873" s="72">
        <v>12838</v>
      </c>
      <c r="J873" s="74">
        <v>0</v>
      </c>
      <c r="K873" s="74">
        <v>0</v>
      </c>
    </row>
    <row r="874" spans="4:6" ht="12.75">
      <c r="D874" s="86"/>
      <c r="F874" s="14" t="s">
        <v>123</v>
      </c>
    </row>
    <row r="875" spans="4:6" ht="12.75">
      <c r="D875" s="86"/>
      <c r="F875" s="14" t="s">
        <v>121</v>
      </c>
    </row>
    <row r="876" spans="1:11" ht="12.75">
      <c r="A876" s="34"/>
      <c r="B876" s="66"/>
      <c r="C876" s="34"/>
      <c r="D876" s="85"/>
      <c r="E876" s="39"/>
      <c r="F876" s="35" t="s">
        <v>115</v>
      </c>
      <c r="G876" s="36"/>
      <c r="H876" s="37"/>
      <c r="I876" s="36"/>
      <c r="J876" s="38"/>
      <c r="K876" s="38"/>
    </row>
    <row r="877" spans="1:11" ht="12.75">
      <c r="A877" s="101" t="s">
        <v>19</v>
      </c>
      <c r="B877" s="102" t="s">
        <v>20</v>
      </c>
      <c r="C877" s="101" t="s">
        <v>751</v>
      </c>
      <c r="D877" s="103">
        <v>16</v>
      </c>
      <c r="E877" s="107">
        <v>5876</v>
      </c>
      <c r="F877" s="108" t="s">
        <v>121</v>
      </c>
      <c r="G877" s="104">
        <v>0</v>
      </c>
      <c r="H877" s="105">
        <v>1</v>
      </c>
      <c r="I877" s="104">
        <v>480</v>
      </c>
      <c r="J877" s="106">
        <v>0</v>
      </c>
      <c r="K877" s="106">
        <v>0</v>
      </c>
    </row>
    <row r="878" spans="1:11" ht="12.75">
      <c r="A878" s="101" t="s">
        <v>51</v>
      </c>
      <c r="B878" s="102" t="s">
        <v>877</v>
      </c>
      <c r="C878" s="101" t="s">
        <v>1616</v>
      </c>
      <c r="D878" s="103">
        <v>40</v>
      </c>
      <c r="E878" s="107">
        <v>48000</v>
      </c>
      <c r="F878" s="108" t="s">
        <v>127</v>
      </c>
      <c r="G878" s="104">
        <v>3</v>
      </c>
      <c r="H878" s="105">
        <v>7</v>
      </c>
      <c r="I878" s="104">
        <v>11001</v>
      </c>
      <c r="J878" s="106">
        <v>0</v>
      </c>
      <c r="K878" s="106">
        <v>0</v>
      </c>
    </row>
    <row r="879" spans="1:11" ht="12.75">
      <c r="A879" s="34" t="s">
        <v>51</v>
      </c>
      <c r="B879" s="66">
        <v>52052802</v>
      </c>
      <c r="C879" s="34" t="s">
        <v>1003</v>
      </c>
      <c r="D879" s="85">
        <v>5</v>
      </c>
      <c r="E879" s="39">
        <v>5</v>
      </c>
      <c r="F879" s="35" t="s">
        <v>124</v>
      </c>
      <c r="G879" s="36">
        <v>0</v>
      </c>
      <c r="H879" s="37">
        <v>1</v>
      </c>
      <c r="I879" s="36">
        <v>10</v>
      </c>
      <c r="J879" s="38">
        <v>0</v>
      </c>
      <c r="K879" s="38">
        <v>0</v>
      </c>
    </row>
    <row r="880" spans="1:11" ht="12.75">
      <c r="A880" s="110" t="s">
        <v>1473</v>
      </c>
      <c r="B880" s="111">
        <v>52900804</v>
      </c>
      <c r="C880" s="110" t="s">
        <v>1474</v>
      </c>
      <c r="D880" s="112">
        <v>2</v>
      </c>
      <c r="E880" s="113">
        <v>640</v>
      </c>
      <c r="F880" s="114" t="s">
        <v>127</v>
      </c>
      <c r="G880" s="115">
        <v>1893</v>
      </c>
      <c r="H880" s="116">
        <v>2</v>
      </c>
      <c r="I880" s="115">
        <v>72</v>
      </c>
      <c r="J880" s="117">
        <v>0</v>
      </c>
      <c r="K880" s="117">
        <v>0</v>
      </c>
    </row>
    <row r="881" spans="1:11" s="2" customFormat="1" ht="12.75">
      <c r="A881" s="19" t="s">
        <v>100</v>
      </c>
      <c r="B881" s="61">
        <v>18</v>
      </c>
      <c r="C881" s="19"/>
      <c r="D881" s="90">
        <f>SUM(D858:D880)</f>
        <v>577</v>
      </c>
      <c r="E881" s="21">
        <f>SUM(E858:E880)</f>
        <v>692465</v>
      </c>
      <c r="F881" s="29"/>
      <c r="G881" s="21">
        <f>SUM(G858:G880)</f>
        <v>416431</v>
      </c>
      <c r="H881" s="21">
        <f>SUM(H858:H880)</f>
        <v>66</v>
      </c>
      <c r="I881" s="21">
        <f>SUM(I858:I880)</f>
        <v>68882</v>
      </c>
      <c r="J881" s="21">
        <f>SUM(J858:J880)</f>
        <v>0</v>
      </c>
      <c r="K881" s="21">
        <f>SUM(K858:K880)</f>
        <v>0</v>
      </c>
    </row>
    <row r="882" ht="15" customHeight="1">
      <c r="D882" s="86"/>
    </row>
    <row r="883" spans="1:11" s="2" customFormat="1" ht="16.5">
      <c r="A883" s="51" t="s">
        <v>352</v>
      </c>
      <c r="B883" s="64"/>
      <c r="C883" s="9"/>
      <c r="D883" s="88"/>
      <c r="E883" s="10"/>
      <c r="F883" s="11"/>
      <c r="G883" s="12"/>
      <c r="H883" s="10"/>
      <c r="I883" s="12"/>
      <c r="J883" s="13"/>
      <c r="K883" s="13"/>
    </row>
    <row r="884" spans="4:11" ht="12.75" customHeight="1">
      <c r="D884" s="92" t="s">
        <v>183</v>
      </c>
      <c r="E884" s="5" t="s">
        <v>184</v>
      </c>
      <c r="G884" s="5" t="s">
        <v>257</v>
      </c>
      <c r="H884" s="5" t="s">
        <v>185</v>
      </c>
      <c r="I884" s="5" t="s">
        <v>186</v>
      </c>
      <c r="J884" s="183" t="s">
        <v>187</v>
      </c>
      <c r="K884" s="183"/>
    </row>
    <row r="885" spans="1:11" ht="12.75">
      <c r="A885" s="15" t="s">
        <v>188</v>
      </c>
      <c r="B885" s="65" t="s">
        <v>183</v>
      </c>
      <c r="C885" s="15" t="s">
        <v>189</v>
      </c>
      <c r="D885" s="93" t="s">
        <v>190</v>
      </c>
      <c r="E885" s="16" t="s">
        <v>191</v>
      </c>
      <c r="F885" s="17" t="s">
        <v>192</v>
      </c>
      <c r="G885" s="16" t="s">
        <v>193</v>
      </c>
      <c r="H885" s="16" t="s">
        <v>194</v>
      </c>
      <c r="I885" s="16" t="s">
        <v>195</v>
      </c>
      <c r="J885" s="18" t="s">
        <v>196</v>
      </c>
      <c r="K885" s="18" t="s">
        <v>197</v>
      </c>
    </row>
    <row r="886" spans="1:11" ht="12.75">
      <c r="A886" s="167" t="s">
        <v>1755</v>
      </c>
      <c r="B886" s="168">
        <v>0</v>
      </c>
      <c r="C886" s="167" t="s">
        <v>579</v>
      </c>
      <c r="D886" s="169">
        <v>0</v>
      </c>
      <c r="E886" s="170">
        <v>0</v>
      </c>
      <c r="F886" s="171"/>
      <c r="G886" s="172">
        <v>0</v>
      </c>
      <c r="H886" s="173">
        <v>0</v>
      </c>
      <c r="I886" s="172">
        <v>0</v>
      </c>
      <c r="J886" s="174">
        <v>0</v>
      </c>
      <c r="K886" s="174">
        <v>0</v>
      </c>
    </row>
    <row r="887" spans="1:11" s="2" customFormat="1" ht="12.75">
      <c r="A887" s="19" t="s">
        <v>101</v>
      </c>
      <c r="B887" s="61">
        <v>0</v>
      </c>
      <c r="C887" s="19"/>
      <c r="D887" s="90">
        <f>SUM(D886:D886)</f>
        <v>0</v>
      </c>
      <c r="E887" s="21">
        <f>SUM(E886:E886)</f>
        <v>0</v>
      </c>
      <c r="F887" s="29"/>
      <c r="G887" s="21">
        <f>SUM(G886:G886)</f>
        <v>0</v>
      </c>
      <c r="H887" s="21">
        <f>SUM(H886:H886)</f>
        <v>0</v>
      </c>
      <c r="I887" s="21">
        <f>SUM(I886:I886)</f>
        <v>0</v>
      </c>
      <c r="J887" s="21">
        <f>SUM(J886:J886)</f>
        <v>0</v>
      </c>
      <c r="K887" s="21">
        <f>SUM(K886:K886)</f>
        <v>0</v>
      </c>
    </row>
    <row r="888" spans="4:6" ht="15" customHeight="1">
      <c r="D888" s="86"/>
      <c r="F888" s="25"/>
    </row>
    <row r="889" spans="1:11" s="2" customFormat="1" ht="16.5">
      <c r="A889" s="51" t="s">
        <v>353</v>
      </c>
      <c r="B889" s="64"/>
      <c r="C889" s="9"/>
      <c r="D889" s="88"/>
      <c r="E889" s="10"/>
      <c r="F889" s="11"/>
      <c r="G889" s="12"/>
      <c r="H889" s="10"/>
      <c r="I889" s="12"/>
      <c r="J889" s="13"/>
      <c r="K889" s="13"/>
    </row>
    <row r="890" spans="4:11" ht="12.75" customHeight="1">
      <c r="D890" s="92" t="s">
        <v>183</v>
      </c>
      <c r="E890" s="5" t="s">
        <v>184</v>
      </c>
      <c r="G890" s="5" t="s">
        <v>257</v>
      </c>
      <c r="H890" s="5" t="s">
        <v>185</v>
      </c>
      <c r="I890" s="5" t="s">
        <v>186</v>
      </c>
      <c r="J890" s="183" t="s">
        <v>187</v>
      </c>
      <c r="K890" s="183"/>
    </row>
    <row r="891" spans="1:11" ht="12.75">
      <c r="A891" s="15" t="s">
        <v>188</v>
      </c>
      <c r="B891" s="65" t="s">
        <v>183</v>
      </c>
      <c r="C891" s="15" t="s">
        <v>189</v>
      </c>
      <c r="D891" s="93" t="s">
        <v>190</v>
      </c>
      <c r="E891" s="16" t="s">
        <v>191</v>
      </c>
      <c r="F891" s="17" t="s">
        <v>192</v>
      </c>
      <c r="G891" s="16" t="s">
        <v>193</v>
      </c>
      <c r="H891" s="16" t="s">
        <v>194</v>
      </c>
      <c r="I891" s="16" t="s">
        <v>195</v>
      </c>
      <c r="J891" s="18" t="s">
        <v>196</v>
      </c>
      <c r="K891" s="18" t="s">
        <v>197</v>
      </c>
    </row>
    <row r="892" spans="1:11" ht="12.75">
      <c r="A892" s="118" t="s">
        <v>1748</v>
      </c>
      <c r="B892" s="119">
        <v>54032801</v>
      </c>
      <c r="C892" s="118" t="s">
        <v>1749</v>
      </c>
      <c r="D892" s="120">
        <v>2</v>
      </c>
      <c r="E892" s="96">
        <v>12579</v>
      </c>
      <c r="F892" s="14" t="s">
        <v>115</v>
      </c>
      <c r="G892" s="121">
        <v>0</v>
      </c>
      <c r="H892" s="27">
        <v>1</v>
      </c>
      <c r="I892" s="121">
        <v>290</v>
      </c>
      <c r="J892" s="123">
        <v>0</v>
      </c>
      <c r="K892" s="123">
        <v>0</v>
      </c>
    </row>
    <row r="893" spans="1:11" ht="12.75">
      <c r="A893" s="1" t="s">
        <v>0</v>
      </c>
      <c r="B893" s="62">
        <v>54992801</v>
      </c>
      <c r="C893" s="1" t="s">
        <v>1750</v>
      </c>
      <c r="D893" s="86">
        <v>5</v>
      </c>
      <c r="E893" s="107">
        <v>728</v>
      </c>
      <c r="F893" s="108" t="s">
        <v>124</v>
      </c>
      <c r="G893" s="26">
        <v>0</v>
      </c>
      <c r="H893" s="105">
        <v>1</v>
      </c>
      <c r="I893" s="104">
        <v>10</v>
      </c>
      <c r="J893" s="106">
        <v>0</v>
      </c>
      <c r="K893" s="106">
        <v>0</v>
      </c>
    </row>
    <row r="894" spans="1:11" ht="12.75">
      <c r="A894" s="69" t="s">
        <v>471</v>
      </c>
      <c r="B894" s="109" t="s">
        <v>301</v>
      </c>
      <c r="C894" s="69" t="s">
        <v>878</v>
      </c>
      <c r="D894" s="84">
        <v>455.4</v>
      </c>
      <c r="E894" s="24">
        <v>2399</v>
      </c>
      <c r="F894" s="14" t="s">
        <v>124</v>
      </c>
      <c r="G894" s="72">
        <v>0</v>
      </c>
      <c r="H894" s="27">
        <v>6</v>
      </c>
      <c r="I894" s="26">
        <v>40</v>
      </c>
      <c r="J894" s="28">
        <v>0</v>
      </c>
      <c r="K894" s="28">
        <v>0</v>
      </c>
    </row>
    <row r="895" spans="4:6" ht="12.75">
      <c r="D895" s="86"/>
      <c r="F895" s="14" t="s">
        <v>115</v>
      </c>
    </row>
    <row r="896" spans="1:11" ht="12.75">
      <c r="A896" s="34"/>
      <c r="B896" s="66"/>
      <c r="C896" s="34"/>
      <c r="D896" s="85"/>
      <c r="E896" s="39"/>
      <c r="F896" s="35" t="s">
        <v>117</v>
      </c>
      <c r="G896" s="36"/>
      <c r="H896" s="37"/>
      <c r="I896" s="36"/>
      <c r="J896" s="38"/>
      <c r="K896" s="38"/>
    </row>
    <row r="897" spans="1:11" ht="12.75">
      <c r="A897" s="101" t="s">
        <v>1751</v>
      </c>
      <c r="B897" s="102">
        <v>54960301</v>
      </c>
      <c r="C897" s="101" t="s">
        <v>1752</v>
      </c>
      <c r="D897" s="103">
        <v>8</v>
      </c>
      <c r="E897" s="107">
        <v>680</v>
      </c>
      <c r="F897" s="108" t="s">
        <v>115</v>
      </c>
      <c r="G897" s="26">
        <v>0</v>
      </c>
      <c r="H897" s="27">
        <v>1</v>
      </c>
      <c r="I897" s="104">
        <v>10</v>
      </c>
      <c r="J897" s="28">
        <v>0</v>
      </c>
      <c r="K897" s="106">
        <v>0</v>
      </c>
    </row>
    <row r="898" spans="1:11" ht="12.75">
      <c r="A898" s="1" t="s">
        <v>310</v>
      </c>
      <c r="B898" s="62">
        <v>54980302</v>
      </c>
      <c r="C898" s="1" t="s">
        <v>1618</v>
      </c>
      <c r="D898" s="86">
        <v>371</v>
      </c>
      <c r="E898" s="24">
        <v>500</v>
      </c>
      <c r="F898" s="14" t="s">
        <v>116</v>
      </c>
      <c r="G898" s="104">
        <v>0</v>
      </c>
      <c r="H898" s="105">
        <v>2</v>
      </c>
      <c r="I898" s="26">
        <v>80</v>
      </c>
      <c r="J898" s="106">
        <v>0</v>
      </c>
      <c r="K898" s="28">
        <v>0</v>
      </c>
    </row>
    <row r="899" spans="1:11" ht="12.75">
      <c r="A899" s="69" t="s">
        <v>310</v>
      </c>
      <c r="B899" s="109" t="s">
        <v>311</v>
      </c>
      <c r="C899" s="69" t="s">
        <v>1149</v>
      </c>
      <c r="D899" s="84">
        <v>137.5</v>
      </c>
      <c r="E899" s="70">
        <v>500</v>
      </c>
      <c r="F899" s="71" t="s">
        <v>124</v>
      </c>
      <c r="G899" s="72">
        <v>0</v>
      </c>
      <c r="H899" s="73">
        <v>2</v>
      </c>
      <c r="I899" s="72">
        <v>80</v>
      </c>
      <c r="J899" s="74">
        <v>0</v>
      </c>
      <c r="K899" s="74">
        <v>0</v>
      </c>
    </row>
    <row r="900" spans="4:6" ht="12.75">
      <c r="D900" s="86"/>
      <c r="F900" s="14" t="s">
        <v>115</v>
      </c>
    </row>
    <row r="901" spans="1:11" ht="12.75">
      <c r="A901" s="34"/>
      <c r="B901" s="66"/>
      <c r="C901" s="34"/>
      <c r="D901" s="85"/>
      <c r="E901" s="39"/>
      <c r="F901" s="35" t="s">
        <v>117</v>
      </c>
      <c r="G901" s="36"/>
      <c r="H901" s="37"/>
      <c r="I901" s="36"/>
      <c r="J901" s="38"/>
      <c r="K901" s="38"/>
    </row>
    <row r="902" spans="1:11" ht="12.75">
      <c r="A902" s="34" t="s">
        <v>310</v>
      </c>
      <c r="B902" s="66">
        <v>54120901</v>
      </c>
      <c r="C902" s="34" t="s">
        <v>1829</v>
      </c>
      <c r="D902" s="85">
        <v>139</v>
      </c>
      <c r="E902" s="107">
        <v>650160</v>
      </c>
      <c r="F902" s="108" t="s">
        <v>1830</v>
      </c>
      <c r="G902" s="104">
        <v>344451</v>
      </c>
      <c r="H902" s="37">
        <v>7</v>
      </c>
      <c r="I902" s="104">
        <v>10159</v>
      </c>
      <c r="J902" s="106">
        <v>0</v>
      </c>
      <c r="K902" s="106">
        <v>0</v>
      </c>
    </row>
    <row r="903" spans="1:11" ht="12.75">
      <c r="A903" s="101" t="s">
        <v>1475</v>
      </c>
      <c r="B903" s="102" t="s">
        <v>1476</v>
      </c>
      <c r="C903" s="101" t="s">
        <v>1477</v>
      </c>
      <c r="D903" s="103">
        <v>97</v>
      </c>
      <c r="E903" s="24">
        <v>62641</v>
      </c>
      <c r="F903" s="108" t="s">
        <v>119</v>
      </c>
      <c r="G903" s="26">
        <v>73190</v>
      </c>
      <c r="H903" s="105">
        <v>5</v>
      </c>
      <c r="I903" s="26">
        <v>10540</v>
      </c>
      <c r="J903" s="28">
        <v>0</v>
      </c>
      <c r="K903" s="28">
        <v>1</v>
      </c>
    </row>
    <row r="904" spans="1:11" ht="12.75">
      <c r="A904" s="101" t="s">
        <v>1475</v>
      </c>
      <c r="B904" s="102">
        <v>54970301</v>
      </c>
      <c r="C904" s="101" t="s">
        <v>1478</v>
      </c>
      <c r="D904" s="103">
        <v>279</v>
      </c>
      <c r="E904" s="107">
        <v>125284</v>
      </c>
      <c r="F904" s="14" t="s">
        <v>119</v>
      </c>
      <c r="G904" s="104">
        <v>146379</v>
      </c>
      <c r="H904" s="27">
        <v>11</v>
      </c>
      <c r="I904" s="104">
        <v>21080</v>
      </c>
      <c r="J904" s="74">
        <v>0</v>
      </c>
      <c r="K904" s="106">
        <v>1</v>
      </c>
    </row>
    <row r="905" spans="1:11" ht="12.75">
      <c r="A905" s="1" t="s">
        <v>1475</v>
      </c>
      <c r="B905" s="102">
        <v>54910301</v>
      </c>
      <c r="C905" s="101" t="s">
        <v>1479</v>
      </c>
      <c r="D905" s="103">
        <v>31</v>
      </c>
      <c r="E905" s="107">
        <v>37854</v>
      </c>
      <c r="F905" s="108" t="s">
        <v>119</v>
      </c>
      <c r="G905" s="104">
        <v>43914</v>
      </c>
      <c r="H905" s="73">
        <v>3</v>
      </c>
      <c r="I905" s="26">
        <v>6324</v>
      </c>
      <c r="J905" s="106">
        <v>0</v>
      </c>
      <c r="K905" s="106">
        <v>1</v>
      </c>
    </row>
    <row r="906" spans="1:11" ht="12.75">
      <c r="A906" s="101" t="s">
        <v>1475</v>
      </c>
      <c r="B906" s="62" t="s">
        <v>1480</v>
      </c>
      <c r="C906" s="1" t="s">
        <v>1477</v>
      </c>
      <c r="D906" s="103">
        <v>237</v>
      </c>
      <c r="E906" s="24">
        <v>25056</v>
      </c>
      <c r="F906" s="108" t="s">
        <v>121</v>
      </c>
      <c r="G906" s="104">
        <v>29276</v>
      </c>
      <c r="H906" s="105">
        <v>3</v>
      </c>
      <c r="I906" s="104">
        <v>4216</v>
      </c>
      <c r="J906" s="106">
        <v>0</v>
      </c>
      <c r="K906" s="28">
        <v>0</v>
      </c>
    </row>
    <row r="907" spans="1:11" ht="12.75">
      <c r="A907" s="69" t="s">
        <v>1481</v>
      </c>
      <c r="B907" s="102">
        <v>54110301</v>
      </c>
      <c r="C907" s="101" t="s">
        <v>1482</v>
      </c>
      <c r="D907" s="86">
        <v>140</v>
      </c>
      <c r="E907" s="107">
        <v>443980</v>
      </c>
      <c r="F907" s="14" t="s">
        <v>124</v>
      </c>
      <c r="G907" s="72">
        <v>336731</v>
      </c>
      <c r="H907" s="73">
        <v>15</v>
      </c>
      <c r="I907" s="72">
        <v>32483</v>
      </c>
      <c r="J907" s="28">
        <v>0</v>
      </c>
      <c r="K907" s="106">
        <v>0</v>
      </c>
    </row>
    <row r="908" spans="1:11" ht="12.75">
      <c r="A908" s="69" t="s">
        <v>753</v>
      </c>
      <c r="B908" s="109" t="s">
        <v>754</v>
      </c>
      <c r="C908" s="69" t="s">
        <v>1619</v>
      </c>
      <c r="D908" s="84">
        <v>179</v>
      </c>
      <c r="E908" s="70">
        <v>554992</v>
      </c>
      <c r="F908" s="71" t="s">
        <v>121</v>
      </c>
      <c r="G908" s="72">
        <v>489611</v>
      </c>
      <c r="H908" s="73">
        <v>10</v>
      </c>
      <c r="I908" s="72">
        <v>24719</v>
      </c>
      <c r="J908" s="74">
        <v>0</v>
      </c>
      <c r="K908" s="74">
        <v>1</v>
      </c>
    </row>
    <row r="909" spans="4:6" ht="12.75">
      <c r="D909" s="86"/>
      <c r="F909" s="14" t="s">
        <v>124</v>
      </c>
    </row>
    <row r="910" spans="1:11" ht="12.75">
      <c r="A910" s="34"/>
      <c r="B910" s="66"/>
      <c r="C910" s="34"/>
      <c r="D910" s="85"/>
      <c r="E910" s="39"/>
      <c r="F910" s="35" t="s">
        <v>117</v>
      </c>
      <c r="G910" s="36"/>
      <c r="H910" s="37"/>
      <c r="I910" s="36"/>
      <c r="J910" s="38"/>
      <c r="K910" s="38"/>
    </row>
    <row r="911" spans="1:11" ht="12.75">
      <c r="A911" s="101" t="s">
        <v>256</v>
      </c>
      <c r="B911" s="102" t="s">
        <v>281</v>
      </c>
      <c r="C911" s="101" t="s">
        <v>752</v>
      </c>
      <c r="D911" s="103">
        <v>172</v>
      </c>
      <c r="E911" s="107">
        <v>135496</v>
      </c>
      <c r="F911" s="108" t="s">
        <v>115</v>
      </c>
      <c r="G911" s="104">
        <v>121455</v>
      </c>
      <c r="H911" s="105">
        <v>4</v>
      </c>
      <c r="I911" s="104">
        <v>14737</v>
      </c>
      <c r="J911" s="106">
        <v>0</v>
      </c>
      <c r="K911" s="106">
        <v>0</v>
      </c>
    </row>
    <row r="912" spans="1:11" ht="12.75">
      <c r="A912" s="101" t="s">
        <v>1753</v>
      </c>
      <c r="B912" s="102">
        <v>54150301</v>
      </c>
      <c r="C912" s="101" t="s">
        <v>1754</v>
      </c>
      <c r="D912" s="103">
        <v>83</v>
      </c>
      <c r="E912" s="107">
        <v>45903</v>
      </c>
      <c r="F912" s="108" t="s">
        <v>124</v>
      </c>
      <c r="G912" s="104">
        <v>4667</v>
      </c>
      <c r="H912" s="105">
        <v>5</v>
      </c>
      <c r="I912" s="104">
        <v>1754</v>
      </c>
      <c r="J912" s="106">
        <v>0</v>
      </c>
      <c r="K912" s="106">
        <v>0</v>
      </c>
    </row>
    <row r="913" spans="1:11" ht="12.75">
      <c r="A913" s="101" t="s">
        <v>755</v>
      </c>
      <c r="B913" s="102" t="s">
        <v>756</v>
      </c>
      <c r="C913" s="101" t="s">
        <v>757</v>
      </c>
      <c r="D913" s="103">
        <v>71</v>
      </c>
      <c r="E913" s="107">
        <v>4193</v>
      </c>
      <c r="F913" s="108" t="s">
        <v>124</v>
      </c>
      <c r="G913" s="104">
        <v>0</v>
      </c>
      <c r="H913" s="105">
        <v>2</v>
      </c>
      <c r="I913" s="104">
        <v>1830</v>
      </c>
      <c r="J913" s="106">
        <v>0</v>
      </c>
      <c r="K913" s="106">
        <v>0</v>
      </c>
    </row>
    <row r="914" spans="1:11" ht="12.75">
      <c r="A914" s="69" t="s">
        <v>1322</v>
      </c>
      <c r="B914" s="109" t="s">
        <v>443</v>
      </c>
      <c r="C914" s="69" t="s">
        <v>1620</v>
      </c>
      <c r="D914" s="84">
        <v>820</v>
      </c>
      <c r="E914" s="70">
        <v>335</v>
      </c>
      <c r="F914" s="71" t="s">
        <v>121</v>
      </c>
      <c r="G914" s="72">
        <v>0</v>
      </c>
      <c r="H914" s="73">
        <v>6</v>
      </c>
      <c r="I914" s="72">
        <v>7945</v>
      </c>
      <c r="J914" s="74">
        <v>0</v>
      </c>
      <c r="K914" s="74">
        <v>0</v>
      </c>
    </row>
    <row r="915" spans="1:11" ht="12.75">
      <c r="A915" s="110" t="s">
        <v>1617</v>
      </c>
      <c r="B915" s="111" t="s">
        <v>879</v>
      </c>
      <c r="C915" s="110" t="s">
        <v>880</v>
      </c>
      <c r="D915" s="112">
        <v>219</v>
      </c>
      <c r="E915" s="113">
        <v>43230</v>
      </c>
      <c r="F915" s="114" t="s">
        <v>121</v>
      </c>
      <c r="G915" s="115">
        <v>36000</v>
      </c>
      <c r="H915" s="116">
        <v>2</v>
      </c>
      <c r="I915" s="115">
        <v>542</v>
      </c>
      <c r="J915" s="117">
        <v>0</v>
      </c>
      <c r="K915" s="117">
        <v>0</v>
      </c>
    </row>
    <row r="916" spans="1:11" s="2" customFormat="1" ht="12.75">
      <c r="A916" s="19" t="s">
        <v>102</v>
      </c>
      <c r="B916" s="61">
        <v>17</v>
      </c>
      <c r="C916" s="19"/>
      <c r="D916" s="90">
        <f>SUM(D892:D915)</f>
        <v>3445.9</v>
      </c>
      <c r="E916" s="21">
        <f>SUM(E892:E915)</f>
        <v>2146510</v>
      </c>
      <c r="F916" s="29"/>
      <c r="G916" s="21">
        <f>SUM(G892:G915)</f>
        <v>1625674</v>
      </c>
      <c r="H916" s="21">
        <f>SUM(H892:H915)</f>
        <v>86</v>
      </c>
      <c r="I916" s="21">
        <f>SUM(I892:I915)</f>
        <v>136839</v>
      </c>
      <c r="J916" s="21">
        <f>SUM(J892:J915)</f>
        <v>0</v>
      </c>
      <c r="K916" s="21">
        <f>SUM(K892:K915)</f>
        <v>4</v>
      </c>
    </row>
    <row r="917" ht="15" customHeight="1">
      <c r="D917" s="86"/>
    </row>
    <row r="918" spans="1:11" s="2" customFormat="1" ht="16.5">
      <c r="A918" s="51" t="s">
        <v>354</v>
      </c>
      <c r="B918" s="64"/>
      <c r="C918" s="9"/>
      <c r="D918" s="88"/>
      <c r="E918" s="10"/>
      <c r="F918" s="11"/>
      <c r="G918" s="12"/>
      <c r="H918" s="10"/>
      <c r="I918" s="12"/>
      <c r="J918" s="13"/>
      <c r="K918" s="13"/>
    </row>
    <row r="919" spans="4:11" ht="12.75" customHeight="1">
      <c r="D919" s="92" t="s">
        <v>183</v>
      </c>
      <c r="E919" s="5" t="s">
        <v>184</v>
      </c>
      <c r="G919" s="5" t="s">
        <v>257</v>
      </c>
      <c r="H919" s="5" t="s">
        <v>185</v>
      </c>
      <c r="I919" s="5" t="s">
        <v>186</v>
      </c>
      <c r="J919" s="183" t="s">
        <v>187</v>
      </c>
      <c r="K919" s="183"/>
    </row>
    <row r="920" spans="1:11" ht="12.75">
      <c r="A920" s="15" t="s">
        <v>188</v>
      </c>
      <c r="B920" s="65" t="s">
        <v>183</v>
      </c>
      <c r="C920" s="15" t="s">
        <v>189</v>
      </c>
      <c r="D920" s="93" t="s">
        <v>190</v>
      </c>
      <c r="E920" s="16" t="s">
        <v>191</v>
      </c>
      <c r="F920" s="17" t="s">
        <v>192</v>
      </c>
      <c r="G920" s="16" t="s">
        <v>193</v>
      </c>
      <c r="H920" s="16" t="s">
        <v>194</v>
      </c>
      <c r="I920" s="16" t="s">
        <v>195</v>
      </c>
      <c r="J920" s="18" t="s">
        <v>196</v>
      </c>
      <c r="K920" s="18" t="s">
        <v>197</v>
      </c>
    </row>
    <row r="921" spans="1:11" ht="12.75">
      <c r="A921" s="118" t="s">
        <v>1756</v>
      </c>
      <c r="B921" s="119">
        <v>55072801</v>
      </c>
      <c r="C921" s="118" t="s">
        <v>1757</v>
      </c>
      <c r="D921" s="120">
        <v>5</v>
      </c>
      <c r="E921" s="96">
        <v>9300</v>
      </c>
      <c r="F921" s="97" t="s">
        <v>115</v>
      </c>
      <c r="G921" s="121">
        <v>0</v>
      </c>
      <c r="H921" s="122">
        <v>4</v>
      </c>
      <c r="I921" s="121">
        <v>0</v>
      </c>
      <c r="J921" s="123">
        <v>0</v>
      </c>
      <c r="K921" s="123">
        <v>0</v>
      </c>
    </row>
    <row r="922" spans="1:11" ht="12.75">
      <c r="A922" s="101" t="s">
        <v>416</v>
      </c>
      <c r="B922" s="102" t="s">
        <v>417</v>
      </c>
      <c r="C922" s="101" t="s">
        <v>758</v>
      </c>
      <c r="D922" s="103">
        <v>86</v>
      </c>
      <c r="E922" s="107">
        <v>35675</v>
      </c>
      <c r="F922" s="108" t="s">
        <v>119</v>
      </c>
      <c r="G922" s="104">
        <v>26431</v>
      </c>
      <c r="H922" s="105">
        <v>6</v>
      </c>
      <c r="I922" s="104">
        <v>291</v>
      </c>
      <c r="J922" s="106">
        <v>0</v>
      </c>
      <c r="K922" s="106">
        <v>0</v>
      </c>
    </row>
    <row r="923" spans="1:11" ht="12.75">
      <c r="A923" s="110" t="s">
        <v>416</v>
      </c>
      <c r="B923" s="111" t="s">
        <v>418</v>
      </c>
      <c r="C923" s="110" t="s">
        <v>759</v>
      </c>
      <c r="D923" s="112">
        <v>97</v>
      </c>
      <c r="E923" s="113">
        <v>138226</v>
      </c>
      <c r="F923" s="114" t="s">
        <v>119</v>
      </c>
      <c r="G923" s="115">
        <v>100145</v>
      </c>
      <c r="H923" s="116">
        <v>12</v>
      </c>
      <c r="I923" s="115">
        <v>584</v>
      </c>
      <c r="J923" s="117">
        <v>0</v>
      </c>
      <c r="K923" s="117">
        <v>0</v>
      </c>
    </row>
    <row r="924" spans="1:11" s="2" customFormat="1" ht="12.75">
      <c r="A924" s="19" t="s">
        <v>103</v>
      </c>
      <c r="B924" s="61">
        <v>3</v>
      </c>
      <c r="C924" s="19"/>
      <c r="D924" s="90">
        <f>SUM(D921:D923)</f>
        <v>188</v>
      </c>
      <c r="E924" s="21">
        <f>SUM(E921:E923)</f>
        <v>183201</v>
      </c>
      <c r="F924" s="29"/>
      <c r="G924" s="21">
        <f>SUM(G921:G923)</f>
        <v>126576</v>
      </c>
      <c r="H924" s="21">
        <f>SUM(H921:H923)</f>
        <v>22</v>
      </c>
      <c r="I924" s="21">
        <f>SUM(I921:I923)</f>
        <v>875</v>
      </c>
      <c r="J924" s="21">
        <f>SUM(J921:J923)</f>
        <v>0</v>
      </c>
      <c r="K924" s="21">
        <f>SUM(K921:K923)</f>
        <v>0</v>
      </c>
    </row>
    <row r="925" ht="15" customHeight="1">
      <c r="D925" s="86"/>
    </row>
    <row r="926" spans="1:11" s="2" customFormat="1" ht="16.5">
      <c r="A926" s="51" t="s">
        <v>355</v>
      </c>
      <c r="B926" s="64"/>
      <c r="C926" s="9"/>
      <c r="D926" s="88"/>
      <c r="E926" s="10"/>
      <c r="F926" s="11"/>
      <c r="G926" s="12"/>
      <c r="H926" s="10"/>
      <c r="I926" s="12"/>
      <c r="J926" s="13"/>
      <c r="K926" s="13"/>
    </row>
    <row r="927" spans="4:11" ht="12.75" customHeight="1">
      <c r="D927" s="92" t="s">
        <v>183</v>
      </c>
      <c r="E927" s="5" t="s">
        <v>184</v>
      </c>
      <c r="G927" s="5" t="s">
        <v>257</v>
      </c>
      <c r="H927" s="5" t="s">
        <v>185</v>
      </c>
      <c r="I927" s="5" t="s">
        <v>186</v>
      </c>
      <c r="J927" s="183" t="s">
        <v>187</v>
      </c>
      <c r="K927" s="183"/>
    </row>
    <row r="928" spans="1:11" ht="12.75">
      <c r="A928" s="15" t="s">
        <v>188</v>
      </c>
      <c r="B928" s="65" t="s">
        <v>183</v>
      </c>
      <c r="C928" s="15" t="s">
        <v>189</v>
      </c>
      <c r="D928" s="93" t="s">
        <v>190</v>
      </c>
      <c r="E928" s="16" t="s">
        <v>191</v>
      </c>
      <c r="F928" s="17" t="s">
        <v>192</v>
      </c>
      <c r="G928" s="16" t="s">
        <v>193</v>
      </c>
      <c r="H928" s="16" t="s">
        <v>194</v>
      </c>
      <c r="I928" s="16" t="s">
        <v>195</v>
      </c>
      <c r="J928" s="18" t="s">
        <v>196</v>
      </c>
      <c r="K928" s="18" t="s">
        <v>197</v>
      </c>
    </row>
    <row r="929" spans="1:11" ht="12.75">
      <c r="A929" s="101" t="s">
        <v>1088</v>
      </c>
      <c r="B929" s="102" t="s">
        <v>1089</v>
      </c>
      <c r="C929" s="101" t="s">
        <v>1090</v>
      </c>
      <c r="D929" s="103">
        <v>188</v>
      </c>
      <c r="E929" s="107">
        <v>109322</v>
      </c>
      <c r="F929" s="108" t="s">
        <v>119</v>
      </c>
      <c r="G929" s="104">
        <v>69950</v>
      </c>
      <c r="H929" s="105">
        <v>4</v>
      </c>
      <c r="I929" s="104">
        <v>15243</v>
      </c>
      <c r="J929" s="106">
        <v>0</v>
      </c>
      <c r="K929" s="106">
        <v>0</v>
      </c>
    </row>
    <row r="930" spans="1:11" ht="12.75">
      <c r="A930" s="101" t="s">
        <v>307</v>
      </c>
      <c r="B930" s="102" t="s">
        <v>308</v>
      </c>
      <c r="C930" s="101" t="s">
        <v>309</v>
      </c>
      <c r="D930" s="103">
        <v>223</v>
      </c>
      <c r="E930" s="107">
        <v>254022</v>
      </c>
      <c r="F930" s="108" t="s">
        <v>119</v>
      </c>
      <c r="G930" s="104">
        <v>139543</v>
      </c>
      <c r="H930" s="105">
        <v>7</v>
      </c>
      <c r="I930" s="104">
        <v>15975</v>
      </c>
      <c r="J930" s="106">
        <v>0</v>
      </c>
      <c r="K930" s="106">
        <v>0</v>
      </c>
    </row>
    <row r="931" spans="1:11" ht="12.75">
      <c r="A931" s="69" t="s">
        <v>420</v>
      </c>
      <c r="B931" s="109" t="s">
        <v>431</v>
      </c>
      <c r="C931" s="69" t="s">
        <v>478</v>
      </c>
      <c r="D931" s="84">
        <v>151.5</v>
      </c>
      <c r="E931" s="70">
        <v>581</v>
      </c>
      <c r="F931" s="71" t="s">
        <v>119</v>
      </c>
      <c r="G931" s="72">
        <v>0</v>
      </c>
      <c r="H931" s="73">
        <v>2</v>
      </c>
      <c r="I931" s="72">
        <v>1315</v>
      </c>
      <c r="J931" s="74">
        <v>0</v>
      </c>
      <c r="K931" s="74">
        <v>0</v>
      </c>
    </row>
    <row r="932" spans="4:6" ht="12.75">
      <c r="D932" s="86"/>
      <c r="F932" s="14" t="s">
        <v>121</v>
      </c>
    </row>
    <row r="933" spans="1:11" ht="12.75">
      <c r="A933" s="34"/>
      <c r="B933" s="66"/>
      <c r="C933" s="34"/>
      <c r="D933" s="85"/>
      <c r="E933" s="39"/>
      <c r="F933" s="35" t="s">
        <v>124</v>
      </c>
      <c r="G933" s="36"/>
      <c r="H933" s="37"/>
      <c r="I933" s="36"/>
      <c r="J933" s="38"/>
      <c r="K933" s="38"/>
    </row>
    <row r="934" spans="1:11" ht="12.75">
      <c r="A934" s="101" t="s">
        <v>420</v>
      </c>
      <c r="B934" s="102">
        <v>56090301</v>
      </c>
      <c r="C934" s="101" t="s">
        <v>1004</v>
      </c>
      <c r="D934" s="103">
        <v>256</v>
      </c>
      <c r="E934" s="107">
        <v>442779</v>
      </c>
      <c r="F934" s="108" t="s">
        <v>119</v>
      </c>
      <c r="G934" s="104">
        <v>214472</v>
      </c>
      <c r="H934" s="105">
        <v>10</v>
      </c>
      <c r="I934" s="104">
        <v>12238</v>
      </c>
      <c r="J934" s="106">
        <v>0</v>
      </c>
      <c r="K934" s="106">
        <v>0</v>
      </c>
    </row>
    <row r="935" spans="1:11" ht="12.75">
      <c r="A935" s="101" t="s">
        <v>420</v>
      </c>
      <c r="B935" s="102" t="s">
        <v>1323</v>
      </c>
      <c r="C935" s="101" t="s">
        <v>1324</v>
      </c>
      <c r="D935" s="103">
        <v>317</v>
      </c>
      <c r="E935" s="107">
        <v>12135</v>
      </c>
      <c r="F935" s="108" t="s">
        <v>119</v>
      </c>
      <c r="G935" s="104">
        <v>0</v>
      </c>
      <c r="H935" s="105">
        <v>7</v>
      </c>
      <c r="I935" s="104">
        <v>35212</v>
      </c>
      <c r="J935" s="106">
        <v>0</v>
      </c>
      <c r="K935" s="106">
        <v>2</v>
      </c>
    </row>
    <row r="936" spans="1:11" ht="12.75">
      <c r="A936" s="101" t="s">
        <v>420</v>
      </c>
      <c r="B936" s="102" t="s">
        <v>1325</v>
      </c>
      <c r="C936" s="101" t="s">
        <v>1326</v>
      </c>
      <c r="D936" s="103">
        <v>311</v>
      </c>
      <c r="E936" s="107">
        <v>106819</v>
      </c>
      <c r="F936" s="108" t="s">
        <v>124</v>
      </c>
      <c r="G936" s="104">
        <v>0</v>
      </c>
      <c r="H936" s="105">
        <v>10</v>
      </c>
      <c r="I936" s="104">
        <v>19642</v>
      </c>
      <c r="J936" s="106">
        <v>0</v>
      </c>
      <c r="K936" s="106">
        <v>0</v>
      </c>
    </row>
    <row r="937" spans="1:11" ht="12.75">
      <c r="A937" s="101" t="s">
        <v>420</v>
      </c>
      <c r="B937" s="102" t="s">
        <v>1327</v>
      </c>
      <c r="C937" s="101" t="s">
        <v>1328</v>
      </c>
      <c r="D937" s="103">
        <v>237</v>
      </c>
      <c r="E937" s="107">
        <v>0</v>
      </c>
      <c r="F937" s="108" t="s">
        <v>124</v>
      </c>
      <c r="G937" s="104">
        <v>0</v>
      </c>
      <c r="H937" s="105">
        <v>2</v>
      </c>
      <c r="I937" s="104">
        <v>123</v>
      </c>
      <c r="J937" s="106">
        <v>0</v>
      </c>
      <c r="K937" s="106">
        <v>0</v>
      </c>
    </row>
    <row r="938" spans="1:11" ht="12.75">
      <c r="A938" s="110" t="s">
        <v>1483</v>
      </c>
      <c r="B938" s="111">
        <v>56160301</v>
      </c>
      <c r="C938" s="110" t="s">
        <v>1484</v>
      </c>
      <c r="D938" s="112">
        <v>174</v>
      </c>
      <c r="E938" s="113">
        <v>107379</v>
      </c>
      <c r="F938" s="114" t="s">
        <v>119</v>
      </c>
      <c r="G938" s="115">
        <v>0</v>
      </c>
      <c r="H938" s="116">
        <v>7</v>
      </c>
      <c r="I938" s="115">
        <v>11554</v>
      </c>
      <c r="J938" s="117">
        <v>0</v>
      </c>
      <c r="K938" s="117">
        <v>0</v>
      </c>
    </row>
    <row r="939" spans="1:11" s="2" customFormat="1" ht="12.75">
      <c r="A939" s="19" t="s">
        <v>104</v>
      </c>
      <c r="B939" s="61">
        <v>8</v>
      </c>
      <c r="C939" s="19"/>
      <c r="D939" s="90">
        <f>SUM(D929:D938)</f>
        <v>1857.5</v>
      </c>
      <c r="E939" s="21">
        <f>SUM(E929:E938)</f>
        <v>1033037</v>
      </c>
      <c r="F939" s="29"/>
      <c r="G939" s="21">
        <f>SUM(G929:G938)</f>
        <v>423965</v>
      </c>
      <c r="H939" s="21">
        <f>SUM(H929:H938)</f>
        <v>49</v>
      </c>
      <c r="I939" s="21">
        <f>SUM(I929:I938)</f>
        <v>111302</v>
      </c>
      <c r="J939" s="21">
        <f>SUM(J929:J938)</f>
        <v>0</v>
      </c>
      <c r="K939" s="21">
        <f>SUM(K929:K938)</f>
        <v>2</v>
      </c>
    </row>
    <row r="940" ht="15" customHeight="1">
      <c r="D940" s="86"/>
    </row>
    <row r="941" spans="1:11" s="2" customFormat="1" ht="16.5">
      <c r="A941" s="51" t="s">
        <v>356</v>
      </c>
      <c r="B941" s="64"/>
      <c r="C941" s="9"/>
      <c r="D941" s="88"/>
      <c r="E941" s="10"/>
      <c r="F941" s="11"/>
      <c r="G941" s="12"/>
      <c r="H941" s="10"/>
      <c r="I941" s="12"/>
      <c r="J941" s="13"/>
      <c r="K941" s="13"/>
    </row>
    <row r="942" spans="4:11" ht="12.75" customHeight="1">
      <c r="D942" s="92" t="s">
        <v>183</v>
      </c>
      <c r="E942" s="5" t="s">
        <v>184</v>
      </c>
      <c r="G942" s="5" t="s">
        <v>257</v>
      </c>
      <c r="H942" s="5" t="s">
        <v>185</v>
      </c>
      <c r="I942" s="5" t="s">
        <v>186</v>
      </c>
      <c r="J942" s="183" t="s">
        <v>187</v>
      </c>
      <c r="K942" s="183"/>
    </row>
    <row r="943" spans="1:11" ht="12.75">
      <c r="A943" s="15" t="s">
        <v>188</v>
      </c>
      <c r="B943" s="65" t="s">
        <v>183</v>
      </c>
      <c r="C943" s="15" t="s">
        <v>189</v>
      </c>
      <c r="D943" s="93" t="s">
        <v>190</v>
      </c>
      <c r="E943" s="16" t="s">
        <v>191</v>
      </c>
      <c r="F943" s="17" t="s">
        <v>192</v>
      </c>
      <c r="G943" s="16" t="s">
        <v>193</v>
      </c>
      <c r="H943" s="16" t="s">
        <v>194</v>
      </c>
      <c r="I943" s="16" t="s">
        <v>195</v>
      </c>
      <c r="J943" s="18" t="s">
        <v>196</v>
      </c>
      <c r="K943" s="18" t="s">
        <v>197</v>
      </c>
    </row>
    <row r="944" spans="1:11" ht="12.75">
      <c r="A944" s="118" t="s">
        <v>1823</v>
      </c>
      <c r="B944" s="119">
        <v>57000301</v>
      </c>
      <c r="C944" s="118" t="s">
        <v>1824</v>
      </c>
      <c r="D944" s="175">
        <v>157.3</v>
      </c>
      <c r="E944" s="121">
        <v>38283</v>
      </c>
      <c r="F944" s="97" t="s">
        <v>554</v>
      </c>
      <c r="G944" s="121">
        <v>19355</v>
      </c>
      <c r="H944" s="121">
        <v>3</v>
      </c>
      <c r="I944" s="121">
        <v>3043</v>
      </c>
      <c r="J944" s="123">
        <v>0</v>
      </c>
      <c r="K944" s="123">
        <v>0</v>
      </c>
    </row>
    <row r="945" spans="1:11" ht="12.75">
      <c r="A945" s="110" t="s">
        <v>578</v>
      </c>
      <c r="B945" s="111">
        <v>57120301</v>
      </c>
      <c r="C945" s="110" t="s">
        <v>1847</v>
      </c>
      <c r="D945" s="112">
        <v>38</v>
      </c>
      <c r="E945" s="113">
        <v>200250</v>
      </c>
      <c r="F945" s="114" t="s">
        <v>115</v>
      </c>
      <c r="G945" s="115">
        <v>28845</v>
      </c>
      <c r="H945" s="116">
        <v>5</v>
      </c>
      <c r="I945" s="115">
        <v>3055</v>
      </c>
      <c r="J945" s="117">
        <v>0</v>
      </c>
      <c r="K945" s="117">
        <v>0</v>
      </c>
    </row>
    <row r="946" spans="1:11" s="2" customFormat="1" ht="12.75">
      <c r="A946" s="19" t="s">
        <v>105</v>
      </c>
      <c r="B946" s="61">
        <v>2</v>
      </c>
      <c r="C946" s="19"/>
      <c r="D946" s="21">
        <f>SUM(D944:D945)</f>
        <v>195.3</v>
      </c>
      <c r="E946" s="21">
        <f>SUM(E944:E945)</f>
        <v>238533</v>
      </c>
      <c r="F946" s="29"/>
      <c r="G946" s="21">
        <f>SUM(G944:G945)</f>
        <v>48200</v>
      </c>
      <c r="H946" s="21">
        <f>SUM(H944:H945)</f>
        <v>8</v>
      </c>
      <c r="I946" s="21">
        <f>SUM(I944:I945)</f>
        <v>6098</v>
      </c>
      <c r="J946" s="21">
        <f>SUM(J945:J945)</f>
        <v>0</v>
      </c>
      <c r="K946" s="21">
        <f>SUM(K945:K945)</f>
        <v>0</v>
      </c>
    </row>
    <row r="947" spans="4:6" ht="15" customHeight="1">
      <c r="D947" s="86"/>
      <c r="F947" s="25"/>
    </row>
    <row r="948" spans="1:11" s="2" customFormat="1" ht="16.5">
      <c r="A948" s="51" t="s">
        <v>357</v>
      </c>
      <c r="B948" s="64"/>
      <c r="C948" s="1"/>
      <c r="D948" s="88"/>
      <c r="E948" s="10"/>
      <c r="F948" s="11"/>
      <c r="G948" s="12"/>
      <c r="H948" s="10"/>
      <c r="I948" s="12"/>
      <c r="J948" s="13"/>
      <c r="K948" s="13"/>
    </row>
    <row r="949" spans="4:11" ht="12.75" customHeight="1">
      <c r="D949" s="92" t="s">
        <v>183</v>
      </c>
      <c r="E949" s="5" t="s">
        <v>184</v>
      </c>
      <c r="G949" s="5" t="s">
        <v>257</v>
      </c>
      <c r="H949" s="5" t="s">
        <v>185</v>
      </c>
      <c r="I949" s="5" t="s">
        <v>186</v>
      </c>
      <c r="J949" s="183" t="s">
        <v>187</v>
      </c>
      <c r="K949" s="183"/>
    </row>
    <row r="950" spans="1:11" ht="12.75">
      <c r="A950" s="15" t="s">
        <v>188</v>
      </c>
      <c r="B950" s="65" t="s">
        <v>183</v>
      </c>
      <c r="C950" s="15" t="s">
        <v>189</v>
      </c>
      <c r="D950" s="93" t="s">
        <v>190</v>
      </c>
      <c r="E950" s="16" t="s">
        <v>191</v>
      </c>
      <c r="F950" s="17" t="s">
        <v>192</v>
      </c>
      <c r="G950" s="16" t="s">
        <v>193</v>
      </c>
      <c r="H950" s="16" t="s">
        <v>194</v>
      </c>
      <c r="I950" s="16" t="s">
        <v>195</v>
      </c>
      <c r="J950" s="18" t="s">
        <v>196</v>
      </c>
      <c r="K950" s="18" t="s">
        <v>197</v>
      </c>
    </row>
    <row r="951" spans="1:11" ht="12.75">
      <c r="A951" s="101" t="s">
        <v>1091</v>
      </c>
      <c r="B951" s="102" t="s">
        <v>897</v>
      </c>
      <c r="C951" s="101" t="s">
        <v>1092</v>
      </c>
      <c r="D951" s="103">
        <v>10</v>
      </c>
      <c r="E951" s="107">
        <v>7805</v>
      </c>
      <c r="F951" s="108" t="s">
        <v>127</v>
      </c>
      <c r="G951" s="104">
        <v>5129</v>
      </c>
      <c r="H951" s="105">
        <v>11</v>
      </c>
      <c r="I951" s="104">
        <v>7152</v>
      </c>
      <c r="J951" s="106">
        <v>0</v>
      </c>
      <c r="K951" s="106">
        <v>0</v>
      </c>
    </row>
    <row r="952" spans="1:11" ht="12.75">
      <c r="A952" s="101" t="s">
        <v>1091</v>
      </c>
      <c r="B952" s="102" t="s">
        <v>1094</v>
      </c>
      <c r="C952" s="101" t="s">
        <v>1095</v>
      </c>
      <c r="D952" s="103">
        <v>5</v>
      </c>
      <c r="E952" s="107">
        <v>1360</v>
      </c>
      <c r="F952" s="108" t="s">
        <v>127</v>
      </c>
      <c r="G952" s="104">
        <v>1453</v>
      </c>
      <c r="H952" s="105">
        <v>4</v>
      </c>
      <c r="I952" s="104">
        <v>780</v>
      </c>
      <c r="J952" s="106">
        <v>0</v>
      </c>
      <c r="K952" s="106">
        <v>0</v>
      </c>
    </row>
    <row r="953" spans="1:11" ht="12.75">
      <c r="A953" s="101" t="s">
        <v>1005</v>
      </c>
      <c r="B953" s="102">
        <v>58132801</v>
      </c>
      <c r="C953" s="101" t="s">
        <v>1485</v>
      </c>
      <c r="D953" s="103">
        <v>5</v>
      </c>
      <c r="E953" s="107">
        <v>1860</v>
      </c>
      <c r="F953" s="108" t="s">
        <v>127</v>
      </c>
      <c r="G953" s="104">
        <v>1700</v>
      </c>
      <c r="H953" s="105">
        <v>3</v>
      </c>
      <c r="I953" s="104">
        <v>2295</v>
      </c>
      <c r="J953" s="106">
        <v>0</v>
      </c>
      <c r="K953" s="106">
        <v>0</v>
      </c>
    </row>
    <row r="954" spans="1:11" ht="12.75">
      <c r="A954" s="101" t="s">
        <v>1005</v>
      </c>
      <c r="B954" s="102">
        <v>58172501</v>
      </c>
      <c r="C954" s="101" t="s">
        <v>1486</v>
      </c>
      <c r="D954" s="103">
        <v>10</v>
      </c>
      <c r="E954" s="107">
        <v>2288</v>
      </c>
      <c r="F954" s="108" t="s">
        <v>127</v>
      </c>
      <c r="G954" s="104">
        <v>600</v>
      </c>
      <c r="H954" s="105">
        <v>2</v>
      </c>
      <c r="I954" s="104">
        <v>4000</v>
      </c>
      <c r="J954" s="106">
        <v>0</v>
      </c>
      <c r="K954" s="106">
        <v>0</v>
      </c>
    </row>
    <row r="955" spans="1:11" ht="12.75">
      <c r="A955" s="101" t="s">
        <v>1005</v>
      </c>
      <c r="B955" s="102">
        <v>58132509</v>
      </c>
      <c r="C955" s="101" t="s">
        <v>1006</v>
      </c>
      <c r="D955" s="103">
        <v>7</v>
      </c>
      <c r="E955" s="107">
        <v>40</v>
      </c>
      <c r="F955" s="108" t="s">
        <v>127</v>
      </c>
      <c r="G955" s="104">
        <v>0</v>
      </c>
      <c r="H955" s="105">
        <v>1</v>
      </c>
      <c r="I955" s="104">
        <v>70</v>
      </c>
      <c r="J955" s="106">
        <v>0</v>
      </c>
      <c r="K955" s="106">
        <v>0</v>
      </c>
    </row>
    <row r="956" spans="1:11" ht="12.75">
      <c r="A956" s="101" t="s">
        <v>1096</v>
      </c>
      <c r="B956" s="102" t="s">
        <v>1097</v>
      </c>
      <c r="C956" s="101" t="s">
        <v>1098</v>
      </c>
      <c r="D956" s="103">
        <v>5</v>
      </c>
      <c r="E956" s="107">
        <v>200</v>
      </c>
      <c r="F956" s="108" t="s">
        <v>127</v>
      </c>
      <c r="G956" s="104">
        <v>0</v>
      </c>
      <c r="H956" s="105">
        <v>3</v>
      </c>
      <c r="I956" s="104">
        <v>300</v>
      </c>
      <c r="J956" s="106">
        <v>0</v>
      </c>
      <c r="K956" s="106">
        <v>0</v>
      </c>
    </row>
    <row r="957" spans="1:11" ht="12.75">
      <c r="A957" s="101" t="s">
        <v>1758</v>
      </c>
      <c r="B957" s="102">
        <v>58092814</v>
      </c>
      <c r="C957" s="101" t="s">
        <v>1759</v>
      </c>
      <c r="D957" s="103">
        <v>5</v>
      </c>
      <c r="E957" s="107">
        <v>750</v>
      </c>
      <c r="F957" s="108" t="s">
        <v>127</v>
      </c>
      <c r="G957" s="104">
        <v>0</v>
      </c>
      <c r="H957" s="105">
        <v>1</v>
      </c>
      <c r="I957" s="104">
        <v>10</v>
      </c>
      <c r="J957" s="106">
        <v>0</v>
      </c>
      <c r="K957" s="106">
        <v>0</v>
      </c>
    </row>
    <row r="958" spans="1:11" ht="12.75">
      <c r="A958" s="101" t="s">
        <v>446</v>
      </c>
      <c r="B958" s="102" t="s">
        <v>760</v>
      </c>
      <c r="C958" s="101" t="s">
        <v>761</v>
      </c>
      <c r="D958" s="103">
        <v>5</v>
      </c>
      <c r="E958" s="107">
        <v>20</v>
      </c>
      <c r="F958" s="108" t="s">
        <v>127</v>
      </c>
      <c r="G958" s="104">
        <v>0</v>
      </c>
      <c r="H958" s="105">
        <v>2</v>
      </c>
      <c r="I958" s="104">
        <v>40</v>
      </c>
      <c r="J958" s="106">
        <v>0</v>
      </c>
      <c r="K958" s="106">
        <v>0</v>
      </c>
    </row>
    <row r="959" spans="1:11" ht="12.75">
      <c r="A959" s="101" t="s">
        <v>446</v>
      </c>
      <c r="B959" s="102">
        <v>58080851</v>
      </c>
      <c r="C959" s="101" t="s">
        <v>1487</v>
      </c>
      <c r="D959" s="103">
        <v>5</v>
      </c>
      <c r="E959" s="107">
        <v>590</v>
      </c>
      <c r="F959" s="108" t="s">
        <v>127</v>
      </c>
      <c r="G959" s="104">
        <v>0</v>
      </c>
      <c r="H959" s="105">
        <v>3</v>
      </c>
      <c r="I959" s="104">
        <v>5918</v>
      </c>
      <c r="J959" s="106">
        <v>0</v>
      </c>
      <c r="K959" s="106">
        <v>0</v>
      </c>
    </row>
    <row r="960" spans="1:11" ht="12.75">
      <c r="A960" s="101" t="s">
        <v>1760</v>
      </c>
      <c r="B960" s="102">
        <v>58002806</v>
      </c>
      <c r="C960" s="101" t="s">
        <v>1761</v>
      </c>
      <c r="D960" s="103">
        <v>2</v>
      </c>
      <c r="E960" s="107">
        <v>400</v>
      </c>
      <c r="F960" s="108" t="s">
        <v>127</v>
      </c>
      <c r="G960" s="104">
        <v>0</v>
      </c>
      <c r="H960" s="105">
        <v>2</v>
      </c>
      <c r="I960" s="104">
        <v>40</v>
      </c>
      <c r="J960" s="106">
        <v>0</v>
      </c>
      <c r="K960" s="106">
        <v>0</v>
      </c>
    </row>
    <row r="961" spans="1:11" ht="12.75">
      <c r="A961" s="101" t="s">
        <v>1762</v>
      </c>
      <c r="B961" s="102">
        <v>58100304</v>
      </c>
      <c r="C961" s="101" t="s">
        <v>1763</v>
      </c>
      <c r="D961" s="103">
        <v>53</v>
      </c>
      <c r="E961" s="107">
        <v>18970</v>
      </c>
      <c r="F961" s="108" t="s">
        <v>124</v>
      </c>
      <c r="G961" s="104">
        <v>10750</v>
      </c>
      <c r="H961" s="105">
        <v>4</v>
      </c>
      <c r="I961" s="104">
        <v>6235</v>
      </c>
      <c r="J961" s="106">
        <v>0</v>
      </c>
      <c r="K961" s="106">
        <v>0</v>
      </c>
    </row>
    <row r="962" spans="1:11" ht="12.75">
      <c r="A962" s="101" t="s">
        <v>214</v>
      </c>
      <c r="B962" s="102">
        <v>58040856</v>
      </c>
      <c r="C962" s="101" t="s">
        <v>1488</v>
      </c>
      <c r="D962" s="103">
        <v>5</v>
      </c>
      <c r="E962" s="107">
        <v>8</v>
      </c>
      <c r="F962" s="108" t="s">
        <v>127</v>
      </c>
      <c r="G962" s="104">
        <v>0</v>
      </c>
      <c r="H962" s="105">
        <v>2</v>
      </c>
      <c r="I962" s="104">
        <v>16</v>
      </c>
      <c r="J962" s="106">
        <v>0</v>
      </c>
      <c r="K962" s="106">
        <v>0</v>
      </c>
    </row>
    <row r="963" spans="1:11" ht="12.75">
      <c r="A963" s="69" t="s">
        <v>214</v>
      </c>
      <c r="B963" s="109" t="s">
        <v>1099</v>
      </c>
      <c r="C963" s="69" t="s">
        <v>1100</v>
      </c>
      <c r="D963" s="84">
        <v>5</v>
      </c>
      <c r="E963" s="70">
        <v>32</v>
      </c>
      <c r="F963" s="71" t="s">
        <v>127</v>
      </c>
      <c r="G963" s="72">
        <v>0</v>
      </c>
      <c r="H963" s="73">
        <v>2</v>
      </c>
      <c r="I963" s="72">
        <v>22</v>
      </c>
      <c r="J963" s="74">
        <v>0</v>
      </c>
      <c r="K963" s="74">
        <v>0</v>
      </c>
    </row>
    <row r="964" spans="4:6" ht="12.75">
      <c r="D964" s="86"/>
      <c r="F964" s="14" t="s">
        <v>124</v>
      </c>
    </row>
    <row r="965" spans="1:11" ht="12.75">
      <c r="A965" s="34"/>
      <c r="B965" s="66"/>
      <c r="C965" s="34"/>
      <c r="D965" s="85"/>
      <c r="E965" s="39"/>
      <c r="F965" s="35" t="s">
        <v>115</v>
      </c>
      <c r="G965" s="36"/>
      <c r="H965" s="37"/>
      <c r="I965" s="36"/>
      <c r="J965" s="38"/>
      <c r="K965" s="38"/>
    </row>
    <row r="966" spans="1:11" ht="12.75">
      <c r="A966" s="101" t="s">
        <v>214</v>
      </c>
      <c r="B966" s="102" t="s">
        <v>218</v>
      </c>
      <c r="C966" s="101" t="s">
        <v>217</v>
      </c>
      <c r="D966" s="103">
        <v>5</v>
      </c>
      <c r="E966" s="107">
        <v>7150</v>
      </c>
      <c r="F966" s="108" t="s">
        <v>127</v>
      </c>
      <c r="G966" s="104">
        <v>10560</v>
      </c>
      <c r="H966" s="105">
        <v>3</v>
      </c>
      <c r="I966" s="104">
        <v>1462</v>
      </c>
      <c r="J966" s="106">
        <v>0</v>
      </c>
      <c r="K966" s="106">
        <v>0</v>
      </c>
    </row>
    <row r="967" spans="1:11" ht="12.75">
      <c r="A967" s="69" t="s">
        <v>214</v>
      </c>
      <c r="B967" s="109" t="s">
        <v>216</v>
      </c>
      <c r="C967" s="69" t="s">
        <v>217</v>
      </c>
      <c r="D967" s="84">
        <v>5</v>
      </c>
      <c r="E967" s="70">
        <v>8626</v>
      </c>
      <c r="F967" s="71" t="s">
        <v>127</v>
      </c>
      <c r="G967" s="72">
        <v>16889</v>
      </c>
      <c r="H967" s="73">
        <v>3</v>
      </c>
      <c r="I967" s="72">
        <v>4559</v>
      </c>
      <c r="J967" s="74">
        <v>0</v>
      </c>
      <c r="K967" s="74">
        <v>0</v>
      </c>
    </row>
    <row r="968" spans="1:11" ht="12.75">
      <c r="A968" s="34"/>
      <c r="B968" s="66"/>
      <c r="C968" s="34"/>
      <c r="D968" s="85"/>
      <c r="E968" s="39"/>
      <c r="F968" s="35" t="s">
        <v>120</v>
      </c>
      <c r="G968" s="36"/>
      <c r="H968" s="37"/>
      <c r="I968" s="36"/>
      <c r="J968" s="38"/>
      <c r="K968" s="38"/>
    </row>
    <row r="969" spans="1:11" ht="12.75">
      <c r="A969" s="69" t="s">
        <v>214</v>
      </c>
      <c r="B969" s="109" t="s">
        <v>215</v>
      </c>
      <c r="C969" s="69" t="s">
        <v>479</v>
      </c>
      <c r="D969" s="84">
        <v>5</v>
      </c>
      <c r="E969" s="70">
        <v>460</v>
      </c>
      <c r="F969" s="71" t="s">
        <v>127</v>
      </c>
      <c r="G969" s="72">
        <v>1180</v>
      </c>
      <c r="H969" s="73">
        <v>3</v>
      </c>
      <c r="I969" s="72">
        <v>232</v>
      </c>
      <c r="J969" s="74">
        <v>0</v>
      </c>
      <c r="K969" s="74">
        <v>0</v>
      </c>
    </row>
    <row r="970" spans="1:11" ht="12.75">
      <c r="A970" s="34"/>
      <c r="B970" s="66"/>
      <c r="C970" s="34"/>
      <c r="D970" s="85"/>
      <c r="E970" s="39"/>
      <c r="F970" s="35" t="s">
        <v>115</v>
      </c>
      <c r="G970" s="36"/>
      <c r="H970" s="37"/>
      <c r="I970" s="36"/>
      <c r="J970" s="38"/>
      <c r="K970" s="38"/>
    </row>
    <row r="971" spans="1:11" ht="12.75">
      <c r="A971" s="34" t="s">
        <v>1489</v>
      </c>
      <c r="B971" s="66">
        <v>58172502</v>
      </c>
      <c r="C971" s="34" t="s">
        <v>1490</v>
      </c>
      <c r="D971" s="85">
        <v>10</v>
      </c>
      <c r="E971" s="39">
        <v>2520</v>
      </c>
      <c r="F971" s="35" t="s">
        <v>127</v>
      </c>
      <c r="G971" s="36">
        <v>2700</v>
      </c>
      <c r="H971" s="37">
        <v>5</v>
      </c>
      <c r="I971" s="36">
        <v>11700</v>
      </c>
      <c r="J971" s="38">
        <v>0</v>
      </c>
      <c r="K971" s="38">
        <v>0</v>
      </c>
    </row>
    <row r="972" spans="1:11" ht="12.75">
      <c r="A972" s="101" t="s">
        <v>508</v>
      </c>
      <c r="B972" s="102" t="s">
        <v>762</v>
      </c>
      <c r="C972" s="101" t="s">
        <v>763</v>
      </c>
      <c r="D972" s="103">
        <v>7</v>
      </c>
      <c r="E972" s="107">
        <v>3120</v>
      </c>
      <c r="F972" s="108" t="s">
        <v>127</v>
      </c>
      <c r="G972" s="104">
        <v>259</v>
      </c>
      <c r="H972" s="105">
        <v>2</v>
      </c>
      <c r="I972" s="104">
        <v>2216</v>
      </c>
      <c r="J972" s="106">
        <v>0</v>
      </c>
      <c r="K972" s="106">
        <v>0</v>
      </c>
    </row>
    <row r="973" spans="1:11" ht="12.75">
      <c r="A973" s="101" t="s">
        <v>508</v>
      </c>
      <c r="B973" s="102">
        <v>58990825</v>
      </c>
      <c r="C973" s="101" t="s">
        <v>1491</v>
      </c>
      <c r="D973" s="103">
        <v>3</v>
      </c>
      <c r="E973" s="107">
        <v>840</v>
      </c>
      <c r="F973" s="108" t="s">
        <v>127</v>
      </c>
      <c r="G973" s="104">
        <v>59</v>
      </c>
      <c r="H973" s="105">
        <v>2</v>
      </c>
      <c r="I973" s="104">
        <v>864</v>
      </c>
      <c r="J973" s="106">
        <v>0</v>
      </c>
      <c r="K973" s="106">
        <v>0</v>
      </c>
    </row>
    <row r="974" spans="1:11" ht="12.75">
      <c r="A974" s="101" t="s">
        <v>472</v>
      </c>
      <c r="B974" s="102" t="s">
        <v>764</v>
      </c>
      <c r="C974" s="101" t="s">
        <v>883</v>
      </c>
      <c r="D974" s="103">
        <v>5</v>
      </c>
      <c r="E974" s="107">
        <v>162</v>
      </c>
      <c r="F974" s="108" t="s">
        <v>127</v>
      </c>
      <c r="G974" s="104">
        <v>0</v>
      </c>
      <c r="H974" s="105">
        <v>2</v>
      </c>
      <c r="I974" s="104">
        <v>1017</v>
      </c>
      <c r="J974" s="106">
        <v>0</v>
      </c>
      <c r="K974" s="106">
        <v>0</v>
      </c>
    </row>
    <row r="975" spans="1:11" ht="12.75">
      <c r="A975" s="101" t="s">
        <v>472</v>
      </c>
      <c r="B975" s="102" t="s">
        <v>881</v>
      </c>
      <c r="C975" s="101" t="s">
        <v>882</v>
      </c>
      <c r="D975" s="103">
        <v>5</v>
      </c>
      <c r="E975" s="107">
        <v>21</v>
      </c>
      <c r="F975" s="108" t="s">
        <v>127</v>
      </c>
      <c r="G975" s="104">
        <v>0</v>
      </c>
      <c r="H975" s="105">
        <v>2</v>
      </c>
      <c r="I975" s="104">
        <v>80</v>
      </c>
      <c r="J975" s="106">
        <v>0</v>
      </c>
      <c r="K975" s="106">
        <v>0</v>
      </c>
    </row>
    <row r="976" spans="1:11" ht="12.75">
      <c r="A976" s="69" t="s">
        <v>472</v>
      </c>
      <c r="B976" s="109">
        <v>58082802</v>
      </c>
      <c r="C976" s="69" t="s">
        <v>1492</v>
      </c>
      <c r="D976" s="84">
        <v>5</v>
      </c>
      <c r="E976" s="70">
        <v>19</v>
      </c>
      <c r="F976" s="71" t="s">
        <v>127</v>
      </c>
      <c r="G976" s="72">
        <v>0</v>
      </c>
      <c r="H976" s="73">
        <v>2</v>
      </c>
      <c r="I976" s="72">
        <v>40</v>
      </c>
      <c r="J976" s="74">
        <v>0</v>
      </c>
      <c r="K976" s="74">
        <v>0</v>
      </c>
    </row>
    <row r="977" spans="1:11" ht="12.75">
      <c r="A977" s="69" t="s">
        <v>472</v>
      </c>
      <c r="B977" s="109">
        <v>58050802</v>
      </c>
      <c r="C977" s="69" t="s">
        <v>1493</v>
      </c>
      <c r="D977" s="84">
        <v>5</v>
      </c>
      <c r="E977" s="70">
        <v>191</v>
      </c>
      <c r="F977" s="71" t="s">
        <v>127</v>
      </c>
      <c r="G977" s="72">
        <v>0</v>
      </c>
      <c r="H977" s="73">
        <v>2</v>
      </c>
      <c r="I977" s="72">
        <v>140</v>
      </c>
      <c r="J977" s="74">
        <v>0</v>
      </c>
      <c r="K977" s="74">
        <v>0</v>
      </c>
    </row>
    <row r="978" spans="1:11" ht="12.75">
      <c r="A978" s="69" t="s">
        <v>472</v>
      </c>
      <c r="B978" s="109">
        <v>58020829</v>
      </c>
      <c r="C978" s="69" t="s">
        <v>1494</v>
      </c>
      <c r="D978" s="84">
        <v>5</v>
      </c>
      <c r="E978" s="70">
        <v>16</v>
      </c>
      <c r="F978" s="71" t="s">
        <v>127</v>
      </c>
      <c r="G978" s="72">
        <v>0</v>
      </c>
      <c r="H978" s="73">
        <v>2</v>
      </c>
      <c r="I978" s="72">
        <v>40</v>
      </c>
      <c r="J978" s="74">
        <v>0</v>
      </c>
      <c r="K978" s="74">
        <v>0</v>
      </c>
    </row>
    <row r="979" spans="1:11" ht="12.75">
      <c r="A979" s="69" t="s">
        <v>1764</v>
      </c>
      <c r="B979" s="109">
        <v>58960806</v>
      </c>
      <c r="C979" s="69" t="s">
        <v>1765</v>
      </c>
      <c r="D979" s="84">
        <v>5</v>
      </c>
      <c r="E979" s="70">
        <v>0</v>
      </c>
      <c r="F979" s="71" t="s">
        <v>127</v>
      </c>
      <c r="G979" s="72">
        <v>0</v>
      </c>
      <c r="H979" s="73">
        <v>3</v>
      </c>
      <c r="I979" s="72">
        <v>10</v>
      </c>
      <c r="J979" s="74">
        <v>0</v>
      </c>
      <c r="K979" s="74">
        <v>0</v>
      </c>
    </row>
    <row r="980" spans="1:11" ht="12.75">
      <c r="A980" s="69" t="s">
        <v>1764</v>
      </c>
      <c r="B980" s="109">
        <v>58960807</v>
      </c>
      <c r="C980" s="69" t="s">
        <v>1766</v>
      </c>
      <c r="D980" s="84">
        <v>5</v>
      </c>
      <c r="E980" s="70">
        <v>560</v>
      </c>
      <c r="F980" s="71" t="s">
        <v>127</v>
      </c>
      <c r="G980" s="72">
        <v>0</v>
      </c>
      <c r="H980" s="73">
        <v>3</v>
      </c>
      <c r="I980" s="72">
        <v>1960</v>
      </c>
      <c r="J980" s="74">
        <v>0</v>
      </c>
      <c r="K980" s="74">
        <v>0</v>
      </c>
    </row>
    <row r="981" spans="1:11" ht="12.75">
      <c r="A981" s="69" t="s">
        <v>514</v>
      </c>
      <c r="B981" s="109" t="s">
        <v>884</v>
      </c>
      <c r="C981" s="69" t="s">
        <v>765</v>
      </c>
      <c r="D981" s="84">
        <v>146</v>
      </c>
      <c r="E981" s="70">
        <v>14000</v>
      </c>
      <c r="F981" s="71" t="s">
        <v>127</v>
      </c>
      <c r="G981" s="72">
        <v>29419</v>
      </c>
      <c r="H981" s="73">
        <v>4</v>
      </c>
      <c r="I981" s="72">
        <v>6056</v>
      </c>
      <c r="J981" s="74">
        <v>0</v>
      </c>
      <c r="K981" s="74">
        <v>0</v>
      </c>
    </row>
    <row r="982" spans="1:11" ht="12.75">
      <c r="A982" s="34"/>
      <c r="B982" s="66"/>
      <c r="C982" s="34"/>
      <c r="D982" s="85"/>
      <c r="E982" s="39"/>
      <c r="F982" s="35" t="s">
        <v>117</v>
      </c>
      <c r="G982" s="36"/>
      <c r="H982" s="37"/>
      <c r="I982" s="36"/>
      <c r="J982" s="38"/>
      <c r="K982" s="38"/>
    </row>
    <row r="983" spans="1:11" ht="12.75">
      <c r="A983" s="101" t="s">
        <v>473</v>
      </c>
      <c r="B983" s="102" t="s">
        <v>887</v>
      </c>
      <c r="C983" s="101" t="s">
        <v>888</v>
      </c>
      <c r="D983" s="103">
        <v>10</v>
      </c>
      <c r="E983" s="107">
        <v>231124</v>
      </c>
      <c r="F983" s="108" t="s">
        <v>127</v>
      </c>
      <c r="G983" s="104">
        <v>110835</v>
      </c>
      <c r="H983" s="105">
        <v>12</v>
      </c>
      <c r="I983" s="104">
        <v>17447</v>
      </c>
      <c r="J983" s="106">
        <v>0</v>
      </c>
      <c r="K983" s="106">
        <v>0</v>
      </c>
    </row>
    <row r="984" spans="1:11" ht="12.75">
      <c r="A984" s="101" t="s">
        <v>473</v>
      </c>
      <c r="B984" s="102" t="s">
        <v>886</v>
      </c>
      <c r="C984" s="101" t="s">
        <v>1007</v>
      </c>
      <c r="D984" s="103">
        <v>10</v>
      </c>
      <c r="E984" s="107">
        <v>95314</v>
      </c>
      <c r="F984" s="108" t="s">
        <v>127</v>
      </c>
      <c r="G984" s="104">
        <v>880</v>
      </c>
      <c r="H984" s="105">
        <v>10</v>
      </c>
      <c r="I984" s="104">
        <v>7438</v>
      </c>
      <c r="J984" s="106">
        <v>0</v>
      </c>
      <c r="K984" s="106">
        <v>0</v>
      </c>
    </row>
    <row r="985" spans="1:11" ht="12.75">
      <c r="A985" s="101" t="s">
        <v>473</v>
      </c>
      <c r="B985" s="102" t="s">
        <v>516</v>
      </c>
      <c r="C985" s="101" t="s">
        <v>885</v>
      </c>
      <c r="D985" s="103">
        <v>203.9</v>
      </c>
      <c r="E985" s="107">
        <v>348195</v>
      </c>
      <c r="F985" s="108" t="s">
        <v>124</v>
      </c>
      <c r="G985" s="104">
        <v>288944</v>
      </c>
      <c r="H985" s="105">
        <v>14</v>
      </c>
      <c r="I985" s="104">
        <v>26118</v>
      </c>
      <c r="J985" s="106">
        <v>0</v>
      </c>
      <c r="K985" s="106">
        <v>0</v>
      </c>
    </row>
    <row r="986" spans="1:11" ht="12.75">
      <c r="A986" s="101" t="s">
        <v>473</v>
      </c>
      <c r="B986" s="102">
        <v>58152502</v>
      </c>
      <c r="C986" s="101" t="s">
        <v>1767</v>
      </c>
      <c r="D986" s="103">
        <v>5</v>
      </c>
      <c r="E986" s="107">
        <v>1776</v>
      </c>
      <c r="F986" s="108" t="s">
        <v>124</v>
      </c>
      <c r="G986" s="104">
        <v>0</v>
      </c>
      <c r="H986" s="105">
        <v>2</v>
      </c>
      <c r="I986" s="104">
        <v>180</v>
      </c>
      <c r="J986" s="106">
        <v>0</v>
      </c>
      <c r="K986" s="106">
        <v>0</v>
      </c>
    </row>
    <row r="987" spans="1:11" ht="12.75">
      <c r="A987" s="101" t="s">
        <v>889</v>
      </c>
      <c r="B987" s="102" t="s">
        <v>890</v>
      </c>
      <c r="C987" s="101" t="s">
        <v>1768</v>
      </c>
      <c r="D987" s="103">
        <v>5</v>
      </c>
      <c r="E987" s="107">
        <v>1385</v>
      </c>
      <c r="F987" s="108" t="s">
        <v>127</v>
      </c>
      <c r="G987" s="104">
        <v>4539</v>
      </c>
      <c r="H987" s="105">
        <v>2</v>
      </c>
      <c r="I987" s="104">
        <v>1282</v>
      </c>
      <c r="J987" s="106">
        <v>0</v>
      </c>
      <c r="K987" s="106">
        <v>0</v>
      </c>
    </row>
    <row r="988" spans="1:11" ht="12.75">
      <c r="A988" s="69" t="s">
        <v>537</v>
      </c>
      <c r="B988" s="109" t="s">
        <v>538</v>
      </c>
      <c r="C988" s="69" t="s">
        <v>539</v>
      </c>
      <c r="D988" s="84">
        <v>5</v>
      </c>
      <c r="E988" s="70">
        <v>40</v>
      </c>
      <c r="F988" s="71" t="s">
        <v>127</v>
      </c>
      <c r="G988" s="72">
        <v>0</v>
      </c>
      <c r="H988" s="73">
        <v>2</v>
      </c>
      <c r="I988" s="72">
        <v>120</v>
      </c>
      <c r="J988" s="74">
        <v>0</v>
      </c>
      <c r="K988" s="74">
        <v>0</v>
      </c>
    </row>
    <row r="989" spans="1:11" ht="12.75">
      <c r="A989" s="34"/>
      <c r="B989" s="66"/>
      <c r="C989" s="34"/>
      <c r="D989" s="85"/>
      <c r="E989" s="39"/>
      <c r="F989" s="35" t="s">
        <v>120</v>
      </c>
      <c r="G989" s="36"/>
      <c r="H989" s="37"/>
      <c r="I989" s="36"/>
      <c r="J989" s="38"/>
      <c r="K989" s="38"/>
    </row>
    <row r="990" spans="1:11" ht="12.75">
      <c r="A990" s="34" t="s">
        <v>1769</v>
      </c>
      <c r="B990" s="66">
        <v>58122512</v>
      </c>
      <c r="C990" s="34" t="s">
        <v>1770</v>
      </c>
      <c r="D990" s="85">
        <v>6</v>
      </c>
      <c r="E990" s="39">
        <v>0</v>
      </c>
      <c r="F990" s="35" t="s">
        <v>127</v>
      </c>
      <c r="G990" s="36">
        <v>0</v>
      </c>
      <c r="H990" s="37">
        <v>2</v>
      </c>
      <c r="I990" s="36">
        <v>10</v>
      </c>
      <c r="J990" s="38">
        <v>0</v>
      </c>
      <c r="K990" s="38">
        <v>0</v>
      </c>
    </row>
    <row r="991" spans="1:11" ht="12.75">
      <c r="A991" s="101" t="s">
        <v>1544</v>
      </c>
      <c r="B991" s="102">
        <v>58122501</v>
      </c>
      <c r="C991" s="101" t="s">
        <v>1623</v>
      </c>
      <c r="D991" s="103">
        <v>9.3</v>
      </c>
      <c r="E991" s="107">
        <v>200</v>
      </c>
      <c r="F991" s="108" t="s">
        <v>127</v>
      </c>
      <c r="G991" s="104">
        <v>0</v>
      </c>
      <c r="H991" s="105">
        <v>1</v>
      </c>
      <c r="I991" s="104">
        <v>20</v>
      </c>
      <c r="J991" s="106">
        <v>0</v>
      </c>
      <c r="K991" s="106">
        <v>0</v>
      </c>
    </row>
    <row r="992" spans="1:11" ht="12.75">
      <c r="A992" s="101" t="s">
        <v>582</v>
      </c>
      <c r="B992" s="102">
        <v>58172515</v>
      </c>
      <c r="C992" s="101" t="s">
        <v>1771</v>
      </c>
      <c r="D992" s="103">
        <v>5</v>
      </c>
      <c r="E992" s="107">
        <v>12</v>
      </c>
      <c r="F992" s="108" t="s">
        <v>127</v>
      </c>
      <c r="G992" s="104">
        <v>239</v>
      </c>
      <c r="H992" s="105">
        <v>2</v>
      </c>
      <c r="I992" s="104">
        <v>924</v>
      </c>
      <c r="J992" s="106">
        <v>0</v>
      </c>
      <c r="K992" s="106">
        <v>0</v>
      </c>
    </row>
    <row r="993" spans="1:11" ht="12.75">
      <c r="A993" s="101" t="s">
        <v>582</v>
      </c>
      <c r="B993" s="102">
        <v>58162504</v>
      </c>
      <c r="C993" s="101" t="s">
        <v>1622</v>
      </c>
      <c r="D993" s="103">
        <v>5</v>
      </c>
      <c r="E993" s="107">
        <v>850</v>
      </c>
      <c r="F993" s="108" t="s">
        <v>127</v>
      </c>
      <c r="G993" s="104">
        <v>25107</v>
      </c>
      <c r="H993" s="105">
        <v>4</v>
      </c>
      <c r="I993" s="104">
        <v>4374</v>
      </c>
      <c r="J993" s="106">
        <v>0</v>
      </c>
      <c r="K993" s="106">
        <v>0</v>
      </c>
    </row>
    <row r="994" spans="1:11" ht="12.75">
      <c r="A994" s="101" t="s">
        <v>27</v>
      </c>
      <c r="B994" s="102" t="s">
        <v>891</v>
      </c>
      <c r="C994" s="101" t="s">
        <v>892</v>
      </c>
      <c r="D994" s="103">
        <v>70</v>
      </c>
      <c r="E994" s="107">
        <v>39265</v>
      </c>
      <c r="F994" s="108" t="s">
        <v>127</v>
      </c>
      <c r="G994" s="104">
        <v>0</v>
      </c>
      <c r="H994" s="105">
        <v>21</v>
      </c>
      <c r="I994" s="104">
        <v>32357</v>
      </c>
      <c r="J994" s="106">
        <v>0</v>
      </c>
      <c r="K994" s="106">
        <v>0</v>
      </c>
    </row>
    <row r="995" spans="1:11" ht="12.75">
      <c r="A995" s="101" t="s">
        <v>1772</v>
      </c>
      <c r="B995" s="102">
        <v>58112516</v>
      </c>
      <c r="C995" s="101" t="s">
        <v>697</v>
      </c>
      <c r="D995" s="103">
        <v>10</v>
      </c>
      <c r="E995" s="107">
        <v>3150</v>
      </c>
      <c r="F995" s="108" t="s">
        <v>127</v>
      </c>
      <c r="G995" s="104">
        <v>11406</v>
      </c>
      <c r="H995" s="105">
        <v>2</v>
      </c>
      <c r="I995" s="104">
        <v>980</v>
      </c>
      <c r="J995" s="106">
        <v>0</v>
      </c>
      <c r="K995" s="106">
        <v>0</v>
      </c>
    </row>
    <row r="996" spans="1:11" ht="12.75">
      <c r="A996" s="101" t="s">
        <v>314</v>
      </c>
      <c r="B996" s="102" t="s">
        <v>315</v>
      </c>
      <c r="C996" s="101" t="s">
        <v>766</v>
      </c>
      <c r="D996" s="103">
        <v>29</v>
      </c>
      <c r="E996" s="104">
        <v>352000</v>
      </c>
      <c r="F996" s="108" t="s">
        <v>127</v>
      </c>
      <c r="G996" s="104">
        <v>9770</v>
      </c>
      <c r="H996" s="106">
        <v>6</v>
      </c>
      <c r="I996" s="104">
        <v>17504</v>
      </c>
      <c r="J996" s="106">
        <v>0</v>
      </c>
      <c r="K996" s="106">
        <v>0</v>
      </c>
    </row>
    <row r="997" spans="1:11" ht="12.75">
      <c r="A997" s="101" t="s">
        <v>314</v>
      </c>
      <c r="B997" s="102" t="s">
        <v>1102</v>
      </c>
      <c r="C997" s="101" t="s">
        <v>1103</v>
      </c>
      <c r="D997" s="103">
        <v>5</v>
      </c>
      <c r="E997" s="107">
        <v>200</v>
      </c>
      <c r="F997" s="108" t="s">
        <v>127</v>
      </c>
      <c r="G997" s="104">
        <v>0</v>
      </c>
      <c r="H997" s="105">
        <v>4</v>
      </c>
      <c r="I997" s="104">
        <v>1280</v>
      </c>
      <c r="J997" s="106">
        <v>0</v>
      </c>
      <c r="K997" s="106">
        <v>0</v>
      </c>
    </row>
    <row r="998" spans="1:11" ht="12.75">
      <c r="A998" s="101" t="s">
        <v>314</v>
      </c>
      <c r="B998" s="102" t="s">
        <v>767</v>
      </c>
      <c r="C998" s="101" t="s">
        <v>768</v>
      </c>
      <c r="D998" s="103">
        <v>10</v>
      </c>
      <c r="E998" s="107">
        <v>5500</v>
      </c>
      <c r="F998" s="108" t="s">
        <v>127</v>
      </c>
      <c r="G998" s="104">
        <v>0</v>
      </c>
      <c r="H998" s="105">
        <v>4</v>
      </c>
      <c r="I998" s="104">
        <v>2400</v>
      </c>
      <c r="J998" s="106">
        <v>0</v>
      </c>
      <c r="K998" s="106">
        <v>0</v>
      </c>
    </row>
    <row r="999" spans="1:11" ht="12.75">
      <c r="A999" s="101" t="s">
        <v>1008</v>
      </c>
      <c r="B999" s="102" t="s">
        <v>1329</v>
      </c>
      <c r="C999" s="101" t="s">
        <v>1330</v>
      </c>
      <c r="D999" s="103">
        <v>8</v>
      </c>
      <c r="E999" s="107">
        <v>52</v>
      </c>
      <c r="F999" s="108" t="s">
        <v>127</v>
      </c>
      <c r="G999" s="104">
        <v>0</v>
      </c>
      <c r="H999" s="105">
        <v>3</v>
      </c>
      <c r="I999" s="104">
        <v>965</v>
      </c>
      <c r="J999" s="106">
        <v>0</v>
      </c>
      <c r="K999" s="106">
        <v>0</v>
      </c>
    </row>
    <row r="1000" spans="1:11" ht="12.75">
      <c r="A1000" s="101" t="s">
        <v>1008</v>
      </c>
      <c r="B1000" s="102">
        <v>58142801</v>
      </c>
      <c r="C1000" s="101" t="s">
        <v>1009</v>
      </c>
      <c r="D1000" s="103">
        <v>5</v>
      </c>
      <c r="E1000" s="107">
        <v>18</v>
      </c>
      <c r="F1000" s="108" t="s">
        <v>127</v>
      </c>
      <c r="G1000" s="104">
        <v>0</v>
      </c>
      <c r="H1000" s="105">
        <v>2</v>
      </c>
      <c r="I1000" s="104">
        <v>275</v>
      </c>
      <c r="J1000" s="106">
        <v>0</v>
      </c>
      <c r="K1000" s="106">
        <v>0</v>
      </c>
    </row>
    <row r="1001" spans="1:11" ht="12.75">
      <c r="A1001" s="69" t="s">
        <v>401</v>
      </c>
      <c r="B1001" s="109" t="s">
        <v>893</v>
      </c>
      <c r="C1001" s="69" t="s">
        <v>894</v>
      </c>
      <c r="D1001" s="84">
        <v>33</v>
      </c>
      <c r="E1001" s="70">
        <v>986</v>
      </c>
      <c r="F1001" s="71" t="s">
        <v>124</v>
      </c>
      <c r="G1001" s="72">
        <v>5762</v>
      </c>
      <c r="H1001" s="73">
        <v>2</v>
      </c>
      <c r="I1001" s="72">
        <v>2560</v>
      </c>
      <c r="J1001" s="74">
        <v>0</v>
      </c>
      <c r="K1001" s="74">
        <v>0</v>
      </c>
    </row>
    <row r="1002" spans="1:11" ht="12.75">
      <c r="A1002" s="34"/>
      <c r="B1002" s="66"/>
      <c r="C1002" s="34"/>
      <c r="D1002" s="85"/>
      <c r="E1002" s="39"/>
      <c r="F1002" s="35" t="s">
        <v>115</v>
      </c>
      <c r="G1002" s="36"/>
      <c r="H1002" s="37"/>
      <c r="I1002" s="36"/>
      <c r="J1002" s="38"/>
      <c r="K1002" s="38"/>
    </row>
    <row r="1003" spans="1:11" ht="12.75">
      <c r="A1003" s="34" t="s">
        <v>401</v>
      </c>
      <c r="B1003" s="66">
        <v>58142802</v>
      </c>
      <c r="C1003" s="34" t="s">
        <v>1773</v>
      </c>
      <c r="D1003" s="85">
        <v>5</v>
      </c>
      <c r="E1003" s="39">
        <v>18900</v>
      </c>
      <c r="F1003" s="35" t="s">
        <v>127</v>
      </c>
      <c r="G1003" s="36">
        <v>3936</v>
      </c>
      <c r="H1003" s="37">
        <v>2</v>
      </c>
      <c r="I1003" s="36">
        <v>440</v>
      </c>
      <c r="J1003" s="38">
        <v>0</v>
      </c>
      <c r="K1003" s="38">
        <v>0</v>
      </c>
    </row>
    <row r="1004" spans="1:11" ht="12.75">
      <c r="A1004" s="34" t="s">
        <v>1495</v>
      </c>
      <c r="B1004" s="66">
        <v>58110303</v>
      </c>
      <c r="C1004" s="34" t="s">
        <v>1093</v>
      </c>
      <c r="D1004" s="85">
        <v>103</v>
      </c>
      <c r="E1004" s="39">
        <v>6368</v>
      </c>
      <c r="F1004" s="35" t="s">
        <v>127</v>
      </c>
      <c r="G1004" s="36">
        <v>14233</v>
      </c>
      <c r="H1004" s="37">
        <v>12</v>
      </c>
      <c r="I1004" s="36">
        <v>8426</v>
      </c>
      <c r="J1004" s="38">
        <v>0</v>
      </c>
      <c r="K1004" s="38">
        <v>0</v>
      </c>
    </row>
    <row r="1005" spans="1:11" ht="12.75">
      <c r="A1005" s="34" t="s">
        <v>1495</v>
      </c>
      <c r="B1005" s="66" t="s">
        <v>1774</v>
      </c>
      <c r="C1005" s="34" t="s">
        <v>1775</v>
      </c>
      <c r="D1005" s="85">
        <v>24</v>
      </c>
      <c r="E1005" s="39">
        <v>0</v>
      </c>
      <c r="F1005" s="35" t="s">
        <v>124</v>
      </c>
      <c r="G1005" s="36">
        <v>18</v>
      </c>
      <c r="H1005" s="37">
        <v>1</v>
      </c>
      <c r="I1005" s="36">
        <v>2</v>
      </c>
      <c r="J1005" s="38">
        <v>0</v>
      </c>
      <c r="K1005" s="38">
        <v>0</v>
      </c>
    </row>
    <row r="1006" spans="1:11" ht="12.75">
      <c r="A1006" s="34" t="s">
        <v>1495</v>
      </c>
      <c r="B1006" s="66">
        <v>58172509</v>
      </c>
      <c r="C1006" s="34" t="s">
        <v>1496</v>
      </c>
      <c r="D1006" s="85">
        <v>5</v>
      </c>
      <c r="E1006" s="39">
        <v>782</v>
      </c>
      <c r="F1006" s="35" t="s">
        <v>127</v>
      </c>
      <c r="G1006" s="36">
        <v>517</v>
      </c>
      <c r="H1006" s="37">
        <v>7</v>
      </c>
      <c r="I1006" s="36">
        <v>1732</v>
      </c>
      <c r="J1006" s="38">
        <v>0</v>
      </c>
      <c r="K1006" s="38">
        <v>0</v>
      </c>
    </row>
    <row r="1007" spans="1:11" ht="12.75">
      <c r="A1007" s="101" t="s">
        <v>420</v>
      </c>
      <c r="B1007" s="102" t="s">
        <v>238</v>
      </c>
      <c r="C1007" s="101" t="s">
        <v>769</v>
      </c>
      <c r="D1007" s="103">
        <v>212.6</v>
      </c>
      <c r="E1007" s="107">
        <v>312070</v>
      </c>
      <c r="F1007" s="108" t="s">
        <v>124</v>
      </c>
      <c r="G1007" s="104">
        <v>254014</v>
      </c>
      <c r="H1007" s="105">
        <v>14</v>
      </c>
      <c r="I1007" s="104">
        <v>14820</v>
      </c>
      <c r="J1007" s="106">
        <v>0</v>
      </c>
      <c r="K1007" s="106">
        <v>0</v>
      </c>
    </row>
    <row r="1008" spans="1:11" ht="12.75">
      <c r="A1008" s="101" t="s">
        <v>1497</v>
      </c>
      <c r="B1008" s="102">
        <v>58122510</v>
      </c>
      <c r="C1008" s="101" t="s">
        <v>1776</v>
      </c>
      <c r="D1008" s="103">
        <v>10</v>
      </c>
      <c r="E1008" s="107">
        <v>150</v>
      </c>
      <c r="F1008" s="108" t="s">
        <v>127</v>
      </c>
      <c r="G1008" s="104">
        <v>0</v>
      </c>
      <c r="H1008" s="105">
        <v>2</v>
      </c>
      <c r="I1008" s="104">
        <v>160</v>
      </c>
      <c r="J1008" s="106">
        <v>0</v>
      </c>
      <c r="K1008" s="106">
        <v>0</v>
      </c>
    </row>
    <row r="1009" spans="1:11" ht="12.75">
      <c r="A1009" s="101" t="s">
        <v>1498</v>
      </c>
      <c r="B1009" s="102">
        <v>58070840</v>
      </c>
      <c r="C1009" s="101" t="s">
        <v>1624</v>
      </c>
      <c r="D1009" s="103">
        <v>5</v>
      </c>
      <c r="E1009" s="107">
        <v>702</v>
      </c>
      <c r="F1009" s="108" t="s">
        <v>127</v>
      </c>
      <c r="G1009" s="104">
        <v>0</v>
      </c>
      <c r="H1009" s="105">
        <v>45</v>
      </c>
      <c r="I1009" s="104">
        <v>18526</v>
      </c>
      <c r="J1009" s="106">
        <v>0</v>
      </c>
      <c r="K1009" s="106">
        <v>0</v>
      </c>
    </row>
    <row r="1010" spans="1:11" ht="12.75">
      <c r="A1010" s="101" t="s">
        <v>1331</v>
      </c>
      <c r="B1010" s="102" t="s">
        <v>1332</v>
      </c>
      <c r="C1010" s="101" t="s">
        <v>1333</v>
      </c>
      <c r="D1010" s="103">
        <v>9</v>
      </c>
      <c r="E1010" s="107">
        <v>1500</v>
      </c>
      <c r="F1010" s="108" t="s">
        <v>124</v>
      </c>
      <c r="G1010" s="104">
        <v>17369</v>
      </c>
      <c r="H1010" s="105">
        <v>3</v>
      </c>
      <c r="I1010" s="104">
        <v>1250</v>
      </c>
      <c r="J1010" s="106">
        <v>0</v>
      </c>
      <c r="K1010" s="106">
        <v>0</v>
      </c>
    </row>
    <row r="1011" spans="1:11" ht="12.75">
      <c r="A1011" s="69" t="s">
        <v>253</v>
      </c>
      <c r="B1011" s="109" t="s">
        <v>770</v>
      </c>
      <c r="C1011" s="69" t="s">
        <v>771</v>
      </c>
      <c r="D1011" s="84">
        <v>5</v>
      </c>
      <c r="E1011" s="70">
        <v>251</v>
      </c>
      <c r="F1011" s="71" t="s">
        <v>127</v>
      </c>
      <c r="G1011" s="72">
        <v>0</v>
      </c>
      <c r="H1011" s="73">
        <v>2</v>
      </c>
      <c r="I1011" s="72">
        <v>232</v>
      </c>
      <c r="J1011" s="74">
        <v>0</v>
      </c>
      <c r="K1011" s="74">
        <v>0</v>
      </c>
    </row>
    <row r="1012" spans="4:6" ht="12.75">
      <c r="D1012" s="86"/>
      <c r="F1012" s="14" t="s">
        <v>124</v>
      </c>
    </row>
    <row r="1013" spans="1:11" ht="12.75">
      <c r="A1013" s="34"/>
      <c r="B1013" s="66"/>
      <c r="C1013" s="34"/>
      <c r="D1013" s="85"/>
      <c r="E1013" s="39"/>
      <c r="F1013" s="35" t="s">
        <v>115</v>
      </c>
      <c r="G1013" s="36"/>
      <c r="H1013" s="37"/>
      <c r="I1013" s="36"/>
      <c r="J1013" s="38"/>
      <c r="K1013" s="38"/>
    </row>
    <row r="1014" spans="1:11" ht="12.75">
      <c r="A1014" s="1" t="s">
        <v>256</v>
      </c>
      <c r="B1014" s="62">
        <v>58150301</v>
      </c>
      <c r="C1014" s="1" t="s">
        <v>1499</v>
      </c>
      <c r="D1014" s="86">
        <v>255</v>
      </c>
      <c r="E1014" s="24">
        <v>3579</v>
      </c>
      <c r="F1014" s="14" t="s">
        <v>127</v>
      </c>
      <c r="G1014" s="26">
        <v>0</v>
      </c>
      <c r="H1014" s="27">
        <v>1</v>
      </c>
      <c r="I1014" s="26">
        <v>880</v>
      </c>
      <c r="J1014" s="28">
        <v>0</v>
      </c>
      <c r="K1014" s="28">
        <v>0</v>
      </c>
    </row>
    <row r="1015" spans="1:11" ht="12.75">
      <c r="A1015" s="69" t="s">
        <v>256</v>
      </c>
      <c r="B1015" s="109">
        <v>58010301</v>
      </c>
      <c r="C1015" s="69" t="s">
        <v>895</v>
      </c>
      <c r="D1015" s="84">
        <v>45</v>
      </c>
      <c r="E1015" s="70">
        <v>2899</v>
      </c>
      <c r="F1015" s="71" t="s">
        <v>127</v>
      </c>
      <c r="G1015" s="72">
        <v>0</v>
      </c>
      <c r="H1015" s="73">
        <v>2</v>
      </c>
      <c r="I1015" s="72">
        <v>516</v>
      </c>
      <c r="J1015" s="74">
        <v>0</v>
      </c>
      <c r="K1015" s="74">
        <v>0</v>
      </c>
    </row>
    <row r="1016" spans="1:11" ht="12.75">
      <c r="A1016" s="34"/>
      <c r="B1016" s="66"/>
      <c r="C1016" s="34"/>
      <c r="D1016" s="85"/>
      <c r="E1016" s="39"/>
      <c r="F1016" s="35" t="s">
        <v>115</v>
      </c>
      <c r="G1016" s="36"/>
      <c r="H1016" s="37"/>
      <c r="I1016" s="36"/>
      <c r="J1016" s="38"/>
      <c r="K1016" s="38"/>
    </row>
    <row r="1017" spans="1:11" ht="12.75">
      <c r="A1017" s="101" t="s">
        <v>772</v>
      </c>
      <c r="B1017" s="102" t="s">
        <v>1334</v>
      </c>
      <c r="C1017" s="101" t="s">
        <v>1335</v>
      </c>
      <c r="D1017" s="103">
        <v>5</v>
      </c>
      <c r="E1017" s="107">
        <v>19000</v>
      </c>
      <c r="F1017" s="108" t="s">
        <v>127</v>
      </c>
      <c r="G1017" s="104">
        <v>4000</v>
      </c>
      <c r="H1017" s="105">
        <v>3</v>
      </c>
      <c r="I1017" s="104">
        <v>3600</v>
      </c>
      <c r="J1017" s="106">
        <v>0</v>
      </c>
      <c r="K1017" s="106">
        <v>0</v>
      </c>
    </row>
    <row r="1018" spans="1:11" ht="12.75">
      <c r="A1018" s="101" t="s">
        <v>772</v>
      </c>
      <c r="B1018" s="102">
        <v>58032803</v>
      </c>
      <c r="C1018" s="101" t="s">
        <v>766</v>
      </c>
      <c r="D1018" s="103">
        <v>5</v>
      </c>
      <c r="E1018" s="107">
        <v>40</v>
      </c>
      <c r="F1018" s="108" t="s">
        <v>127</v>
      </c>
      <c r="G1018" s="104">
        <v>0</v>
      </c>
      <c r="H1018" s="105">
        <v>2</v>
      </c>
      <c r="I1018" s="104">
        <v>35</v>
      </c>
      <c r="J1018" s="106">
        <v>0</v>
      </c>
      <c r="K1018" s="106">
        <v>0</v>
      </c>
    </row>
    <row r="1019" spans="1:11" ht="12.75">
      <c r="A1019" s="101" t="s">
        <v>772</v>
      </c>
      <c r="B1019" s="102">
        <v>58002807</v>
      </c>
      <c r="C1019" s="101" t="s">
        <v>1777</v>
      </c>
      <c r="D1019" s="103">
        <v>5</v>
      </c>
      <c r="E1019" s="107">
        <v>200</v>
      </c>
      <c r="F1019" s="108" t="s">
        <v>127</v>
      </c>
      <c r="G1019" s="104">
        <v>0</v>
      </c>
      <c r="H1019" s="105">
        <v>2</v>
      </c>
      <c r="I1019" s="104">
        <v>170</v>
      </c>
      <c r="J1019" s="106">
        <v>0</v>
      </c>
      <c r="K1019" s="106">
        <v>0</v>
      </c>
    </row>
    <row r="1020" spans="1:11" ht="12.75">
      <c r="A1020" s="101" t="s">
        <v>772</v>
      </c>
      <c r="B1020" s="102">
        <v>58052810</v>
      </c>
      <c r="C1020" s="101" t="s">
        <v>1625</v>
      </c>
      <c r="D1020" s="103">
        <v>5</v>
      </c>
      <c r="E1020" s="107">
        <v>80</v>
      </c>
      <c r="F1020" s="108" t="s">
        <v>127</v>
      </c>
      <c r="G1020" s="104">
        <v>0</v>
      </c>
      <c r="H1020" s="105">
        <v>2</v>
      </c>
      <c r="I1020" s="104">
        <v>90</v>
      </c>
      <c r="J1020" s="106">
        <v>0</v>
      </c>
      <c r="K1020" s="106">
        <v>0</v>
      </c>
    </row>
    <row r="1021" spans="1:11" ht="12.75">
      <c r="A1021" s="101" t="s">
        <v>772</v>
      </c>
      <c r="B1021" s="102" t="s">
        <v>1104</v>
      </c>
      <c r="C1021" s="101" t="s">
        <v>1626</v>
      </c>
      <c r="D1021" s="103">
        <v>5</v>
      </c>
      <c r="E1021" s="107">
        <v>150</v>
      </c>
      <c r="F1021" s="108" t="s">
        <v>127</v>
      </c>
      <c r="G1021" s="104">
        <v>0</v>
      </c>
      <c r="H1021" s="105">
        <v>3</v>
      </c>
      <c r="I1021" s="104">
        <v>80</v>
      </c>
      <c r="J1021" s="106">
        <v>0</v>
      </c>
      <c r="K1021" s="106">
        <v>0</v>
      </c>
    </row>
    <row r="1022" spans="1:11" ht="12.75">
      <c r="A1022" s="101" t="s">
        <v>772</v>
      </c>
      <c r="B1022" s="102" t="s">
        <v>773</v>
      </c>
      <c r="C1022" s="101" t="s">
        <v>774</v>
      </c>
      <c r="D1022" s="103">
        <v>5</v>
      </c>
      <c r="E1022" s="107">
        <v>120</v>
      </c>
      <c r="F1022" s="108" t="s">
        <v>127</v>
      </c>
      <c r="G1022" s="104">
        <v>0</v>
      </c>
      <c r="H1022" s="105">
        <v>2</v>
      </c>
      <c r="I1022" s="104">
        <v>60</v>
      </c>
      <c r="J1022" s="106">
        <v>0</v>
      </c>
      <c r="K1022" s="106">
        <v>0</v>
      </c>
    </row>
    <row r="1023" spans="1:11" ht="12.75">
      <c r="A1023" s="101" t="s">
        <v>28</v>
      </c>
      <c r="B1023" s="102" t="s">
        <v>492</v>
      </c>
      <c r="C1023" s="101" t="s">
        <v>775</v>
      </c>
      <c r="D1023" s="103">
        <v>41</v>
      </c>
      <c r="E1023" s="107">
        <v>51980</v>
      </c>
      <c r="F1023" s="108" t="s">
        <v>121</v>
      </c>
      <c r="G1023" s="104">
        <v>0</v>
      </c>
      <c r="H1023" s="105">
        <v>4</v>
      </c>
      <c r="I1023" s="104">
        <v>9129</v>
      </c>
      <c r="J1023" s="106">
        <v>0</v>
      </c>
      <c r="K1023" s="106">
        <v>0</v>
      </c>
    </row>
    <row r="1024" spans="1:11" ht="12.75">
      <c r="A1024" s="101" t="s">
        <v>493</v>
      </c>
      <c r="B1024" s="102" t="s">
        <v>1105</v>
      </c>
      <c r="C1024" s="101" t="s">
        <v>896</v>
      </c>
      <c r="D1024" s="103">
        <v>5</v>
      </c>
      <c r="E1024" s="107">
        <v>1900</v>
      </c>
      <c r="F1024" s="108" t="s">
        <v>127</v>
      </c>
      <c r="G1024" s="104">
        <v>9000</v>
      </c>
      <c r="H1024" s="105">
        <v>3</v>
      </c>
      <c r="I1024" s="104">
        <v>4110</v>
      </c>
      <c r="J1024" s="106">
        <v>0</v>
      </c>
      <c r="K1024" s="106">
        <v>0</v>
      </c>
    </row>
    <row r="1025" spans="1:11" ht="12.75">
      <c r="A1025" s="101" t="s">
        <v>1778</v>
      </c>
      <c r="B1025" s="102">
        <v>58050850</v>
      </c>
      <c r="C1025" s="101" t="s">
        <v>1848</v>
      </c>
      <c r="D1025" s="103">
        <v>5</v>
      </c>
      <c r="E1025" s="107">
        <v>350</v>
      </c>
      <c r="F1025" s="108" t="s">
        <v>127</v>
      </c>
      <c r="G1025" s="104">
        <v>6159</v>
      </c>
      <c r="H1025" s="105">
        <v>5</v>
      </c>
      <c r="I1025" s="104">
        <v>1942</v>
      </c>
      <c r="J1025" s="106">
        <v>0</v>
      </c>
      <c r="K1025" s="106">
        <v>0</v>
      </c>
    </row>
    <row r="1026" spans="1:11" ht="12.75">
      <c r="A1026" s="101" t="s">
        <v>436</v>
      </c>
      <c r="B1026" s="102" t="s">
        <v>778</v>
      </c>
      <c r="C1026" s="101" t="s">
        <v>1627</v>
      </c>
      <c r="D1026" s="103">
        <v>5</v>
      </c>
      <c r="E1026" s="107">
        <v>1400</v>
      </c>
      <c r="F1026" s="108" t="s">
        <v>127</v>
      </c>
      <c r="G1026" s="104">
        <v>0</v>
      </c>
      <c r="H1026" s="105">
        <v>3</v>
      </c>
      <c r="I1026" s="104">
        <v>10</v>
      </c>
      <c r="J1026" s="106">
        <v>0</v>
      </c>
      <c r="K1026" s="106">
        <v>0</v>
      </c>
    </row>
    <row r="1027" spans="1:11" ht="12.75">
      <c r="A1027" s="101" t="s">
        <v>436</v>
      </c>
      <c r="B1027" s="102">
        <v>58122506</v>
      </c>
      <c r="C1027" s="101" t="s">
        <v>1010</v>
      </c>
      <c r="D1027" s="103">
        <v>7</v>
      </c>
      <c r="E1027" s="107">
        <v>150</v>
      </c>
      <c r="F1027" s="108" t="s">
        <v>127</v>
      </c>
      <c r="G1027" s="104">
        <v>0</v>
      </c>
      <c r="H1027" s="105">
        <v>2</v>
      </c>
      <c r="I1027" s="104">
        <v>10</v>
      </c>
      <c r="J1027" s="106">
        <v>0</v>
      </c>
      <c r="K1027" s="106">
        <v>0</v>
      </c>
    </row>
    <row r="1028" spans="1:11" ht="12.75">
      <c r="A1028" s="101" t="s">
        <v>436</v>
      </c>
      <c r="B1028" s="102" t="s">
        <v>776</v>
      </c>
      <c r="C1028" s="101" t="s">
        <v>777</v>
      </c>
      <c r="D1028" s="103">
        <v>5</v>
      </c>
      <c r="E1028" s="107">
        <v>200</v>
      </c>
      <c r="F1028" s="108" t="s">
        <v>127</v>
      </c>
      <c r="G1028" s="104">
        <v>0</v>
      </c>
      <c r="H1028" s="105">
        <v>1</v>
      </c>
      <c r="I1028" s="104">
        <v>10</v>
      </c>
      <c r="J1028" s="106">
        <v>0</v>
      </c>
      <c r="K1028" s="106">
        <v>0</v>
      </c>
    </row>
    <row r="1029" spans="1:11" ht="12.75">
      <c r="A1029" s="101" t="s">
        <v>1500</v>
      </c>
      <c r="B1029" s="102">
        <v>58900814</v>
      </c>
      <c r="C1029" s="101" t="s">
        <v>1628</v>
      </c>
      <c r="D1029" s="103">
        <v>5</v>
      </c>
      <c r="E1029" s="107">
        <v>300</v>
      </c>
      <c r="F1029" s="108" t="s">
        <v>127</v>
      </c>
      <c r="G1029" s="104">
        <v>0</v>
      </c>
      <c r="H1029" s="105">
        <v>2</v>
      </c>
      <c r="I1029" s="104">
        <v>10</v>
      </c>
      <c r="J1029" s="106">
        <v>0</v>
      </c>
      <c r="K1029" s="106">
        <v>0</v>
      </c>
    </row>
    <row r="1030" spans="1:11" ht="12.75">
      <c r="A1030" s="101" t="s">
        <v>1500</v>
      </c>
      <c r="B1030" s="102">
        <v>58950806</v>
      </c>
      <c r="C1030" s="101" t="s">
        <v>1629</v>
      </c>
      <c r="D1030" s="103">
        <v>2</v>
      </c>
      <c r="E1030" s="107">
        <v>100</v>
      </c>
      <c r="F1030" s="108" t="s">
        <v>127</v>
      </c>
      <c r="G1030" s="104">
        <v>0</v>
      </c>
      <c r="H1030" s="105">
        <v>2</v>
      </c>
      <c r="I1030" s="104">
        <v>10</v>
      </c>
      <c r="J1030" s="106">
        <v>0</v>
      </c>
      <c r="K1030" s="106">
        <v>0</v>
      </c>
    </row>
    <row r="1031" spans="1:11" ht="12.75">
      <c r="A1031" s="101" t="s">
        <v>1779</v>
      </c>
      <c r="B1031" s="102">
        <v>58122509</v>
      </c>
      <c r="C1031" s="101" t="s">
        <v>1780</v>
      </c>
      <c r="D1031" s="103">
        <v>6</v>
      </c>
      <c r="E1031" s="107">
        <v>400</v>
      </c>
      <c r="F1031" s="108" t="s">
        <v>127</v>
      </c>
      <c r="G1031" s="104">
        <v>0</v>
      </c>
      <c r="H1031" s="105">
        <v>5</v>
      </c>
      <c r="I1031" s="104">
        <v>1274</v>
      </c>
      <c r="J1031" s="106">
        <v>0</v>
      </c>
      <c r="K1031" s="106">
        <v>0</v>
      </c>
    </row>
    <row r="1032" spans="1:11" ht="12.75">
      <c r="A1032" s="101" t="s">
        <v>1781</v>
      </c>
      <c r="B1032" s="102">
        <v>58162801</v>
      </c>
      <c r="C1032" s="101" t="s">
        <v>1782</v>
      </c>
      <c r="D1032" s="103">
        <v>5</v>
      </c>
      <c r="E1032" s="107">
        <v>200</v>
      </c>
      <c r="F1032" s="108" t="s">
        <v>127</v>
      </c>
      <c r="G1032" s="104">
        <v>0</v>
      </c>
      <c r="H1032" s="105">
        <v>2</v>
      </c>
      <c r="I1032" s="104">
        <v>200</v>
      </c>
      <c r="J1032" s="106">
        <v>0</v>
      </c>
      <c r="K1032" s="106">
        <v>0</v>
      </c>
    </row>
    <row r="1033" spans="1:11" ht="12.75">
      <c r="A1033" s="101" t="s">
        <v>1501</v>
      </c>
      <c r="B1033" s="102">
        <v>58070808</v>
      </c>
      <c r="C1033" s="101" t="s">
        <v>1502</v>
      </c>
      <c r="D1033" s="103">
        <v>3</v>
      </c>
      <c r="E1033" s="107">
        <v>350</v>
      </c>
      <c r="F1033" s="108" t="s">
        <v>127</v>
      </c>
      <c r="G1033" s="104">
        <v>0</v>
      </c>
      <c r="H1033" s="105">
        <v>2</v>
      </c>
      <c r="I1033" s="104">
        <v>10</v>
      </c>
      <c r="J1033" s="106">
        <v>0</v>
      </c>
      <c r="K1033" s="106">
        <v>0</v>
      </c>
    </row>
    <row r="1034" spans="1:11" ht="12.75">
      <c r="A1034" s="101" t="s">
        <v>1336</v>
      </c>
      <c r="B1034" s="102">
        <v>58162509</v>
      </c>
      <c r="C1034" s="101" t="s">
        <v>1503</v>
      </c>
      <c r="D1034" s="103">
        <v>10</v>
      </c>
      <c r="E1034" s="107">
        <v>3867</v>
      </c>
      <c r="F1034" s="108" t="s">
        <v>124</v>
      </c>
      <c r="G1034" s="104">
        <v>1879</v>
      </c>
      <c r="H1034" s="105">
        <v>3</v>
      </c>
      <c r="I1034" s="104">
        <v>2115</v>
      </c>
      <c r="J1034" s="106">
        <v>0</v>
      </c>
      <c r="K1034" s="106">
        <v>0</v>
      </c>
    </row>
    <row r="1035" spans="1:11" ht="12.75">
      <c r="A1035" s="101" t="s">
        <v>1783</v>
      </c>
      <c r="B1035" s="102">
        <v>58152803</v>
      </c>
      <c r="C1035" s="101" t="s">
        <v>1784</v>
      </c>
      <c r="D1035" s="103">
        <v>5</v>
      </c>
      <c r="E1035" s="107">
        <v>200</v>
      </c>
      <c r="F1035" s="108" t="s">
        <v>127</v>
      </c>
      <c r="G1035" s="104">
        <v>300</v>
      </c>
      <c r="H1035" s="105">
        <v>1</v>
      </c>
      <c r="I1035" s="104">
        <v>10</v>
      </c>
      <c r="J1035" s="106">
        <v>0</v>
      </c>
      <c r="K1035" s="106">
        <v>0</v>
      </c>
    </row>
    <row r="1036" spans="1:11" ht="12.75">
      <c r="A1036" s="101" t="s">
        <v>1783</v>
      </c>
      <c r="B1036" s="102">
        <v>58970857</v>
      </c>
      <c r="C1036" s="101" t="s">
        <v>1785</v>
      </c>
      <c r="D1036" s="103">
        <v>5</v>
      </c>
      <c r="E1036" s="107">
        <v>0</v>
      </c>
      <c r="F1036" s="108" t="s">
        <v>127</v>
      </c>
      <c r="G1036" s="104">
        <v>40</v>
      </c>
      <c r="H1036" s="105">
        <v>1</v>
      </c>
      <c r="I1036" s="104">
        <v>16</v>
      </c>
      <c r="J1036" s="106">
        <v>0</v>
      </c>
      <c r="K1036" s="106">
        <v>0</v>
      </c>
    </row>
    <row r="1037" spans="1:11" ht="12.75">
      <c r="A1037" s="101" t="s">
        <v>1337</v>
      </c>
      <c r="B1037" s="102" t="s">
        <v>1338</v>
      </c>
      <c r="C1037" s="101" t="s">
        <v>1339</v>
      </c>
      <c r="D1037" s="103">
        <v>5</v>
      </c>
      <c r="E1037" s="107">
        <v>1200</v>
      </c>
      <c r="F1037" s="108" t="s">
        <v>127</v>
      </c>
      <c r="G1037" s="104">
        <v>1730</v>
      </c>
      <c r="H1037" s="105">
        <v>3</v>
      </c>
      <c r="I1037" s="104">
        <v>1088</v>
      </c>
      <c r="J1037" s="106">
        <v>0</v>
      </c>
      <c r="K1037" s="106">
        <v>0</v>
      </c>
    </row>
    <row r="1038" spans="1:11" ht="12.75">
      <c r="A1038" s="101" t="s">
        <v>1504</v>
      </c>
      <c r="B1038" s="102">
        <v>58152503</v>
      </c>
      <c r="C1038" s="101" t="s">
        <v>1630</v>
      </c>
      <c r="D1038" s="103">
        <v>10</v>
      </c>
      <c r="E1038" s="107">
        <v>1251</v>
      </c>
      <c r="F1038" s="108" t="s">
        <v>127</v>
      </c>
      <c r="G1038" s="104">
        <v>130</v>
      </c>
      <c r="H1038" s="105">
        <v>5</v>
      </c>
      <c r="I1038" s="104">
        <v>6400</v>
      </c>
      <c r="J1038" s="106">
        <v>0</v>
      </c>
      <c r="K1038" s="106">
        <v>0</v>
      </c>
    </row>
    <row r="1039" spans="1:11" ht="12.75">
      <c r="A1039" s="101" t="s">
        <v>1786</v>
      </c>
      <c r="B1039" s="102">
        <v>58162501</v>
      </c>
      <c r="C1039" s="101" t="s">
        <v>1787</v>
      </c>
      <c r="D1039" s="103">
        <v>10</v>
      </c>
      <c r="E1039" s="107">
        <v>16840</v>
      </c>
      <c r="F1039" s="108" t="s">
        <v>127</v>
      </c>
      <c r="G1039" s="104">
        <v>12875</v>
      </c>
      <c r="H1039" s="105">
        <v>2</v>
      </c>
      <c r="I1039" s="104">
        <v>1854</v>
      </c>
      <c r="J1039" s="106">
        <v>0</v>
      </c>
      <c r="K1039" s="106">
        <v>0</v>
      </c>
    </row>
    <row r="1040" spans="1:11" ht="12.75">
      <c r="A1040" s="101" t="s">
        <v>1340</v>
      </c>
      <c r="B1040" s="102" t="s">
        <v>1341</v>
      </c>
      <c r="C1040" s="101" t="s">
        <v>1342</v>
      </c>
      <c r="D1040" s="103">
        <v>8</v>
      </c>
      <c r="E1040" s="107">
        <v>0</v>
      </c>
      <c r="F1040" s="108" t="s">
        <v>127</v>
      </c>
      <c r="G1040" s="104">
        <v>0</v>
      </c>
      <c r="H1040" s="105">
        <v>2</v>
      </c>
      <c r="I1040" s="104">
        <v>4000</v>
      </c>
      <c r="J1040" s="106">
        <v>0</v>
      </c>
      <c r="K1040" s="106">
        <v>0</v>
      </c>
    </row>
    <row r="1041" spans="1:11" ht="12.75">
      <c r="A1041" s="101" t="s">
        <v>509</v>
      </c>
      <c r="B1041" s="102">
        <v>58100302</v>
      </c>
      <c r="C1041" s="101" t="s">
        <v>1011</v>
      </c>
      <c r="D1041" s="103">
        <v>64</v>
      </c>
      <c r="E1041" s="107">
        <v>402318</v>
      </c>
      <c r="F1041" s="108" t="s">
        <v>127</v>
      </c>
      <c r="G1041" s="104">
        <v>131489</v>
      </c>
      <c r="H1041" s="105">
        <v>8</v>
      </c>
      <c r="I1041" s="104">
        <v>15800</v>
      </c>
      <c r="J1041" s="106">
        <v>0</v>
      </c>
      <c r="K1041" s="106">
        <v>0</v>
      </c>
    </row>
    <row r="1042" spans="1:11" s="2" customFormat="1" ht="12.75">
      <c r="A1042" s="19" t="s">
        <v>106</v>
      </c>
      <c r="B1042" s="61">
        <v>81</v>
      </c>
      <c r="C1042" s="19"/>
      <c r="D1042" s="90">
        <f>SUM(D951:D1041)</f>
        <v>1686.8</v>
      </c>
      <c r="E1042" s="21">
        <f>SUM(E951:E1041)</f>
        <v>2001872</v>
      </c>
      <c r="F1042" s="29"/>
      <c r="G1042" s="21">
        <f>SUM(G951:G1041)</f>
        <v>995869</v>
      </c>
      <c r="H1042" s="21">
        <f>SUM(H951:H1041)</f>
        <v>334</v>
      </c>
      <c r="I1042" s="21">
        <f>SUM(I951:I1041)</f>
        <v>272505</v>
      </c>
      <c r="J1042" s="21">
        <f>SUM(J951:J1041)</f>
        <v>0</v>
      </c>
      <c r="K1042" s="21">
        <f>SUM(K951:K1041)</f>
        <v>0</v>
      </c>
    </row>
    <row r="1043" ht="15" customHeight="1">
      <c r="D1043" s="86"/>
    </row>
    <row r="1044" spans="1:11" s="2" customFormat="1" ht="16.5">
      <c r="A1044" s="51" t="s">
        <v>358</v>
      </c>
      <c r="B1044" s="64"/>
      <c r="C1044" s="9"/>
      <c r="D1044" s="88"/>
      <c r="E1044" s="10"/>
      <c r="F1044" s="11"/>
      <c r="G1044" s="12"/>
      <c r="H1044" s="10"/>
      <c r="I1044" s="12"/>
      <c r="J1044" s="13"/>
      <c r="K1044" s="13"/>
    </row>
    <row r="1045" spans="4:11" ht="12.75" customHeight="1">
      <c r="D1045" s="92" t="s">
        <v>183</v>
      </c>
      <c r="E1045" s="5" t="s">
        <v>184</v>
      </c>
      <c r="G1045" s="5" t="s">
        <v>257</v>
      </c>
      <c r="H1045" s="5" t="s">
        <v>185</v>
      </c>
      <c r="I1045" s="5" t="s">
        <v>186</v>
      </c>
      <c r="J1045" s="183" t="s">
        <v>187</v>
      </c>
      <c r="K1045" s="183"/>
    </row>
    <row r="1046" spans="1:11" ht="12.75">
      <c r="A1046" s="15" t="s">
        <v>188</v>
      </c>
      <c r="B1046" s="65" t="s">
        <v>183</v>
      </c>
      <c r="C1046" s="15" t="s">
        <v>189</v>
      </c>
      <c r="D1046" s="93" t="s">
        <v>190</v>
      </c>
      <c r="E1046" s="16" t="s">
        <v>191</v>
      </c>
      <c r="F1046" s="17" t="s">
        <v>192</v>
      </c>
      <c r="G1046" s="16" t="s">
        <v>193</v>
      </c>
      <c r="H1046" s="16" t="s">
        <v>194</v>
      </c>
      <c r="I1046" s="16" t="s">
        <v>195</v>
      </c>
      <c r="J1046" s="18" t="s">
        <v>196</v>
      </c>
      <c r="K1046" s="18" t="s">
        <v>197</v>
      </c>
    </row>
    <row r="1047" spans="1:11" ht="12.75">
      <c r="A1047" s="118" t="s">
        <v>1106</v>
      </c>
      <c r="B1047" s="119" t="s">
        <v>1107</v>
      </c>
      <c r="C1047" s="118" t="s">
        <v>1108</v>
      </c>
      <c r="D1047" s="120">
        <v>65</v>
      </c>
      <c r="E1047" s="96">
        <v>260940</v>
      </c>
      <c r="F1047" s="97" t="s">
        <v>124</v>
      </c>
      <c r="G1047" s="121">
        <v>148136</v>
      </c>
      <c r="H1047" s="122">
        <v>6</v>
      </c>
      <c r="I1047" s="121">
        <v>9120</v>
      </c>
      <c r="J1047" s="123">
        <v>0</v>
      </c>
      <c r="K1047" s="123">
        <v>0</v>
      </c>
    </row>
    <row r="1048" spans="1:11" ht="12.75">
      <c r="A1048" s="101" t="s">
        <v>1106</v>
      </c>
      <c r="B1048" s="102" t="s">
        <v>1109</v>
      </c>
      <c r="C1048" s="101" t="s">
        <v>1110</v>
      </c>
      <c r="D1048" s="103">
        <v>17</v>
      </c>
      <c r="E1048" s="107">
        <v>45515</v>
      </c>
      <c r="F1048" s="108" t="s">
        <v>121</v>
      </c>
      <c r="G1048" s="104">
        <v>0</v>
      </c>
      <c r="H1048" s="105">
        <v>2</v>
      </c>
      <c r="I1048" s="104">
        <v>2608</v>
      </c>
      <c r="J1048" s="106">
        <v>0</v>
      </c>
      <c r="K1048" s="106">
        <v>0</v>
      </c>
    </row>
    <row r="1049" spans="1:11" ht="12.75">
      <c r="A1049" s="101" t="s">
        <v>1111</v>
      </c>
      <c r="B1049" s="102" t="s">
        <v>1112</v>
      </c>
      <c r="C1049" s="101" t="s">
        <v>1113</v>
      </c>
      <c r="D1049" s="103">
        <v>5</v>
      </c>
      <c r="E1049" s="107">
        <v>5726</v>
      </c>
      <c r="F1049" s="108" t="s">
        <v>121</v>
      </c>
      <c r="G1049" s="104">
        <v>0</v>
      </c>
      <c r="H1049" s="105">
        <v>1</v>
      </c>
      <c r="I1049" s="104">
        <v>81</v>
      </c>
      <c r="J1049" s="106">
        <v>0</v>
      </c>
      <c r="K1049" s="106">
        <v>0</v>
      </c>
    </row>
    <row r="1050" spans="1:11" ht="12.75">
      <c r="A1050" s="101" t="s">
        <v>1026</v>
      </c>
      <c r="B1050" s="102">
        <v>59162501</v>
      </c>
      <c r="C1050" s="101" t="s">
        <v>1505</v>
      </c>
      <c r="D1050" s="103">
        <v>10</v>
      </c>
      <c r="E1050" s="107">
        <v>66504</v>
      </c>
      <c r="F1050" s="108" t="s">
        <v>127</v>
      </c>
      <c r="G1050" s="104">
        <v>54219</v>
      </c>
      <c r="H1050" s="105">
        <v>3</v>
      </c>
      <c r="I1050" s="104">
        <v>3606</v>
      </c>
      <c r="J1050" s="106">
        <v>0</v>
      </c>
      <c r="K1050" s="106">
        <v>0</v>
      </c>
    </row>
    <row r="1051" spans="1:11" ht="12.75">
      <c r="A1051" s="101" t="s">
        <v>1026</v>
      </c>
      <c r="B1051" s="102">
        <v>59980302</v>
      </c>
      <c r="C1051" s="101" t="s">
        <v>1114</v>
      </c>
      <c r="D1051" s="103">
        <v>13</v>
      </c>
      <c r="E1051" s="107">
        <v>23079</v>
      </c>
      <c r="F1051" s="108" t="s">
        <v>121</v>
      </c>
      <c r="G1051" s="104">
        <v>0</v>
      </c>
      <c r="H1051" s="105">
        <v>2</v>
      </c>
      <c r="I1051" s="104">
        <v>1182</v>
      </c>
      <c r="J1051" s="106">
        <v>0</v>
      </c>
      <c r="K1051" s="106">
        <v>0</v>
      </c>
    </row>
    <row r="1052" spans="1:11" ht="12.75">
      <c r="A1052" s="101" t="s">
        <v>143</v>
      </c>
      <c r="B1052" s="102">
        <v>59050301</v>
      </c>
      <c r="C1052" s="101" t="s">
        <v>1632</v>
      </c>
      <c r="D1052" s="103">
        <v>45</v>
      </c>
      <c r="E1052" s="107">
        <v>67650</v>
      </c>
      <c r="F1052" s="108" t="s">
        <v>121</v>
      </c>
      <c r="G1052" s="104">
        <v>0</v>
      </c>
      <c r="H1052" s="105">
        <v>4</v>
      </c>
      <c r="I1052" s="104">
        <v>2721</v>
      </c>
      <c r="J1052" s="106">
        <v>0</v>
      </c>
      <c r="K1052" s="106">
        <v>0</v>
      </c>
    </row>
    <row r="1053" spans="1:11" ht="12.75">
      <c r="A1053" s="101" t="s">
        <v>1631</v>
      </c>
      <c r="B1053" s="102" t="s">
        <v>1343</v>
      </c>
      <c r="C1053" s="101" t="s">
        <v>1344</v>
      </c>
      <c r="D1053" s="103">
        <v>145.7</v>
      </c>
      <c r="E1053" s="107">
        <v>3000</v>
      </c>
      <c r="F1053" s="108" t="s">
        <v>925</v>
      </c>
      <c r="G1053" s="104">
        <v>54218</v>
      </c>
      <c r="H1053" s="105">
        <v>3</v>
      </c>
      <c r="I1053" s="104">
        <v>5444</v>
      </c>
      <c r="J1053" s="106">
        <v>0</v>
      </c>
      <c r="K1053" s="106">
        <v>0</v>
      </c>
    </row>
    <row r="1054" spans="1:11" ht="12.75">
      <c r="A1054" s="101" t="s">
        <v>577</v>
      </c>
      <c r="B1054" s="102" t="s">
        <v>1506</v>
      </c>
      <c r="C1054" s="101" t="s">
        <v>1507</v>
      </c>
      <c r="D1054" s="103">
        <v>146</v>
      </c>
      <c r="E1054" s="107">
        <v>208112</v>
      </c>
      <c r="F1054" s="108" t="s">
        <v>124</v>
      </c>
      <c r="G1054" s="104">
        <v>118897</v>
      </c>
      <c r="H1054" s="105">
        <v>6</v>
      </c>
      <c r="I1054" s="104">
        <v>6882</v>
      </c>
      <c r="J1054" s="106">
        <v>0</v>
      </c>
      <c r="K1054" s="106">
        <v>0</v>
      </c>
    </row>
    <row r="1055" spans="1:11" ht="12.75">
      <c r="A1055" s="101" t="s">
        <v>1508</v>
      </c>
      <c r="B1055" s="102">
        <v>59040301</v>
      </c>
      <c r="C1055" s="101" t="s">
        <v>1509</v>
      </c>
      <c r="D1055" s="103">
        <v>10</v>
      </c>
      <c r="E1055" s="107">
        <v>12703</v>
      </c>
      <c r="F1055" s="108" t="s">
        <v>121</v>
      </c>
      <c r="G1055" s="104">
        <v>0</v>
      </c>
      <c r="H1055" s="105">
        <v>1</v>
      </c>
      <c r="I1055" s="104">
        <v>200</v>
      </c>
      <c r="J1055" s="106">
        <v>0</v>
      </c>
      <c r="K1055" s="106">
        <v>0</v>
      </c>
    </row>
    <row r="1056" spans="1:11" ht="12.75">
      <c r="A1056" s="101" t="s">
        <v>1788</v>
      </c>
      <c r="B1056" s="102">
        <v>59090301</v>
      </c>
      <c r="C1056" s="101" t="s">
        <v>1789</v>
      </c>
      <c r="D1056" s="103">
        <v>27</v>
      </c>
      <c r="E1056" s="107">
        <v>210</v>
      </c>
      <c r="F1056" s="108" t="s">
        <v>121</v>
      </c>
      <c r="G1056" s="104">
        <v>0</v>
      </c>
      <c r="H1056" s="105">
        <v>2</v>
      </c>
      <c r="I1056" s="104">
        <v>17</v>
      </c>
      <c r="J1056" s="106">
        <v>0</v>
      </c>
      <c r="K1056" s="106">
        <v>0</v>
      </c>
    </row>
    <row r="1057" spans="1:11" ht="12.75">
      <c r="A1057" s="101" t="s">
        <v>1115</v>
      </c>
      <c r="B1057" s="102" t="s">
        <v>1116</v>
      </c>
      <c r="C1057" s="101" t="s">
        <v>1117</v>
      </c>
      <c r="D1057" s="103">
        <v>9</v>
      </c>
      <c r="E1057" s="107">
        <v>3630</v>
      </c>
      <c r="F1057" s="108" t="s">
        <v>121</v>
      </c>
      <c r="G1057" s="104">
        <v>0</v>
      </c>
      <c r="H1057" s="105">
        <v>1</v>
      </c>
      <c r="I1057" s="104">
        <v>400</v>
      </c>
      <c r="J1057" s="106">
        <v>0</v>
      </c>
      <c r="K1057" s="106">
        <v>0</v>
      </c>
    </row>
    <row r="1058" spans="1:11" ht="12.75">
      <c r="A1058" s="69" t="s">
        <v>23</v>
      </c>
      <c r="B1058" s="109" t="s">
        <v>24</v>
      </c>
      <c r="C1058" s="69" t="s">
        <v>25</v>
      </c>
      <c r="D1058" s="84">
        <v>5</v>
      </c>
      <c r="E1058" s="70">
        <v>9</v>
      </c>
      <c r="F1058" s="71" t="s">
        <v>121</v>
      </c>
      <c r="G1058" s="72">
        <v>0</v>
      </c>
      <c r="H1058" s="73">
        <v>1</v>
      </c>
      <c r="I1058" s="72">
        <v>1</v>
      </c>
      <c r="J1058" s="74">
        <v>0</v>
      </c>
      <c r="K1058" s="74">
        <v>0</v>
      </c>
    </row>
    <row r="1059" spans="1:11" ht="12.75">
      <c r="A1059" s="34"/>
      <c r="B1059" s="66"/>
      <c r="C1059" s="34"/>
      <c r="D1059" s="85"/>
      <c r="E1059" s="39"/>
      <c r="F1059" s="35" t="s">
        <v>117</v>
      </c>
      <c r="G1059" s="36"/>
      <c r="H1059" s="37"/>
      <c r="I1059" s="36"/>
      <c r="J1059" s="38"/>
      <c r="K1059" s="38"/>
    </row>
    <row r="1060" spans="1:11" ht="12.75">
      <c r="A1060" s="101" t="s">
        <v>1510</v>
      </c>
      <c r="B1060" s="102">
        <v>59990801</v>
      </c>
      <c r="C1060" s="101" t="s">
        <v>1511</v>
      </c>
      <c r="D1060" s="103">
        <v>1</v>
      </c>
      <c r="E1060" s="107">
        <v>500</v>
      </c>
      <c r="F1060" s="108" t="s">
        <v>121</v>
      </c>
      <c r="G1060" s="104">
        <v>0</v>
      </c>
      <c r="H1060" s="105">
        <v>1</v>
      </c>
      <c r="I1060" s="104">
        <v>4</v>
      </c>
      <c r="J1060" s="106">
        <v>0</v>
      </c>
      <c r="K1060" s="106">
        <v>0</v>
      </c>
    </row>
    <row r="1061" spans="1:11" ht="12.75">
      <c r="A1061" s="101" t="s">
        <v>1510</v>
      </c>
      <c r="B1061" s="102">
        <v>59102802</v>
      </c>
      <c r="C1061" s="101" t="s">
        <v>1512</v>
      </c>
      <c r="D1061" s="103">
        <v>3</v>
      </c>
      <c r="E1061" s="107">
        <v>2500</v>
      </c>
      <c r="F1061" s="108" t="s">
        <v>121</v>
      </c>
      <c r="G1061" s="104">
        <v>0</v>
      </c>
      <c r="H1061" s="105">
        <v>1</v>
      </c>
      <c r="I1061" s="104">
        <v>20</v>
      </c>
      <c r="J1061" s="106">
        <v>0</v>
      </c>
      <c r="K1061" s="106">
        <v>0</v>
      </c>
    </row>
    <row r="1062" spans="1:11" ht="12.75">
      <c r="A1062" s="110" t="s">
        <v>1510</v>
      </c>
      <c r="B1062" s="111">
        <v>59102801</v>
      </c>
      <c r="C1062" s="110" t="s">
        <v>1513</v>
      </c>
      <c r="D1062" s="112">
        <v>3</v>
      </c>
      <c r="E1062" s="113">
        <v>500</v>
      </c>
      <c r="F1062" s="114" t="s">
        <v>121</v>
      </c>
      <c r="G1062" s="115">
        <v>0</v>
      </c>
      <c r="H1062" s="116">
        <v>1</v>
      </c>
      <c r="I1062" s="115">
        <v>4</v>
      </c>
      <c r="J1062" s="117">
        <v>0</v>
      </c>
      <c r="K1062" s="117">
        <v>0</v>
      </c>
    </row>
    <row r="1063" spans="1:11" s="2" customFormat="1" ht="12.75">
      <c r="A1063" s="19" t="s">
        <v>107</v>
      </c>
      <c r="B1063" s="61">
        <v>15</v>
      </c>
      <c r="C1063" s="19"/>
      <c r="D1063" s="90">
        <f>SUM(D1047:D1062)</f>
        <v>504.7</v>
      </c>
      <c r="E1063" s="21">
        <f>SUM(E1047:E1062)</f>
        <v>700578</v>
      </c>
      <c r="F1063" s="29"/>
      <c r="G1063" s="21">
        <f>SUM(G1047:G1062)</f>
        <v>375470</v>
      </c>
      <c r="H1063" s="21">
        <f>SUM(H1047:H1062)</f>
        <v>35</v>
      </c>
      <c r="I1063" s="21">
        <f>SUM(I1047:I1062)</f>
        <v>32290</v>
      </c>
      <c r="J1063" s="21">
        <f>SUM(J1047:J1062)</f>
        <v>0</v>
      </c>
      <c r="K1063" s="21">
        <f>SUM(K1047:K1062)</f>
        <v>0</v>
      </c>
    </row>
    <row r="1064" spans="4:6" ht="15" customHeight="1">
      <c r="D1064" s="86"/>
      <c r="F1064" s="25"/>
    </row>
    <row r="1065" spans="1:11" s="2" customFormat="1" ht="16.5">
      <c r="A1065" s="51" t="s">
        <v>359</v>
      </c>
      <c r="B1065" s="64"/>
      <c r="C1065" s="9"/>
      <c r="D1065" s="88"/>
      <c r="E1065" s="10"/>
      <c r="F1065" s="11"/>
      <c r="G1065" s="12"/>
      <c r="H1065" s="10"/>
      <c r="I1065" s="12"/>
      <c r="J1065" s="13"/>
      <c r="K1065" s="13"/>
    </row>
    <row r="1066" spans="4:11" ht="12.75" customHeight="1">
      <c r="D1066" s="92" t="s">
        <v>183</v>
      </c>
      <c r="E1066" s="5" t="s">
        <v>184</v>
      </c>
      <c r="G1066" s="5" t="s">
        <v>257</v>
      </c>
      <c r="H1066" s="5" t="s">
        <v>185</v>
      </c>
      <c r="I1066" s="5" t="s">
        <v>186</v>
      </c>
      <c r="J1066" s="183" t="s">
        <v>187</v>
      </c>
      <c r="K1066" s="183"/>
    </row>
    <row r="1067" spans="1:11" ht="12.75">
      <c r="A1067" s="15" t="s">
        <v>188</v>
      </c>
      <c r="B1067" s="65" t="s">
        <v>183</v>
      </c>
      <c r="C1067" s="15" t="s">
        <v>189</v>
      </c>
      <c r="D1067" s="93" t="s">
        <v>190</v>
      </c>
      <c r="E1067" s="16" t="s">
        <v>191</v>
      </c>
      <c r="F1067" s="17" t="s">
        <v>192</v>
      </c>
      <c r="G1067" s="16" t="s">
        <v>193</v>
      </c>
      <c r="H1067" s="16" t="s">
        <v>194</v>
      </c>
      <c r="I1067" s="16" t="s">
        <v>195</v>
      </c>
      <c r="J1067" s="18" t="s">
        <v>196</v>
      </c>
      <c r="K1067" s="18" t="s">
        <v>197</v>
      </c>
    </row>
    <row r="1068" spans="1:11" ht="12.75">
      <c r="A1068" s="101" t="s">
        <v>1345</v>
      </c>
      <c r="B1068" s="102" t="s">
        <v>1346</v>
      </c>
      <c r="C1068" s="101" t="s">
        <v>1633</v>
      </c>
      <c r="D1068" s="103">
        <v>34</v>
      </c>
      <c r="E1068" s="107">
        <v>106425</v>
      </c>
      <c r="F1068" s="108" t="s">
        <v>119</v>
      </c>
      <c r="G1068" s="104">
        <v>45510</v>
      </c>
      <c r="H1068" s="105">
        <v>9</v>
      </c>
      <c r="I1068" s="104">
        <v>17201</v>
      </c>
      <c r="J1068" s="106">
        <v>0</v>
      </c>
      <c r="K1068" s="106">
        <v>0</v>
      </c>
    </row>
    <row r="1069" spans="1:11" ht="12.75">
      <c r="A1069" s="101" t="s">
        <v>1345</v>
      </c>
      <c r="B1069" s="102" t="s">
        <v>1514</v>
      </c>
      <c r="C1069" s="101" t="s">
        <v>1345</v>
      </c>
      <c r="D1069" s="103">
        <v>14</v>
      </c>
      <c r="E1069" s="107">
        <v>106425</v>
      </c>
      <c r="F1069" s="108" t="s">
        <v>119</v>
      </c>
      <c r="G1069" s="104">
        <v>45510</v>
      </c>
      <c r="H1069" s="105">
        <v>9</v>
      </c>
      <c r="I1069" s="104">
        <v>17201</v>
      </c>
      <c r="J1069" s="106">
        <v>0</v>
      </c>
      <c r="K1069" s="106">
        <v>0</v>
      </c>
    </row>
    <row r="1070" spans="1:11" ht="12.75">
      <c r="A1070" s="101" t="s">
        <v>410</v>
      </c>
      <c r="B1070" s="102" t="s">
        <v>411</v>
      </c>
      <c r="C1070" s="101" t="s">
        <v>1012</v>
      </c>
      <c r="D1070" s="103">
        <v>13</v>
      </c>
      <c r="E1070" s="107">
        <v>8700</v>
      </c>
      <c r="F1070" s="108" t="s">
        <v>115</v>
      </c>
      <c r="G1070" s="104">
        <v>0</v>
      </c>
      <c r="H1070" s="105">
        <v>1</v>
      </c>
      <c r="I1070" s="104">
        <v>450</v>
      </c>
      <c r="J1070" s="106">
        <v>0</v>
      </c>
      <c r="K1070" s="106">
        <v>0</v>
      </c>
    </row>
    <row r="1071" spans="1:11" ht="12.75">
      <c r="A1071" s="101" t="s">
        <v>420</v>
      </c>
      <c r="B1071" s="102" t="s">
        <v>779</v>
      </c>
      <c r="C1071" s="101" t="s">
        <v>1013</v>
      </c>
      <c r="D1071" s="103">
        <v>64</v>
      </c>
      <c r="E1071" s="107">
        <v>222820</v>
      </c>
      <c r="F1071" s="108" t="s">
        <v>119</v>
      </c>
      <c r="G1071" s="104">
        <v>190246</v>
      </c>
      <c r="H1071" s="105">
        <v>10</v>
      </c>
      <c r="I1071" s="104">
        <v>2225</v>
      </c>
      <c r="J1071" s="106">
        <v>0</v>
      </c>
      <c r="K1071" s="106">
        <v>0</v>
      </c>
    </row>
    <row r="1072" spans="1:11" ht="12.75">
      <c r="A1072" s="101" t="s">
        <v>420</v>
      </c>
      <c r="B1072" s="102" t="s">
        <v>239</v>
      </c>
      <c r="C1072" s="101" t="s">
        <v>1014</v>
      </c>
      <c r="D1072" s="103">
        <v>177.5</v>
      </c>
      <c r="E1072" s="107">
        <v>307705</v>
      </c>
      <c r="F1072" s="108" t="s">
        <v>119</v>
      </c>
      <c r="G1072" s="104">
        <v>269635</v>
      </c>
      <c r="H1072" s="105">
        <v>24</v>
      </c>
      <c r="I1072" s="104">
        <v>20459</v>
      </c>
      <c r="J1072" s="106">
        <v>0</v>
      </c>
      <c r="K1072" s="106">
        <v>0</v>
      </c>
    </row>
    <row r="1073" spans="1:11" ht="12.75">
      <c r="A1073" s="101" t="s">
        <v>420</v>
      </c>
      <c r="B1073" s="102" t="s">
        <v>240</v>
      </c>
      <c r="C1073" s="101" t="s">
        <v>1015</v>
      </c>
      <c r="D1073" s="103">
        <v>415</v>
      </c>
      <c r="E1073" s="107">
        <v>13545</v>
      </c>
      <c r="F1073" s="108" t="s">
        <v>119</v>
      </c>
      <c r="G1073" s="104">
        <v>10800</v>
      </c>
      <c r="H1073" s="105">
        <v>9</v>
      </c>
      <c r="I1073" s="104">
        <v>3891</v>
      </c>
      <c r="J1073" s="106">
        <v>0</v>
      </c>
      <c r="K1073" s="106">
        <v>0</v>
      </c>
    </row>
    <row r="1074" spans="1:11" ht="12.75">
      <c r="A1074" s="110" t="s">
        <v>510</v>
      </c>
      <c r="B1074" s="111" t="s">
        <v>511</v>
      </c>
      <c r="C1074" s="110" t="s">
        <v>1634</v>
      </c>
      <c r="D1074" s="112">
        <v>3.9</v>
      </c>
      <c r="E1074" s="113">
        <v>96</v>
      </c>
      <c r="F1074" s="114" t="s">
        <v>115</v>
      </c>
      <c r="G1074" s="115">
        <v>0</v>
      </c>
      <c r="H1074" s="116">
        <v>1</v>
      </c>
      <c r="I1074" s="115">
        <v>10</v>
      </c>
      <c r="J1074" s="117">
        <v>0</v>
      </c>
      <c r="K1074" s="117">
        <v>0</v>
      </c>
    </row>
    <row r="1075" spans="1:11" s="2" customFormat="1" ht="12.75">
      <c r="A1075" s="19" t="s">
        <v>108</v>
      </c>
      <c r="B1075" s="61">
        <v>7</v>
      </c>
      <c r="C1075" s="19"/>
      <c r="D1075" s="90">
        <f>SUM(D1068:D1074)</f>
        <v>721.4</v>
      </c>
      <c r="E1075" s="21">
        <f>SUM(E1068:E1074)</f>
        <v>765716</v>
      </c>
      <c r="F1075" s="29"/>
      <c r="G1075" s="21">
        <f>SUM(G1068:G1074)</f>
        <v>561701</v>
      </c>
      <c r="H1075" s="21">
        <f>SUM(H1068:H1074)</f>
        <v>63</v>
      </c>
      <c r="I1075" s="21">
        <f>SUM(I1068:I1074)</f>
        <v>61437</v>
      </c>
      <c r="J1075" s="21">
        <f>SUM(J1068:J1074)</f>
        <v>0</v>
      </c>
      <c r="K1075" s="21">
        <f>SUM(K1068:K1074)</f>
        <v>0</v>
      </c>
    </row>
    <row r="1076" ht="15" customHeight="1">
      <c r="D1076" s="86"/>
    </row>
    <row r="1077" spans="1:11" s="2" customFormat="1" ht="16.5">
      <c r="A1077" s="51" t="s">
        <v>360</v>
      </c>
      <c r="B1077" s="64"/>
      <c r="C1077" s="9"/>
      <c r="D1077" s="88"/>
      <c r="E1077" s="10"/>
      <c r="F1077" s="11"/>
      <c r="G1077" s="12"/>
      <c r="H1077" s="10"/>
      <c r="I1077" s="12"/>
      <c r="J1077" s="13"/>
      <c r="K1077" s="13"/>
    </row>
    <row r="1078" spans="4:11" ht="12.75" customHeight="1">
      <c r="D1078" s="92" t="s">
        <v>183</v>
      </c>
      <c r="E1078" s="5" t="s">
        <v>184</v>
      </c>
      <c r="G1078" s="5" t="s">
        <v>257</v>
      </c>
      <c r="H1078" s="5" t="s">
        <v>185</v>
      </c>
      <c r="I1078" s="5" t="s">
        <v>186</v>
      </c>
      <c r="J1078" s="183" t="s">
        <v>187</v>
      </c>
      <c r="K1078" s="183"/>
    </row>
    <row r="1079" spans="1:11" ht="12.75">
      <c r="A1079" s="15" t="s">
        <v>188</v>
      </c>
      <c r="B1079" s="65" t="s">
        <v>183</v>
      </c>
      <c r="C1079" s="15" t="s">
        <v>189</v>
      </c>
      <c r="D1079" s="93" t="s">
        <v>190</v>
      </c>
      <c r="E1079" s="16" t="s">
        <v>191</v>
      </c>
      <c r="F1079" s="17" t="s">
        <v>192</v>
      </c>
      <c r="G1079" s="16" t="s">
        <v>193</v>
      </c>
      <c r="H1079" s="16" t="s">
        <v>194</v>
      </c>
      <c r="I1079" s="16" t="s">
        <v>195</v>
      </c>
      <c r="J1079" s="18" t="s">
        <v>196</v>
      </c>
      <c r="K1079" s="18" t="s">
        <v>197</v>
      </c>
    </row>
    <row r="1080" spans="1:11" ht="12.75">
      <c r="A1080" s="101" t="s">
        <v>1515</v>
      </c>
      <c r="B1080" s="102">
        <v>61162801</v>
      </c>
      <c r="C1080" s="101" t="s">
        <v>1516</v>
      </c>
      <c r="D1080" s="103">
        <v>7</v>
      </c>
      <c r="E1080" s="107">
        <v>4750</v>
      </c>
      <c r="F1080" s="108" t="s">
        <v>124</v>
      </c>
      <c r="G1080" s="104">
        <v>0</v>
      </c>
      <c r="H1080" s="105">
        <v>1</v>
      </c>
      <c r="I1080" s="104">
        <v>215</v>
      </c>
      <c r="J1080" s="106">
        <v>0</v>
      </c>
      <c r="K1080" s="106">
        <v>0</v>
      </c>
    </row>
    <row r="1081" spans="1:11" ht="12.75">
      <c r="A1081" s="1" t="s">
        <v>780</v>
      </c>
      <c r="B1081" s="62" t="s">
        <v>502</v>
      </c>
      <c r="C1081" s="1" t="s">
        <v>503</v>
      </c>
      <c r="D1081" s="86">
        <v>40</v>
      </c>
      <c r="E1081" s="24">
        <v>172000</v>
      </c>
      <c r="F1081" s="71" t="s">
        <v>121</v>
      </c>
      <c r="G1081" s="26">
        <v>0</v>
      </c>
      <c r="H1081" s="27">
        <v>5</v>
      </c>
      <c r="I1081" s="72">
        <v>11250</v>
      </c>
      <c r="J1081" s="74">
        <v>0</v>
      </c>
      <c r="K1081" s="28">
        <v>0</v>
      </c>
    </row>
    <row r="1082" spans="2:11" ht="12.75">
      <c r="B1082" s="66"/>
      <c r="D1082" s="85"/>
      <c r="E1082" s="39"/>
      <c r="F1082" s="14" t="s">
        <v>117</v>
      </c>
      <c r="G1082" s="36"/>
      <c r="K1082" s="38"/>
    </row>
    <row r="1083" spans="1:11" ht="12.75">
      <c r="A1083" s="101" t="s">
        <v>780</v>
      </c>
      <c r="B1083" s="102" t="s">
        <v>781</v>
      </c>
      <c r="C1083" s="101" t="s">
        <v>485</v>
      </c>
      <c r="D1083" s="103">
        <v>26</v>
      </c>
      <c r="E1083" s="107">
        <v>20500</v>
      </c>
      <c r="F1083" s="108" t="s">
        <v>124</v>
      </c>
      <c r="G1083" s="104">
        <v>0</v>
      </c>
      <c r="H1083" s="105">
        <v>3</v>
      </c>
      <c r="I1083" s="104">
        <v>1410</v>
      </c>
      <c r="J1083" s="106">
        <v>0</v>
      </c>
      <c r="K1083" s="106">
        <v>0</v>
      </c>
    </row>
    <row r="1084" spans="1:11" ht="12.75">
      <c r="A1084" s="101" t="s">
        <v>780</v>
      </c>
      <c r="B1084" s="102" t="s">
        <v>1790</v>
      </c>
      <c r="C1084" s="101" t="s">
        <v>1791</v>
      </c>
      <c r="D1084" s="103">
        <v>10</v>
      </c>
      <c r="E1084" s="107">
        <v>500</v>
      </c>
      <c r="F1084" s="108" t="s">
        <v>121</v>
      </c>
      <c r="G1084" s="104">
        <v>0</v>
      </c>
      <c r="H1084" s="105">
        <v>2</v>
      </c>
      <c r="I1084" s="104">
        <v>64</v>
      </c>
      <c r="J1084" s="106">
        <v>0</v>
      </c>
      <c r="K1084" s="106">
        <v>0</v>
      </c>
    </row>
    <row r="1085" spans="1:11" ht="12.75">
      <c r="A1085" s="101" t="s">
        <v>1635</v>
      </c>
      <c r="B1085" s="102">
        <v>61122803</v>
      </c>
      <c r="C1085" s="101" t="s">
        <v>1636</v>
      </c>
      <c r="D1085" s="103">
        <v>5</v>
      </c>
      <c r="E1085" s="107">
        <v>400</v>
      </c>
      <c r="F1085" s="108" t="s">
        <v>124</v>
      </c>
      <c r="G1085" s="104">
        <v>0</v>
      </c>
      <c r="H1085" s="105">
        <v>1</v>
      </c>
      <c r="I1085" s="104">
        <v>20</v>
      </c>
      <c r="J1085" s="106">
        <v>0</v>
      </c>
      <c r="K1085" s="106">
        <v>0</v>
      </c>
    </row>
    <row r="1086" spans="1:11" ht="12.75">
      <c r="A1086" s="101" t="s">
        <v>143</v>
      </c>
      <c r="B1086" s="102">
        <v>61110304</v>
      </c>
      <c r="C1086" s="101" t="s">
        <v>1016</v>
      </c>
      <c r="D1086" s="103">
        <v>144</v>
      </c>
      <c r="E1086" s="107">
        <v>144998</v>
      </c>
      <c r="F1086" s="108" t="s">
        <v>119</v>
      </c>
      <c r="G1086" s="104">
        <v>99604</v>
      </c>
      <c r="H1086" s="105">
        <v>7</v>
      </c>
      <c r="I1086" s="104">
        <v>14909</v>
      </c>
      <c r="J1086" s="106">
        <v>0</v>
      </c>
      <c r="K1086" s="106">
        <v>0</v>
      </c>
    </row>
    <row r="1087" spans="1:11" ht="12.75">
      <c r="A1087" s="101" t="s">
        <v>782</v>
      </c>
      <c r="B1087" s="102" t="s">
        <v>551</v>
      </c>
      <c r="C1087" s="101" t="s">
        <v>552</v>
      </c>
      <c r="D1087" s="103">
        <v>12</v>
      </c>
      <c r="E1087" s="107">
        <v>3903</v>
      </c>
      <c r="F1087" s="108" t="s">
        <v>124</v>
      </c>
      <c r="G1087" s="104">
        <v>0</v>
      </c>
      <c r="H1087" s="105">
        <v>1</v>
      </c>
      <c r="I1087" s="104">
        <v>90</v>
      </c>
      <c r="J1087" s="106">
        <v>0</v>
      </c>
      <c r="K1087" s="106">
        <v>0</v>
      </c>
    </row>
    <row r="1088" spans="1:11" ht="12.75">
      <c r="A1088" s="101" t="s">
        <v>288</v>
      </c>
      <c r="B1088" s="102">
        <v>61120306</v>
      </c>
      <c r="C1088" s="101" t="s">
        <v>289</v>
      </c>
      <c r="D1088" s="103">
        <v>23</v>
      </c>
      <c r="E1088" s="107">
        <v>13773</v>
      </c>
      <c r="F1088" s="108" t="s">
        <v>124</v>
      </c>
      <c r="G1088" s="104">
        <v>0</v>
      </c>
      <c r="H1088" s="105">
        <v>4</v>
      </c>
      <c r="I1088" s="104">
        <v>879</v>
      </c>
      <c r="J1088" s="106">
        <v>0</v>
      </c>
      <c r="K1088" s="106">
        <v>0</v>
      </c>
    </row>
    <row r="1089" spans="1:11" ht="12.75">
      <c r="A1089" s="101" t="s">
        <v>1792</v>
      </c>
      <c r="B1089" s="102">
        <v>61062801</v>
      </c>
      <c r="C1089" s="101" t="s">
        <v>1793</v>
      </c>
      <c r="D1089" s="103">
        <v>5</v>
      </c>
      <c r="E1089" s="107">
        <v>1035</v>
      </c>
      <c r="F1089" s="108" t="s">
        <v>115</v>
      </c>
      <c r="G1089" s="104">
        <v>0</v>
      </c>
      <c r="H1089" s="105">
        <v>3</v>
      </c>
      <c r="I1089" s="104">
        <v>15</v>
      </c>
      <c r="J1089" s="106">
        <v>0</v>
      </c>
      <c r="K1089" s="106">
        <v>0</v>
      </c>
    </row>
    <row r="1090" spans="1:11" ht="12.75">
      <c r="A1090" s="101" t="s">
        <v>1792</v>
      </c>
      <c r="B1090" s="102">
        <v>61152801</v>
      </c>
      <c r="C1090" s="101" t="s">
        <v>289</v>
      </c>
      <c r="D1090" s="103">
        <v>5</v>
      </c>
      <c r="E1090" s="107">
        <v>230</v>
      </c>
      <c r="F1090" s="108" t="s">
        <v>124</v>
      </c>
      <c r="G1090" s="104">
        <v>0</v>
      </c>
      <c r="H1090" s="105">
        <v>1</v>
      </c>
      <c r="I1090" s="104">
        <v>5</v>
      </c>
      <c r="J1090" s="106">
        <v>0</v>
      </c>
      <c r="K1090" s="106">
        <v>0</v>
      </c>
    </row>
    <row r="1091" spans="1:11" ht="12.75">
      <c r="A1091" s="101" t="s">
        <v>44</v>
      </c>
      <c r="B1091" s="102" t="s">
        <v>45</v>
      </c>
      <c r="C1091" s="101" t="s">
        <v>46</v>
      </c>
      <c r="D1091" s="103">
        <v>37</v>
      </c>
      <c r="E1091" s="107">
        <v>21000</v>
      </c>
      <c r="F1091" s="108" t="s">
        <v>121</v>
      </c>
      <c r="G1091" s="104">
        <v>0</v>
      </c>
      <c r="H1091" s="105">
        <v>3</v>
      </c>
      <c r="I1091" s="104">
        <v>4719</v>
      </c>
      <c r="J1091" s="106">
        <v>0</v>
      </c>
      <c r="K1091" s="106">
        <v>0</v>
      </c>
    </row>
    <row r="1092" spans="1:11" ht="12.75">
      <c r="A1092" s="101" t="s">
        <v>1794</v>
      </c>
      <c r="B1092" s="102">
        <v>61120802</v>
      </c>
      <c r="C1092" s="101" t="s">
        <v>1795</v>
      </c>
      <c r="D1092" s="103">
        <v>4</v>
      </c>
      <c r="E1092" s="107">
        <v>960</v>
      </c>
      <c r="F1092" s="108" t="s">
        <v>124</v>
      </c>
      <c r="G1092" s="104">
        <v>0</v>
      </c>
      <c r="H1092" s="105">
        <v>0</v>
      </c>
      <c r="I1092" s="104">
        <v>0</v>
      </c>
      <c r="J1092" s="106">
        <v>0</v>
      </c>
      <c r="K1092" s="106">
        <v>0</v>
      </c>
    </row>
    <row r="1093" spans="1:11" s="2" customFormat="1" ht="12.75">
      <c r="A1093" s="19" t="s">
        <v>109</v>
      </c>
      <c r="B1093" s="61">
        <v>12</v>
      </c>
      <c r="C1093" s="19"/>
      <c r="D1093" s="90">
        <f>SUM(D1080:D1092)</f>
        <v>318</v>
      </c>
      <c r="E1093" s="21">
        <f>SUM(E1080:E1092)</f>
        <v>384049</v>
      </c>
      <c r="F1093" s="29"/>
      <c r="G1093" s="21">
        <f>SUM(G1080:G1092)</f>
        <v>99604</v>
      </c>
      <c r="H1093" s="21">
        <f>SUM(H1080:H1092)</f>
        <v>31</v>
      </c>
      <c r="I1093" s="21">
        <f>SUM(I1080:I1092)</f>
        <v>33576</v>
      </c>
      <c r="J1093" s="21">
        <f>SUM(J1080:J1092)</f>
        <v>0</v>
      </c>
      <c r="K1093" s="21">
        <f>SUM(K1080:K1092)</f>
        <v>0</v>
      </c>
    </row>
    <row r="1094" ht="15" customHeight="1">
      <c r="D1094" s="86"/>
    </row>
    <row r="1095" spans="1:11" s="2" customFormat="1" ht="16.5">
      <c r="A1095" s="51" t="s">
        <v>361</v>
      </c>
      <c r="B1095" s="64"/>
      <c r="C1095" s="9"/>
      <c r="D1095" s="88"/>
      <c r="E1095" s="10"/>
      <c r="F1095" s="11"/>
      <c r="G1095" s="12"/>
      <c r="H1095" s="10"/>
      <c r="I1095" s="12"/>
      <c r="J1095" s="13"/>
      <c r="K1095" s="13"/>
    </row>
    <row r="1096" spans="4:11" ht="12.75" customHeight="1">
      <c r="D1096" s="92" t="s">
        <v>183</v>
      </c>
      <c r="E1096" s="5" t="s">
        <v>184</v>
      </c>
      <c r="G1096" s="5" t="s">
        <v>257</v>
      </c>
      <c r="H1096" s="5" t="s">
        <v>185</v>
      </c>
      <c r="I1096" s="5" t="s">
        <v>186</v>
      </c>
      <c r="J1096" s="183" t="s">
        <v>187</v>
      </c>
      <c r="K1096" s="183"/>
    </row>
    <row r="1097" spans="1:11" ht="12.75">
      <c r="A1097" s="15" t="s">
        <v>188</v>
      </c>
      <c r="B1097" s="65" t="s">
        <v>183</v>
      </c>
      <c r="C1097" s="15" t="s">
        <v>189</v>
      </c>
      <c r="D1097" s="93" t="s">
        <v>190</v>
      </c>
      <c r="E1097" s="16" t="s">
        <v>191</v>
      </c>
      <c r="F1097" s="17" t="s">
        <v>192</v>
      </c>
      <c r="G1097" s="16" t="s">
        <v>193</v>
      </c>
      <c r="H1097" s="16" t="s">
        <v>194</v>
      </c>
      <c r="I1097" s="16" t="s">
        <v>195</v>
      </c>
      <c r="J1097" s="18" t="s">
        <v>196</v>
      </c>
      <c r="K1097" s="18" t="s">
        <v>197</v>
      </c>
    </row>
    <row r="1098" spans="1:11" ht="12.75">
      <c r="A1098" s="101" t="s">
        <v>1517</v>
      </c>
      <c r="B1098" s="102">
        <v>62990303</v>
      </c>
      <c r="C1098" s="101" t="s">
        <v>1518</v>
      </c>
      <c r="D1098" s="103">
        <v>109</v>
      </c>
      <c r="E1098" s="107">
        <v>92493</v>
      </c>
      <c r="F1098" s="108" t="s">
        <v>121</v>
      </c>
      <c r="G1098" s="104">
        <v>0</v>
      </c>
      <c r="H1098" s="105">
        <v>3</v>
      </c>
      <c r="I1098" s="104">
        <v>6535</v>
      </c>
      <c r="J1098" s="106">
        <v>0</v>
      </c>
      <c r="K1098" s="106">
        <v>0</v>
      </c>
    </row>
    <row r="1099" spans="1:11" ht="12.75">
      <c r="A1099" s="101" t="s">
        <v>143</v>
      </c>
      <c r="B1099" s="102" t="s">
        <v>147</v>
      </c>
      <c r="C1099" s="101" t="s">
        <v>1347</v>
      </c>
      <c r="D1099" s="103">
        <v>102</v>
      </c>
      <c r="E1099" s="107">
        <v>107116</v>
      </c>
      <c r="F1099" s="108" t="s">
        <v>121</v>
      </c>
      <c r="G1099" s="104">
        <v>0</v>
      </c>
      <c r="H1099" s="105">
        <v>4</v>
      </c>
      <c r="I1099" s="104">
        <v>6801</v>
      </c>
      <c r="J1099" s="106">
        <v>0</v>
      </c>
      <c r="K1099" s="106">
        <v>0</v>
      </c>
    </row>
    <row r="1100" spans="1:11" ht="12.75">
      <c r="A1100" s="101" t="s">
        <v>467</v>
      </c>
      <c r="B1100" s="102" t="s">
        <v>783</v>
      </c>
      <c r="C1100" s="101" t="s">
        <v>784</v>
      </c>
      <c r="D1100" s="103">
        <v>57</v>
      </c>
      <c r="E1100" s="107">
        <v>242139</v>
      </c>
      <c r="F1100" s="108" t="s">
        <v>121</v>
      </c>
      <c r="G1100" s="104">
        <v>0</v>
      </c>
      <c r="H1100" s="105">
        <v>3</v>
      </c>
      <c r="I1100" s="104">
        <v>4287</v>
      </c>
      <c r="J1100" s="106">
        <v>0</v>
      </c>
      <c r="K1100" s="106">
        <v>0</v>
      </c>
    </row>
    <row r="1101" spans="1:11" ht="12.75">
      <c r="A1101" s="101" t="s">
        <v>467</v>
      </c>
      <c r="B1101" s="102">
        <v>62010302</v>
      </c>
      <c r="C1101" s="101" t="s">
        <v>1519</v>
      </c>
      <c r="D1101" s="103">
        <v>100</v>
      </c>
      <c r="E1101" s="107">
        <v>0</v>
      </c>
      <c r="F1101" s="108" t="s">
        <v>121</v>
      </c>
      <c r="G1101" s="104">
        <v>0</v>
      </c>
      <c r="H1101" s="105">
        <v>8</v>
      </c>
      <c r="I1101" s="104">
        <v>11433</v>
      </c>
      <c r="J1101" s="106">
        <v>0</v>
      </c>
      <c r="K1101" s="106">
        <v>0</v>
      </c>
    </row>
    <row r="1102" spans="1:11" ht="12.75">
      <c r="A1102" s="101" t="s">
        <v>290</v>
      </c>
      <c r="B1102" s="102" t="s">
        <v>291</v>
      </c>
      <c r="C1102" s="101" t="s">
        <v>292</v>
      </c>
      <c r="D1102" s="103">
        <v>33</v>
      </c>
      <c r="E1102" s="107">
        <v>14144</v>
      </c>
      <c r="F1102" s="108" t="s">
        <v>121</v>
      </c>
      <c r="G1102" s="104">
        <v>0</v>
      </c>
      <c r="H1102" s="105">
        <v>2</v>
      </c>
      <c r="I1102" s="104">
        <v>440</v>
      </c>
      <c r="J1102" s="106">
        <v>0</v>
      </c>
      <c r="K1102" s="106">
        <v>0</v>
      </c>
    </row>
    <row r="1103" spans="1:11" s="2" customFormat="1" ht="12.75">
      <c r="A1103" s="19" t="s">
        <v>110</v>
      </c>
      <c r="B1103" s="61">
        <v>5</v>
      </c>
      <c r="C1103" s="19"/>
      <c r="D1103" s="90">
        <f>SUM(D1098:D1102)</f>
        <v>401</v>
      </c>
      <c r="E1103" s="21">
        <f>SUM(E1098:E1102)</f>
        <v>455892</v>
      </c>
      <c r="F1103" s="29"/>
      <c r="G1103" s="21">
        <f>SUM(G1098:G1102)</f>
        <v>0</v>
      </c>
      <c r="H1103" s="21">
        <f>SUM(H1098:H1102)</f>
        <v>20</v>
      </c>
      <c r="I1103" s="21">
        <f>SUM(I1098:I1102)</f>
        <v>29496</v>
      </c>
      <c r="J1103" s="21">
        <f>SUM(J1098:J1102)</f>
        <v>0</v>
      </c>
      <c r="K1103" s="21">
        <f>SUM(K1098:K1102)</f>
        <v>0</v>
      </c>
    </row>
    <row r="1104" ht="15" customHeight="1">
      <c r="D1104" s="86"/>
    </row>
    <row r="1105" spans="1:11" s="2" customFormat="1" ht="16.5">
      <c r="A1105" s="51" t="s">
        <v>898</v>
      </c>
      <c r="B1105" s="64"/>
      <c r="C1105" s="9"/>
      <c r="D1105" s="88"/>
      <c r="E1105" s="10"/>
      <c r="F1105" s="11"/>
      <c r="G1105" s="12"/>
      <c r="H1105" s="10"/>
      <c r="I1105" s="12"/>
      <c r="J1105" s="13"/>
      <c r="K1105" s="13"/>
    </row>
    <row r="1106" spans="4:11" ht="12.75" customHeight="1">
      <c r="D1106" s="92" t="s">
        <v>183</v>
      </c>
      <c r="E1106" s="5" t="s">
        <v>184</v>
      </c>
      <c r="G1106" s="5" t="s">
        <v>257</v>
      </c>
      <c r="H1106" s="5" t="s">
        <v>185</v>
      </c>
      <c r="I1106" s="5" t="s">
        <v>186</v>
      </c>
      <c r="J1106" s="183" t="s">
        <v>187</v>
      </c>
      <c r="K1106" s="183"/>
    </row>
    <row r="1107" spans="1:11" ht="12.75">
      <c r="A1107" s="15" t="s">
        <v>188</v>
      </c>
      <c r="B1107" s="65" t="s">
        <v>183</v>
      </c>
      <c r="C1107" s="15" t="s">
        <v>189</v>
      </c>
      <c r="D1107" s="93" t="s">
        <v>190</v>
      </c>
      <c r="E1107" s="16" t="s">
        <v>191</v>
      </c>
      <c r="F1107" s="17" t="s">
        <v>192</v>
      </c>
      <c r="G1107" s="16" t="s">
        <v>193</v>
      </c>
      <c r="H1107" s="16" t="s">
        <v>194</v>
      </c>
      <c r="I1107" s="16" t="s">
        <v>195</v>
      </c>
      <c r="J1107" s="18" t="s">
        <v>196</v>
      </c>
      <c r="K1107" s="18" t="s">
        <v>197</v>
      </c>
    </row>
    <row r="1108" spans="1:11" ht="12.75">
      <c r="A1108" s="167" t="s">
        <v>1796</v>
      </c>
      <c r="B1108" s="168">
        <v>63100401</v>
      </c>
      <c r="C1108" s="167" t="s">
        <v>1797</v>
      </c>
      <c r="D1108" s="169">
        <v>68</v>
      </c>
      <c r="E1108" s="172">
        <v>346618</v>
      </c>
      <c r="F1108" s="171" t="s">
        <v>119</v>
      </c>
      <c r="G1108" s="172">
        <v>186253</v>
      </c>
      <c r="H1108" s="172">
        <v>17</v>
      </c>
      <c r="I1108" s="172">
        <v>23031</v>
      </c>
      <c r="J1108" s="174">
        <v>0</v>
      </c>
      <c r="K1108" s="174">
        <v>0</v>
      </c>
    </row>
    <row r="1109" spans="1:11" s="2" customFormat="1" ht="12.75">
      <c r="A1109" s="19" t="s">
        <v>899</v>
      </c>
      <c r="B1109" s="61">
        <v>1</v>
      </c>
      <c r="C1109" s="19"/>
      <c r="D1109" s="90">
        <f>SUM(D1108:D1108)</f>
        <v>68</v>
      </c>
      <c r="E1109" s="21">
        <f>SUM(E1108:E1108)</f>
        <v>346618</v>
      </c>
      <c r="F1109" s="29"/>
      <c r="G1109" s="21">
        <f>SUM(G1108:G1108)</f>
        <v>186253</v>
      </c>
      <c r="H1109" s="21">
        <f>SUM(H1108:H1108)</f>
        <v>17</v>
      </c>
      <c r="I1109" s="21">
        <f>SUM(I1108:I1108)</f>
        <v>23031</v>
      </c>
      <c r="J1109" s="21">
        <f>SUM(J1108:J1108)</f>
        <v>0</v>
      </c>
      <c r="K1109" s="21">
        <f>SUM(K1108:K1108)</f>
        <v>0</v>
      </c>
    </row>
    <row r="1110" ht="15" customHeight="1">
      <c r="D1110" s="86"/>
    </row>
    <row r="1111" spans="1:11" s="2" customFormat="1" ht="16.5">
      <c r="A1111" s="51" t="s">
        <v>362</v>
      </c>
      <c r="B1111" s="64"/>
      <c r="C1111" s="9"/>
      <c r="D1111" s="88"/>
      <c r="E1111" s="10"/>
      <c r="F1111" s="11"/>
      <c r="G1111" s="12"/>
      <c r="H1111" s="10"/>
      <c r="I1111" s="12"/>
      <c r="J1111" s="13"/>
      <c r="K1111" s="13"/>
    </row>
    <row r="1112" spans="4:11" ht="12.75" customHeight="1">
      <c r="D1112" s="92" t="s">
        <v>183</v>
      </c>
      <c r="E1112" s="5" t="s">
        <v>184</v>
      </c>
      <c r="G1112" s="5" t="s">
        <v>257</v>
      </c>
      <c r="H1112" s="5" t="s">
        <v>185</v>
      </c>
      <c r="I1112" s="5" t="s">
        <v>186</v>
      </c>
      <c r="J1112" s="183" t="s">
        <v>187</v>
      </c>
      <c r="K1112" s="183"/>
    </row>
    <row r="1113" spans="1:11" ht="12.75">
      <c r="A1113" s="15" t="s">
        <v>188</v>
      </c>
      <c r="B1113" s="65" t="s">
        <v>183</v>
      </c>
      <c r="C1113" s="15" t="s">
        <v>189</v>
      </c>
      <c r="D1113" s="93" t="s">
        <v>190</v>
      </c>
      <c r="E1113" s="16" t="s">
        <v>191</v>
      </c>
      <c r="F1113" s="17" t="s">
        <v>192</v>
      </c>
      <c r="G1113" s="16" t="s">
        <v>193</v>
      </c>
      <c r="H1113" s="16" t="s">
        <v>194</v>
      </c>
      <c r="I1113" s="16" t="s">
        <v>195</v>
      </c>
      <c r="J1113" s="18" t="s">
        <v>196</v>
      </c>
      <c r="K1113" s="18" t="s">
        <v>197</v>
      </c>
    </row>
    <row r="1114" spans="1:11" ht="12.75">
      <c r="A1114" s="101" t="s">
        <v>275</v>
      </c>
      <c r="B1114" s="102" t="s">
        <v>276</v>
      </c>
      <c r="C1114" s="101" t="s">
        <v>277</v>
      </c>
      <c r="D1114" s="103">
        <v>98</v>
      </c>
      <c r="E1114" s="107">
        <v>285388</v>
      </c>
      <c r="F1114" s="108" t="s">
        <v>121</v>
      </c>
      <c r="G1114" s="104">
        <v>255158</v>
      </c>
      <c r="H1114" s="105">
        <v>7</v>
      </c>
      <c r="I1114" s="104">
        <v>10682</v>
      </c>
      <c r="J1114" s="106">
        <v>0</v>
      </c>
      <c r="K1114" s="106">
        <v>1</v>
      </c>
    </row>
    <row r="1115" spans="1:11" ht="12.75">
      <c r="A1115" s="101" t="s">
        <v>1798</v>
      </c>
      <c r="B1115" s="102">
        <v>64930804</v>
      </c>
      <c r="C1115" s="101" t="s">
        <v>1799</v>
      </c>
      <c r="D1115" s="103">
        <v>5</v>
      </c>
      <c r="E1115" s="107">
        <v>1860</v>
      </c>
      <c r="F1115" s="108" t="s">
        <v>115</v>
      </c>
      <c r="G1115" s="104">
        <v>0</v>
      </c>
      <c r="H1115" s="105">
        <v>2</v>
      </c>
      <c r="I1115" s="104">
        <v>74</v>
      </c>
      <c r="J1115" s="106">
        <v>0</v>
      </c>
      <c r="K1115" s="106">
        <v>0</v>
      </c>
    </row>
    <row r="1116" spans="1:11" ht="12.75">
      <c r="A1116" s="101" t="s">
        <v>1638</v>
      </c>
      <c r="B1116" s="102">
        <v>64810607</v>
      </c>
      <c r="C1116" s="101" t="s">
        <v>1521</v>
      </c>
      <c r="D1116" s="103">
        <v>4</v>
      </c>
      <c r="E1116" s="107">
        <v>20</v>
      </c>
      <c r="F1116" s="108" t="s">
        <v>115</v>
      </c>
      <c r="G1116" s="104">
        <v>0</v>
      </c>
      <c r="H1116" s="105">
        <v>1</v>
      </c>
      <c r="I1116" s="104">
        <v>1</v>
      </c>
      <c r="J1116" s="106">
        <v>0</v>
      </c>
      <c r="K1116" s="106">
        <v>0</v>
      </c>
    </row>
    <row r="1117" spans="1:11" ht="12.75">
      <c r="A1117" s="101" t="s">
        <v>1638</v>
      </c>
      <c r="B1117" s="102">
        <v>64070823</v>
      </c>
      <c r="C1117" s="101" t="s">
        <v>1522</v>
      </c>
      <c r="D1117" s="103">
        <v>5</v>
      </c>
      <c r="E1117" s="107">
        <v>140</v>
      </c>
      <c r="F1117" s="108" t="s">
        <v>115</v>
      </c>
      <c r="G1117" s="104">
        <v>0</v>
      </c>
      <c r="H1117" s="105">
        <v>1</v>
      </c>
      <c r="I1117" s="104">
        <v>4</v>
      </c>
      <c r="J1117" s="106">
        <v>0</v>
      </c>
      <c r="K1117" s="106">
        <v>0</v>
      </c>
    </row>
    <row r="1118" spans="1:11" ht="12.75">
      <c r="A1118" s="101" t="s">
        <v>1523</v>
      </c>
      <c r="B1118" s="102">
        <v>64060806</v>
      </c>
      <c r="C1118" s="101" t="s">
        <v>1524</v>
      </c>
      <c r="D1118" s="103">
        <v>5</v>
      </c>
      <c r="E1118" s="107">
        <v>50</v>
      </c>
      <c r="F1118" s="108" t="s">
        <v>127</v>
      </c>
      <c r="G1118" s="104">
        <v>0</v>
      </c>
      <c r="H1118" s="105">
        <v>1</v>
      </c>
      <c r="I1118" s="104">
        <v>500</v>
      </c>
      <c r="J1118" s="106">
        <v>0</v>
      </c>
      <c r="K1118" s="106">
        <v>0</v>
      </c>
    </row>
    <row r="1119" spans="1:11" ht="12.75">
      <c r="A1119" s="101" t="s">
        <v>1525</v>
      </c>
      <c r="B1119" s="102">
        <v>64012801</v>
      </c>
      <c r="C1119" s="101" t="s">
        <v>788</v>
      </c>
      <c r="D1119" s="103">
        <v>5</v>
      </c>
      <c r="E1119" s="107">
        <v>8920</v>
      </c>
      <c r="F1119" s="108" t="s">
        <v>121</v>
      </c>
      <c r="G1119" s="104">
        <v>0</v>
      </c>
      <c r="H1119" s="105">
        <v>4</v>
      </c>
      <c r="I1119" s="104">
        <v>7597</v>
      </c>
      <c r="J1119" s="106">
        <v>0</v>
      </c>
      <c r="K1119" s="106">
        <v>0</v>
      </c>
    </row>
    <row r="1120" spans="1:11" ht="12.75">
      <c r="A1120" s="101" t="s">
        <v>469</v>
      </c>
      <c r="B1120" s="102" t="s">
        <v>901</v>
      </c>
      <c r="C1120" s="101" t="s">
        <v>1348</v>
      </c>
      <c r="D1120" s="103">
        <v>94</v>
      </c>
      <c r="E1120" s="107">
        <v>456109</v>
      </c>
      <c r="F1120" s="108" t="s">
        <v>124</v>
      </c>
      <c r="G1120" s="104">
        <v>276376</v>
      </c>
      <c r="H1120" s="105">
        <v>25</v>
      </c>
      <c r="I1120" s="104">
        <v>25174</v>
      </c>
      <c r="J1120" s="106">
        <v>0</v>
      </c>
      <c r="K1120" s="106">
        <v>0</v>
      </c>
    </row>
    <row r="1121" spans="1:11" ht="12.75">
      <c r="A1121" s="101" t="s">
        <v>40</v>
      </c>
      <c r="B1121" s="102" t="s">
        <v>433</v>
      </c>
      <c r="C1121" s="101" t="s">
        <v>785</v>
      </c>
      <c r="D1121" s="103">
        <v>162</v>
      </c>
      <c r="E1121" s="107">
        <v>51237</v>
      </c>
      <c r="F1121" s="108" t="s">
        <v>127</v>
      </c>
      <c r="G1121" s="104">
        <v>43906</v>
      </c>
      <c r="H1121" s="105">
        <v>6</v>
      </c>
      <c r="I1121" s="104">
        <v>8280</v>
      </c>
      <c r="J1121" s="106">
        <v>0</v>
      </c>
      <c r="K1121" s="106">
        <v>0</v>
      </c>
    </row>
    <row r="1122" spans="1:11" ht="12.75">
      <c r="A1122" s="101" t="s">
        <v>1800</v>
      </c>
      <c r="B1122" s="102">
        <v>64050803</v>
      </c>
      <c r="C1122" s="101" t="s">
        <v>1801</v>
      </c>
      <c r="D1122" s="103">
        <v>5</v>
      </c>
      <c r="E1122" s="107">
        <v>103</v>
      </c>
      <c r="F1122" s="108" t="s">
        <v>127</v>
      </c>
      <c r="G1122" s="104">
        <v>0</v>
      </c>
      <c r="H1122" s="105">
        <v>1</v>
      </c>
      <c r="I1122" s="104">
        <v>10</v>
      </c>
      <c r="J1122" s="106">
        <v>0</v>
      </c>
      <c r="K1122" s="106">
        <v>0</v>
      </c>
    </row>
    <row r="1123" spans="1:11" ht="12.75">
      <c r="A1123" s="101" t="s">
        <v>1076</v>
      </c>
      <c r="B1123" s="102">
        <v>64910303</v>
      </c>
      <c r="C1123" s="101" t="s">
        <v>1526</v>
      </c>
      <c r="D1123" s="103">
        <v>54</v>
      </c>
      <c r="E1123" s="107">
        <v>208070</v>
      </c>
      <c r="F1123" s="108" t="s">
        <v>124</v>
      </c>
      <c r="G1123" s="104">
        <v>179907</v>
      </c>
      <c r="H1123" s="105">
        <v>6</v>
      </c>
      <c r="I1123" s="104">
        <v>9120</v>
      </c>
      <c r="J1123" s="106">
        <v>0</v>
      </c>
      <c r="K1123" s="106">
        <v>0</v>
      </c>
    </row>
    <row r="1124" spans="1:11" ht="12.75">
      <c r="A1124" s="101" t="s">
        <v>577</v>
      </c>
      <c r="B1124" s="102" t="s">
        <v>529</v>
      </c>
      <c r="C1124" s="101" t="s">
        <v>1150</v>
      </c>
      <c r="D1124" s="103">
        <v>47</v>
      </c>
      <c r="E1124" s="107">
        <v>20321</v>
      </c>
      <c r="F1124" s="108" t="s">
        <v>124</v>
      </c>
      <c r="G1124" s="104">
        <v>22200</v>
      </c>
      <c r="H1124" s="105">
        <v>11</v>
      </c>
      <c r="I1124" s="104">
        <v>1581</v>
      </c>
      <c r="J1124" s="106">
        <v>0</v>
      </c>
      <c r="K1124" s="106">
        <v>0</v>
      </c>
    </row>
    <row r="1125" spans="1:11" ht="12.75">
      <c r="A1125" s="101" t="s">
        <v>577</v>
      </c>
      <c r="B1125" s="102" t="s">
        <v>530</v>
      </c>
      <c r="C1125" s="101" t="s">
        <v>786</v>
      </c>
      <c r="D1125" s="103">
        <v>108</v>
      </c>
      <c r="E1125" s="107">
        <v>163405</v>
      </c>
      <c r="F1125" s="108" t="s">
        <v>124</v>
      </c>
      <c r="G1125" s="104">
        <v>215618</v>
      </c>
      <c r="H1125" s="105">
        <v>11</v>
      </c>
      <c r="I1125" s="104">
        <v>12699</v>
      </c>
      <c r="J1125" s="106">
        <v>0</v>
      </c>
      <c r="K1125" s="106">
        <v>0</v>
      </c>
    </row>
    <row r="1126" spans="1:11" ht="12.75">
      <c r="A1126" s="101" t="s">
        <v>577</v>
      </c>
      <c r="B1126" s="102" t="s">
        <v>787</v>
      </c>
      <c r="C1126" s="101" t="s">
        <v>788</v>
      </c>
      <c r="D1126" s="103">
        <v>122</v>
      </c>
      <c r="E1126" s="107">
        <v>540</v>
      </c>
      <c r="F1126" s="108" t="s">
        <v>124</v>
      </c>
      <c r="G1126" s="104">
        <v>0</v>
      </c>
      <c r="H1126" s="105">
        <v>5</v>
      </c>
      <c r="I1126" s="104">
        <v>15</v>
      </c>
      <c r="J1126" s="106">
        <v>0</v>
      </c>
      <c r="K1126" s="106">
        <v>0</v>
      </c>
    </row>
    <row r="1127" spans="1:11" ht="12.75">
      <c r="A1127" s="101" t="s">
        <v>789</v>
      </c>
      <c r="B1127" s="102" t="s">
        <v>790</v>
      </c>
      <c r="C1127" s="101" t="s">
        <v>791</v>
      </c>
      <c r="D1127" s="103">
        <v>5</v>
      </c>
      <c r="E1127" s="107">
        <v>7920</v>
      </c>
      <c r="F1127" s="108" t="s">
        <v>115</v>
      </c>
      <c r="G1127" s="104">
        <v>0</v>
      </c>
      <c r="H1127" s="105">
        <v>3</v>
      </c>
      <c r="I1127" s="104">
        <v>396</v>
      </c>
      <c r="J1127" s="106">
        <v>0</v>
      </c>
      <c r="K1127" s="106">
        <v>0</v>
      </c>
    </row>
    <row r="1128" spans="1:11" ht="12.75">
      <c r="A1128" s="69" t="s">
        <v>1802</v>
      </c>
      <c r="B1128" s="109">
        <v>64142801</v>
      </c>
      <c r="C1128" s="69" t="s">
        <v>1803</v>
      </c>
      <c r="D1128" s="84">
        <v>5</v>
      </c>
      <c r="E1128" s="70">
        <v>2760</v>
      </c>
      <c r="F1128" s="71" t="s">
        <v>115</v>
      </c>
      <c r="G1128" s="72">
        <v>775</v>
      </c>
      <c r="H1128" s="73">
        <v>2</v>
      </c>
      <c r="I1128" s="72">
        <v>525</v>
      </c>
      <c r="J1128" s="74">
        <v>0</v>
      </c>
      <c r="K1128" s="74">
        <v>0</v>
      </c>
    </row>
    <row r="1129" spans="1:11" ht="12.75">
      <c r="A1129" s="69" t="s">
        <v>480</v>
      </c>
      <c r="B1129" s="109" t="s">
        <v>380</v>
      </c>
      <c r="C1129" s="69" t="s">
        <v>900</v>
      </c>
      <c r="D1129" s="84">
        <v>27</v>
      </c>
      <c r="E1129" s="70">
        <v>16027</v>
      </c>
      <c r="F1129" s="71" t="s">
        <v>127</v>
      </c>
      <c r="G1129" s="72">
        <v>1122</v>
      </c>
      <c r="H1129" s="73">
        <v>3</v>
      </c>
      <c r="I1129" s="72">
        <v>6765</v>
      </c>
      <c r="J1129" s="74">
        <v>0</v>
      </c>
      <c r="K1129" s="74">
        <v>0</v>
      </c>
    </row>
    <row r="1130" spans="1:11" ht="12.75">
      <c r="A1130" s="34"/>
      <c r="B1130" s="66"/>
      <c r="C1130" s="34"/>
      <c r="D1130" s="85"/>
      <c r="E1130" s="39"/>
      <c r="F1130" s="35" t="s">
        <v>115</v>
      </c>
      <c r="G1130" s="36"/>
      <c r="H1130" s="37"/>
      <c r="I1130" s="36"/>
      <c r="J1130" s="38"/>
      <c r="K1130" s="38"/>
    </row>
    <row r="1131" spans="1:11" ht="12.75">
      <c r="A1131" s="101" t="s">
        <v>1637</v>
      </c>
      <c r="B1131" s="102">
        <v>64880804</v>
      </c>
      <c r="C1131" s="101" t="s">
        <v>1527</v>
      </c>
      <c r="D1131" s="103">
        <v>2</v>
      </c>
      <c r="E1131" s="107">
        <v>150</v>
      </c>
      <c r="F1131" s="108" t="s">
        <v>115</v>
      </c>
      <c r="G1131" s="104">
        <v>0</v>
      </c>
      <c r="H1131" s="105">
        <v>1</v>
      </c>
      <c r="I1131" s="104">
        <v>8</v>
      </c>
      <c r="J1131" s="106">
        <v>0</v>
      </c>
      <c r="K1131" s="106">
        <v>0</v>
      </c>
    </row>
    <row r="1132" spans="1:11" ht="12.75">
      <c r="A1132" s="101" t="s">
        <v>253</v>
      </c>
      <c r="B1132" s="102">
        <v>64030808</v>
      </c>
      <c r="C1132" s="101" t="s">
        <v>1528</v>
      </c>
      <c r="D1132" s="103">
        <v>5</v>
      </c>
      <c r="E1132" s="107">
        <v>6</v>
      </c>
      <c r="F1132" s="108" t="s">
        <v>127</v>
      </c>
      <c r="G1132" s="104">
        <v>0</v>
      </c>
      <c r="H1132" s="105">
        <v>2</v>
      </c>
      <c r="I1132" s="104">
        <v>6</v>
      </c>
      <c r="J1132" s="106">
        <v>0</v>
      </c>
      <c r="K1132" s="106">
        <v>0</v>
      </c>
    </row>
    <row r="1133" spans="1:11" ht="12.75">
      <c r="A1133" s="101" t="s">
        <v>253</v>
      </c>
      <c r="B1133" s="102" t="s">
        <v>1349</v>
      </c>
      <c r="C1133" s="101" t="s">
        <v>1350</v>
      </c>
      <c r="D1133" s="103">
        <v>5</v>
      </c>
      <c r="E1133" s="107">
        <v>791</v>
      </c>
      <c r="F1133" s="108" t="s">
        <v>127</v>
      </c>
      <c r="G1133" s="104">
        <v>0</v>
      </c>
      <c r="H1133" s="105">
        <v>2</v>
      </c>
      <c r="I1133" s="104">
        <v>732</v>
      </c>
      <c r="J1133" s="106">
        <v>0</v>
      </c>
      <c r="K1133" s="106">
        <v>0</v>
      </c>
    </row>
    <row r="1134" spans="1:11" ht="12.75">
      <c r="A1134" s="101" t="s">
        <v>253</v>
      </c>
      <c r="B1134" s="102" t="s">
        <v>792</v>
      </c>
      <c r="C1134" s="101" t="s">
        <v>793</v>
      </c>
      <c r="D1134" s="103">
        <v>5</v>
      </c>
      <c r="E1134" s="107">
        <v>39</v>
      </c>
      <c r="F1134" s="108" t="s">
        <v>127</v>
      </c>
      <c r="G1134" s="104">
        <v>0</v>
      </c>
      <c r="H1134" s="105">
        <v>2</v>
      </c>
      <c r="I1134" s="104">
        <v>36</v>
      </c>
      <c r="J1134" s="106">
        <v>0</v>
      </c>
      <c r="K1134" s="106">
        <v>0</v>
      </c>
    </row>
    <row r="1135" spans="1:11" ht="12.75">
      <c r="A1135" s="101" t="s">
        <v>253</v>
      </c>
      <c r="B1135" s="102">
        <v>64980801</v>
      </c>
      <c r="C1135" s="101" t="s">
        <v>1529</v>
      </c>
      <c r="D1135" s="103">
        <v>5</v>
      </c>
      <c r="E1135" s="107">
        <v>1190</v>
      </c>
      <c r="F1135" s="108" t="s">
        <v>127</v>
      </c>
      <c r="G1135" s="104">
        <v>3810</v>
      </c>
      <c r="H1135" s="105">
        <v>2</v>
      </c>
      <c r="I1135" s="104">
        <v>1101</v>
      </c>
      <c r="J1135" s="106">
        <v>0</v>
      </c>
      <c r="K1135" s="106">
        <v>0</v>
      </c>
    </row>
    <row r="1136" spans="1:11" ht="12.75">
      <c r="A1136" s="101" t="s">
        <v>253</v>
      </c>
      <c r="B1136" s="102">
        <v>64930801</v>
      </c>
      <c r="C1136" s="101" t="s">
        <v>1530</v>
      </c>
      <c r="D1136" s="103">
        <v>5</v>
      </c>
      <c r="E1136" s="107">
        <v>1362</v>
      </c>
      <c r="F1136" s="108" t="s">
        <v>127</v>
      </c>
      <c r="G1136" s="104">
        <v>76</v>
      </c>
      <c r="H1136" s="105">
        <v>2</v>
      </c>
      <c r="I1136" s="104">
        <v>1261</v>
      </c>
      <c r="J1136" s="106">
        <v>0</v>
      </c>
      <c r="K1136" s="106">
        <v>0</v>
      </c>
    </row>
    <row r="1137" spans="1:11" ht="12.75">
      <c r="A1137" s="101" t="s">
        <v>436</v>
      </c>
      <c r="B1137" s="102" t="s">
        <v>1118</v>
      </c>
      <c r="C1137" s="101" t="s">
        <v>1119</v>
      </c>
      <c r="D1137" s="103">
        <v>3</v>
      </c>
      <c r="E1137" s="107">
        <v>400</v>
      </c>
      <c r="F1137" s="108" t="s">
        <v>127</v>
      </c>
      <c r="G1137" s="104">
        <v>0</v>
      </c>
      <c r="H1137" s="105">
        <v>2</v>
      </c>
      <c r="I1137" s="104">
        <v>10</v>
      </c>
      <c r="J1137" s="106">
        <v>0</v>
      </c>
      <c r="K1137" s="106">
        <v>0</v>
      </c>
    </row>
    <row r="1138" spans="1:11" ht="12.75">
      <c r="A1138" s="101" t="s">
        <v>436</v>
      </c>
      <c r="B1138" s="102">
        <v>64010803</v>
      </c>
      <c r="C1138" s="101" t="s">
        <v>1804</v>
      </c>
      <c r="D1138" s="103">
        <v>5</v>
      </c>
      <c r="E1138" s="107">
        <v>50</v>
      </c>
      <c r="F1138" s="108" t="s">
        <v>127</v>
      </c>
      <c r="G1138" s="104">
        <v>0</v>
      </c>
      <c r="H1138" s="105">
        <v>2</v>
      </c>
      <c r="I1138" s="104">
        <v>10</v>
      </c>
      <c r="J1138" s="106">
        <v>0</v>
      </c>
      <c r="K1138" s="106">
        <v>0</v>
      </c>
    </row>
    <row r="1139" spans="1:11" ht="12.75">
      <c r="A1139" s="101" t="s">
        <v>436</v>
      </c>
      <c r="B1139" s="102">
        <v>64980803</v>
      </c>
      <c r="C1139" s="101" t="s">
        <v>1805</v>
      </c>
      <c r="D1139" s="103">
        <v>5</v>
      </c>
      <c r="E1139" s="107">
        <v>100</v>
      </c>
      <c r="F1139" s="108" t="s">
        <v>127</v>
      </c>
      <c r="G1139" s="104">
        <v>0</v>
      </c>
      <c r="H1139" s="105">
        <v>2</v>
      </c>
      <c r="I1139" s="104">
        <v>10</v>
      </c>
      <c r="J1139" s="106">
        <v>0</v>
      </c>
      <c r="K1139" s="106">
        <v>0</v>
      </c>
    </row>
    <row r="1140" spans="1:11" ht="12.75">
      <c r="A1140" s="101" t="s">
        <v>436</v>
      </c>
      <c r="B1140" s="102" t="s">
        <v>1352</v>
      </c>
      <c r="C1140" s="101" t="s">
        <v>1353</v>
      </c>
      <c r="D1140" s="103">
        <v>5</v>
      </c>
      <c r="E1140" s="107">
        <v>1800</v>
      </c>
      <c r="F1140" s="108" t="s">
        <v>127</v>
      </c>
      <c r="G1140" s="104">
        <v>0</v>
      </c>
      <c r="H1140" s="105">
        <v>1</v>
      </c>
      <c r="I1140" s="104">
        <v>10</v>
      </c>
      <c r="J1140" s="106">
        <v>0</v>
      </c>
      <c r="K1140" s="106">
        <v>0</v>
      </c>
    </row>
    <row r="1141" spans="1:11" ht="12.75">
      <c r="A1141" s="101" t="s">
        <v>436</v>
      </c>
      <c r="B1141" s="102" t="s">
        <v>1354</v>
      </c>
      <c r="C1141" s="101" t="s">
        <v>1120</v>
      </c>
      <c r="D1141" s="103">
        <v>10</v>
      </c>
      <c r="E1141" s="107">
        <v>1200</v>
      </c>
      <c r="F1141" s="108" t="s">
        <v>127</v>
      </c>
      <c r="G1141" s="104">
        <v>0</v>
      </c>
      <c r="H1141" s="105">
        <v>2</v>
      </c>
      <c r="I1141" s="104">
        <v>10</v>
      </c>
      <c r="J1141" s="106">
        <v>0</v>
      </c>
      <c r="K1141" s="106">
        <v>0</v>
      </c>
    </row>
    <row r="1142" spans="1:11" ht="12.75">
      <c r="A1142" s="101" t="s">
        <v>436</v>
      </c>
      <c r="B1142" s="102" t="s">
        <v>1351</v>
      </c>
      <c r="C1142" s="101" t="s">
        <v>902</v>
      </c>
      <c r="D1142" s="103">
        <v>10</v>
      </c>
      <c r="E1142" s="107">
        <v>4000</v>
      </c>
      <c r="F1142" s="108" t="s">
        <v>127</v>
      </c>
      <c r="G1142" s="104">
        <v>0</v>
      </c>
      <c r="H1142" s="105">
        <v>2</v>
      </c>
      <c r="I1142" s="104">
        <v>10</v>
      </c>
      <c r="J1142" s="106">
        <v>0</v>
      </c>
      <c r="K1142" s="106">
        <v>0</v>
      </c>
    </row>
    <row r="1143" spans="1:11" ht="12.75">
      <c r="A1143" s="101" t="s">
        <v>1806</v>
      </c>
      <c r="B1143" s="102">
        <v>64032805</v>
      </c>
      <c r="C1143" s="101" t="s">
        <v>1807</v>
      </c>
      <c r="D1143" s="103">
        <v>5</v>
      </c>
      <c r="E1143" s="107">
        <v>150</v>
      </c>
      <c r="F1143" s="108" t="s">
        <v>124</v>
      </c>
      <c r="G1143" s="104">
        <v>0</v>
      </c>
      <c r="H1143" s="105">
        <v>1</v>
      </c>
      <c r="I1143" s="104">
        <v>6</v>
      </c>
      <c r="J1143" s="106">
        <v>0</v>
      </c>
      <c r="K1143" s="106">
        <v>0</v>
      </c>
    </row>
    <row r="1144" spans="1:11" ht="12.75">
      <c r="A1144" s="101" t="s">
        <v>1531</v>
      </c>
      <c r="B1144" s="102">
        <v>64080801</v>
      </c>
      <c r="C1144" s="101" t="s">
        <v>1532</v>
      </c>
      <c r="D1144" s="103">
        <v>5</v>
      </c>
      <c r="E1144" s="107">
        <v>5</v>
      </c>
      <c r="F1144" s="108" t="s">
        <v>127</v>
      </c>
      <c r="G1144" s="104">
        <v>0</v>
      </c>
      <c r="H1144" s="105">
        <v>1</v>
      </c>
      <c r="I1144" s="104">
        <v>20</v>
      </c>
      <c r="J1144" s="106">
        <v>0</v>
      </c>
      <c r="K1144" s="106">
        <v>0</v>
      </c>
    </row>
    <row r="1145" spans="1:11" ht="12.75">
      <c r="A1145" s="101" t="s">
        <v>903</v>
      </c>
      <c r="B1145" s="102" t="s">
        <v>904</v>
      </c>
      <c r="C1145" s="101" t="s">
        <v>905</v>
      </c>
      <c r="D1145" s="103">
        <v>42</v>
      </c>
      <c r="E1145" s="107">
        <v>2500</v>
      </c>
      <c r="F1145" s="108" t="s">
        <v>121</v>
      </c>
      <c r="G1145" s="104">
        <v>0</v>
      </c>
      <c r="H1145" s="105">
        <v>2</v>
      </c>
      <c r="I1145" s="104">
        <v>170</v>
      </c>
      <c r="J1145" s="106">
        <v>0</v>
      </c>
      <c r="K1145" s="106">
        <v>0</v>
      </c>
    </row>
    <row r="1146" spans="1:11" ht="12.75">
      <c r="A1146" s="101" t="s">
        <v>1533</v>
      </c>
      <c r="B1146" s="102">
        <v>64012803</v>
      </c>
      <c r="C1146" s="101" t="s">
        <v>1534</v>
      </c>
      <c r="D1146" s="103">
        <v>5</v>
      </c>
      <c r="E1146" s="107">
        <v>1800</v>
      </c>
      <c r="F1146" s="108" t="s">
        <v>121</v>
      </c>
      <c r="G1146" s="104">
        <v>0</v>
      </c>
      <c r="H1146" s="105">
        <v>1</v>
      </c>
      <c r="I1146" s="104">
        <v>800</v>
      </c>
      <c r="J1146" s="106">
        <v>0</v>
      </c>
      <c r="K1146" s="106">
        <v>0</v>
      </c>
    </row>
    <row r="1147" spans="1:11" ht="12.75">
      <c r="A1147" s="101" t="s">
        <v>1355</v>
      </c>
      <c r="B1147" s="102" t="s">
        <v>1356</v>
      </c>
      <c r="C1147" s="101" t="s">
        <v>1357</v>
      </c>
      <c r="D1147" s="103">
        <v>10</v>
      </c>
      <c r="E1147" s="107">
        <v>5000</v>
      </c>
      <c r="F1147" s="108" t="s">
        <v>124</v>
      </c>
      <c r="G1147" s="104">
        <v>0</v>
      </c>
      <c r="H1147" s="105">
        <v>1</v>
      </c>
      <c r="I1147" s="104">
        <v>90</v>
      </c>
      <c r="J1147" s="106">
        <v>0</v>
      </c>
      <c r="K1147" s="106">
        <v>0</v>
      </c>
    </row>
    <row r="1148" spans="1:11" ht="12.75">
      <c r="A1148" s="101" t="s">
        <v>1535</v>
      </c>
      <c r="B1148" s="102">
        <v>64070817</v>
      </c>
      <c r="C1148" s="101" t="s">
        <v>741</v>
      </c>
      <c r="D1148" s="103">
        <v>4</v>
      </c>
      <c r="E1148" s="107">
        <v>239</v>
      </c>
      <c r="F1148" s="108" t="s">
        <v>127</v>
      </c>
      <c r="G1148" s="104">
        <v>0</v>
      </c>
      <c r="H1148" s="105">
        <v>2</v>
      </c>
      <c r="I1148" s="104">
        <v>925</v>
      </c>
      <c r="J1148" s="106">
        <v>0</v>
      </c>
      <c r="K1148" s="106">
        <v>0</v>
      </c>
    </row>
    <row r="1149" spans="1:11" ht="12.75">
      <c r="A1149" s="101" t="s">
        <v>1358</v>
      </c>
      <c r="B1149" s="102" t="s">
        <v>1359</v>
      </c>
      <c r="C1149" s="101" t="s">
        <v>1360</v>
      </c>
      <c r="D1149" s="103">
        <v>36</v>
      </c>
      <c r="E1149" s="107">
        <v>120000</v>
      </c>
      <c r="F1149" s="108" t="s">
        <v>124</v>
      </c>
      <c r="G1149" s="104">
        <v>150655</v>
      </c>
      <c r="H1149" s="105">
        <v>6</v>
      </c>
      <c r="I1149" s="104">
        <v>8650</v>
      </c>
      <c r="J1149" s="106">
        <v>0</v>
      </c>
      <c r="K1149" s="106">
        <v>0</v>
      </c>
    </row>
    <row r="1150" spans="1:11" ht="12.75">
      <c r="A1150" s="101" t="s">
        <v>1536</v>
      </c>
      <c r="B1150" s="102">
        <v>64030801</v>
      </c>
      <c r="C1150" s="101" t="s">
        <v>1520</v>
      </c>
      <c r="D1150" s="103">
        <v>5</v>
      </c>
      <c r="E1150" s="107">
        <v>100</v>
      </c>
      <c r="F1150" s="108" t="s">
        <v>115</v>
      </c>
      <c r="G1150" s="104">
        <v>0</v>
      </c>
      <c r="H1150" s="105">
        <v>1</v>
      </c>
      <c r="I1150" s="104">
        <v>10</v>
      </c>
      <c r="J1150" s="106">
        <v>0</v>
      </c>
      <c r="K1150" s="106">
        <v>0</v>
      </c>
    </row>
    <row r="1151" spans="1:11" ht="12.75">
      <c r="A1151" s="110" t="s">
        <v>1537</v>
      </c>
      <c r="B1151" s="111">
        <v>64920801</v>
      </c>
      <c r="C1151" s="110" t="s">
        <v>1538</v>
      </c>
      <c r="D1151" s="112">
        <v>3</v>
      </c>
      <c r="E1151" s="113">
        <v>416</v>
      </c>
      <c r="F1151" s="114" t="s">
        <v>115</v>
      </c>
      <c r="G1151" s="115">
        <v>0</v>
      </c>
      <c r="H1151" s="116">
        <v>1</v>
      </c>
      <c r="I1151" s="115">
        <v>30</v>
      </c>
      <c r="J1151" s="117">
        <v>0</v>
      </c>
      <c r="K1151" s="117">
        <v>0</v>
      </c>
    </row>
    <row r="1152" spans="1:11" s="2" customFormat="1" ht="12.75">
      <c r="A1152" s="19" t="s">
        <v>111</v>
      </c>
      <c r="B1152" s="61">
        <v>37</v>
      </c>
      <c r="C1152" s="19"/>
      <c r="D1152" s="90">
        <f>SUM(D1114:D1151)</f>
        <v>931</v>
      </c>
      <c r="E1152" s="21">
        <f>SUM(E1114:E1151)</f>
        <v>1364168</v>
      </c>
      <c r="F1152" s="29"/>
      <c r="G1152" s="21">
        <f>SUM(G1114:G1151)</f>
        <v>1149603</v>
      </c>
      <c r="H1152" s="21">
        <f>SUM(H1114:H1151)</f>
        <v>127</v>
      </c>
      <c r="I1152" s="21">
        <f>SUM(I1114:I1151)</f>
        <v>97328</v>
      </c>
      <c r="J1152" s="21">
        <f>SUM(J1114:J1151)</f>
        <v>0</v>
      </c>
      <c r="K1152" s="21">
        <f>SUM(K1114:K1151)</f>
        <v>1</v>
      </c>
    </row>
    <row r="1153" ht="15" customHeight="1">
      <c r="D1153" s="86"/>
    </row>
    <row r="1154" spans="1:11" s="2" customFormat="1" ht="16.5">
      <c r="A1154" s="51" t="s">
        <v>363</v>
      </c>
      <c r="B1154" s="64"/>
      <c r="C1154" s="9"/>
      <c r="D1154" s="88"/>
      <c r="E1154" s="10"/>
      <c r="F1154" s="11"/>
      <c r="G1154" s="12"/>
      <c r="H1154" s="10"/>
      <c r="I1154" s="12"/>
      <c r="J1154" s="13"/>
      <c r="K1154" s="13"/>
    </row>
    <row r="1155" spans="4:11" ht="12.75" customHeight="1">
      <c r="D1155" s="92" t="s">
        <v>183</v>
      </c>
      <c r="E1155" s="5" t="s">
        <v>184</v>
      </c>
      <c r="G1155" s="5" t="s">
        <v>257</v>
      </c>
      <c r="H1155" s="5" t="s">
        <v>185</v>
      </c>
      <c r="I1155" s="5" t="s">
        <v>186</v>
      </c>
      <c r="J1155" s="183" t="s">
        <v>187</v>
      </c>
      <c r="K1155" s="183"/>
    </row>
    <row r="1156" spans="1:11" ht="12.75">
      <c r="A1156" s="15" t="s">
        <v>188</v>
      </c>
      <c r="B1156" s="65" t="s">
        <v>183</v>
      </c>
      <c r="C1156" s="15" t="s">
        <v>189</v>
      </c>
      <c r="D1156" s="93" t="s">
        <v>190</v>
      </c>
      <c r="E1156" s="16" t="s">
        <v>191</v>
      </c>
      <c r="F1156" s="17" t="s">
        <v>192</v>
      </c>
      <c r="G1156" s="16" t="s">
        <v>193</v>
      </c>
      <c r="H1156" s="16" t="s">
        <v>194</v>
      </c>
      <c r="I1156" s="16" t="s">
        <v>195</v>
      </c>
      <c r="J1156" s="18" t="s">
        <v>196</v>
      </c>
      <c r="K1156" s="18" t="s">
        <v>197</v>
      </c>
    </row>
    <row r="1157" spans="1:11" ht="12.75">
      <c r="A1157" s="118" t="s">
        <v>1836</v>
      </c>
      <c r="B1157" s="119">
        <v>65840119</v>
      </c>
      <c r="C1157" s="118" t="s">
        <v>1837</v>
      </c>
      <c r="D1157" s="120">
        <v>644</v>
      </c>
      <c r="E1157" s="96">
        <v>778858</v>
      </c>
      <c r="F1157" s="97" t="s">
        <v>119</v>
      </c>
      <c r="G1157" s="121">
        <v>498049</v>
      </c>
      <c r="H1157" s="122">
        <v>18</v>
      </c>
      <c r="I1157" s="121">
        <v>35139</v>
      </c>
      <c r="J1157" s="123">
        <v>0</v>
      </c>
      <c r="K1157" s="123">
        <v>1</v>
      </c>
    </row>
    <row r="1158" spans="1:11" ht="12.75">
      <c r="A1158" s="101" t="s">
        <v>794</v>
      </c>
      <c r="B1158" s="102" t="s">
        <v>531</v>
      </c>
      <c r="C1158" s="101" t="s">
        <v>795</v>
      </c>
      <c r="D1158" s="103">
        <v>1791</v>
      </c>
      <c r="E1158" s="107">
        <v>2042596</v>
      </c>
      <c r="F1158" s="108" t="s">
        <v>119</v>
      </c>
      <c r="G1158" s="104">
        <v>1167600</v>
      </c>
      <c r="H1158" s="105">
        <v>54</v>
      </c>
      <c r="I1158" s="104">
        <v>117420</v>
      </c>
      <c r="J1158" s="106">
        <v>0</v>
      </c>
      <c r="K1158" s="106">
        <v>0</v>
      </c>
    </row>
    <row r="1159" spans="1:11" ht="12.75">
      <c r="A1159" s="101" t="s">
        <v>794</v>
      </c>
      <c r="B1159" s="102">
        <v>65100401</v>
      </c>
      <c r="C1159" s="101" t="s">
        <v>1808</v>
      </c>
      <c r="D1159" s="103">
        <v>174</v>
      </c>
      <c r="E1159" s="107">
        <v>0</v>
      </c>
      <c r="F1159" s="108" t="s">
        <v>119</v>
      </c>
      <c r="G1159" s="104">
        <v>175358</v>
      </c>
      <c r="H1159" s="105">
        <v>0</v>
      </c>
      <c r="I1159" s="104">
        <v>0</v>
      </c>
      <c r="J1159" s="106">
        <v>0</v>
      </c>
      <c r="K1159" s="106">
        <v>0</v>
      </c>
    </row>
    <row r="1160" spans="1:11" ht="12.75">
      <c r="A1160" s="101" t="s">
        <v>1361</v>
      </c>
      <c r="B1160" s="102" t="s">
        <v>1362</v>
      </c>
      <c r="C1160" s="101" t="s">
        <v>1639</v>
      </c>
      <c r="D1160" s="103">
        <v>77</v>
      </c>
      <c r="E1160" s="107">
        <v>205420</v>
      </c>
      <c r="F1160" s="108" t="s">
        <v>115</v>
      </c>
      <c r="G1160" s="104">
        <v>171607</v>
      </c>
      <c r="H1160" s="105">
        <v>10</v>
      </c>
      <c r="I1160" s="104">
        <v>25217</v>
      </c>
      <c r="J1160" s="106">
        <v>0</v>
      </c>
      <c r="K1160" s="106">
        <v>1</v>
      </c>
    </row>
    <row r="1161" spans="1:11" ht="12.75">
      <c r="A1161" s="110" t="s">
        <v>420</v>
      </c>
      <c r="B1161" s="111" t="s">
        <v>796</v>
      </c>
      <c r="C1161" s="110" t="s">
        <v>797</v>
      </c>
      <c r="D1161" s="112">
        <v>77</v>
      </c>
      <c r="E1161" s="113">
        <v>521</v>
      </c>
      <c r="F1161" s="114" t="s">
        <v>554</v>
      </c>
      <c r="G1161" s="115">
        <v>0</v>
      </c>
      <c r="H1161" s="116">
        <v>2</v>
      </c>
      <c r="I1161" s="115">
        <v>1918</v>
      </c>
      <c r="J1161" s="117">
        <v>0</v>
      </c>
      <c r="K1161" s="117">
        <v>0</v>
      </c>
    </row>
    <row r="1162" spans="1:11" s="2" customFormat="1" ht="12.75">
      <c r="A1162" s="19" t="s">
        <v>112</v>
      </c>
      <c r="B1162" s="61">
        <v>5</v>
      </c>
      <c r="C1162" s="19"/>
      <c r="D1162" s="90">
        <f>SUM(D1157:D1161)</f>
        <v>2763</v>
      </c>
      <c r="E1162" s="21">
        <f>SUM(E1157:E1161)</f>
        <v>3027395</v>
      </c>
      <c r="F1162" s="29"/>
      <c r="G1162" s="21">
        <f>SUM(G1157:G1161)</f>
        <v>2012614</v>
      </c>
      <c r="H1162" s="21">
        <f>SUM(H1157:H1161)</f>
        <v>84</v>
      </c>
      <c r="I1162" s="21">
        <f>SUM(I1157:I1161)</f>
        <v>179694</v>
      </c>
      <c r="J1162" s="21">
        <f>SUM(J1157:J1161)</f>
        <v>0</v>
      </c>
      <c r="K1162" s="21">
        <f>SUM(K1157:K1161)</f>
        <v>2</v>
      </c>
    </row>
    <row r="1163" ht="15" customHeight="1">
      <c r="D1163" s="86"/>
    </row>
    <row r="1164" spans="1:11" s="2" customFormat="1" ht="16.5">
      <c r="A1164" s="51" t="s">
        <v>364</v>
      </c>
      <c r="B1164" s="64"/>
      <c r="C1164" s="9"/>
      <c r="D1164" s="88"/>
      <c r="E1164" s="10"/>
      <c r="F1164" s="11"/>
      <c r="G1164" s="12"/>
      <c r="H1164" s="10"/>
      <c r="I1164" s="12"/>
      <c r="J1164" s="13"/>
      <c r="K1164" s="13"/>
    </row>
    <row r="1165" spans="4:11" ht="12.75">
      <c r="D1165" s="92" t="s">
        <v>183</v>
      </c>
      <c r="E1165" s="5" t="s">
        <v>184</v>
      </c>
      <c r="G1165" s="5" t="s">
        <v>257</v>
      </c>
      <c r="H1165" s="5" t="s">
        <v>185</v>
      </c>
      <c r="I1165" s="5" t="s">
        <v>186</v>
      </c>
      <c r="J1165" s="183" t="s">
        <v>187</v>
      </c>
      <c r="K1165" s="183"/>
    </row>
    <row r="1166" spans="1:11" ht="12.75">
      <c r="A1166" s="15" t="s">
        <v>188</v>
      </c>
      <c r="B1166" s="65" t="s">
        <v>183</v>
      </c>
      <c r="C1166" s="15" t="s">
        <v>189</v>
      </c>
      <c r="D1166" s="93" t="s">
        <v>190</v>
      </c>
      <c r="E1166" s="16" t="s">
        <v>191</v>
      </c>
      <c r="F1166" s="17" t="s">
        <v>192</v>
      </c>
      <c r="G1166" s="16" t="s">
        <v>193</v>
      </c>
      <c r="H1166" s="16" t="s">
        <v>194</v>
      </c>
      <c r="I1166" s="16" t="s">
        <v>195</v>
      </c>
      <c r="J1166" s="18" t="s">
        <v>196</v>
      </c>
      <c r="K1166" s="18" t="s">
        <v>197</v>
      </c>
    </row>
    <row r="1167" spans="1:11" ht="12.75">
      <c r="A1167" s="118" t="s">
        <v>261</v>
      </c>
      <c r="B1167" s="119" t="s">
        <v>798</v>
      </c>
      <c r="C1167" s="118" t="s">
        <v>799</v>
      </c>
      <c r="D1167" s="120">
        <v>262</v>
      </c>
      <c r="E1167" s="121">
        <v>6640</v>
      </c>
      <c r="F1167" s="97" t="s">
        <v>121</v>
      </c>
      <c r="G1167" s="121">
        <v>0</v>
      </c>
      <c r="H1167" s="121">
        <v>1</v>
      </c>
      <c r="I1167" s="121">
        <v>500</v>
      </c>
      <c r="J1167" s="123">
        <v>0</v>
      </c>
      <c r="K1167" s="123">
        <v>0</v>
      </c>
    </row>
    <row r="1168" spans="1:11" ht="12.75">
      <c r="A1168" s="34" t="s">
        <v>261</v>
      </c>
      <c r="B1168" s="66">
        <v>66770301</v>
      </c>
      <c r="C1168" s="34" t="s">
        <v>1809</v>
      </c>
      <c r="D1168" s="85">
        <v>202</v>
      </c>
      <c r="E1168" s="36">
        <v>698</v>
      </c>
      <c r="F1168" s="35" t="s">
        <v>121</v>
      </c>
      <c r="G1168" s="36">
        <v>0</v>
      </c>
      <c r="H1168" s="36">
        <v>1</v>
      </c>
      <c r="I1168" s="36">
        <v>12</v>
      </c>
      <c r="J1168" s="38">
        <v>0</v>
      </c>
      <c r="K1168" s="38">
        <v>0</v>
      </c>
    </row>
    <row r="1169" spans="1:11" ht="12.75">
      <c r="A1169" s="101" t="s">
        <v>1640</v>
      </c>
      <c r="B1169" s="102" t="s">
        <v>1121</v>
      </c>
      <c r="C1169" s="101" t="s">
        <v>1101</v>
      </c>
      <c r="D1169" s="103">
        <v>73</v>
      </c>
      <c r="E1169" s="104">
        <v>17412</v>
      </c>
      <c r="F1169" s="108" t="s">
        <v>121</v>
      </c>
      <c r="G1169" s="104">
        <v>0</v>
      </c>
      <c r="H1169" s="104">
        <v>1</v>
      </c>
      <c r="I1169" s="104">
        <v>750</v>
      </c>
      <c r="J1169" s="106">
        <v>0</v>
      </c>
      <c r="K1169" s="106">
        <v>0</v>
      </c>
    </row>
    <row r="1170" spans="1:11" ht="12.75">
      <c r="A1170" s="101" t="s">
        <v>1539</v>
      </c>
      <c r="B1170" s="102">
        <v>66150802</v>
      </c>
      <c r="C1170" s="101" t="s">
        <v>1540</v>
      </c>
      <c r="D1170" s="103">
        <v>10</v>
      </c>
      <c r="E1170" s="104">
        <v>1300</v>
      </c>
      <c r="F1170" s="108" t="s">
        <v>127</v>
      </c>
      <c r="G1170" s="104">
        <v>0</v>
      </c>
      <c r="H1170" s="104">
        <v>3</v>
      </c>
      <c r="I1170" s="104">
        <v>2480</v>
      </c>
      <c r="J1170" s="106">
        <v>0</v>
      </c>
      <c r="K1170" s="106">
        <v>0</v>
      </c>
    </row>
    <row r="1171" spans="1:11" ht="12.75">
      <c r="A1171" s="101" t="s">
        <v>1076</v>
      </c>
      <c r="B1171" s="102" t="s">
        <v>491</v>
      </c>
      <c r="C1171" s="101" t="s">
        <v>802</v>
      </c>
      <c r="D1171" s="103">
        <v>95</v>
      </c>
      <c r="E1171" s="104">
        <v>175473</v>
      </c>
      <c r="F1171" s="108" t="s">
        <v>124</v>
      </c>
      <c r="G1171" s="104">
        <v>206689</v>
      </c>
      <c r="H1171" s="104">
        <v>8</v>
      </c>
      <c r="I1171" s="104">
        <v>13566</v>
      </c>
      <c r="J1171" s="106">
        <v>0</v>
      </c>
      <c r="K1171" s="106">
        <v>0</v>
      </c>
    </row>
    <row r="1172" spans="1:12" ht="12.75">
      <c r="A1172" s="101" t="s">
        <v>1810</v>
      </c>
      <c r="B1172" s="102">
        <v>66102801</v>
      </c>
      <c r="C1172" s="1" t="s">
        <v>1811</v>
      </c>
      <c r="D1172" s="84">
        <v>5</v>
      </c>
      <c r="E1172" s="72">
        <v>0</v>
      </c>
      <c r="F1172" s="71" t="s">
        <v>127</v>
      </c>
      <c r="G1172" s="72">
        <v>0</v>
      </c>
      <c r="H1172" s="72">
        <v>3</v>
      </c>
      <c r="I1172" s="72">
        <v>2880</v>
      </c>
      <c r="J1172" s="74">
        <v>0</v>
      </c>
      <c r="K1172" s="106">
        <v>0</v>
      </c>
      <c r="L1172" s="1" t="s">
        <v>1812</v>
      </c>
    </row>
    <row r="1173" spans="1:11" ht="12.75">
      <c r="A1173" s="101" t="s">
        <v>1642</v>
      </c>
      <c r="B1173" s="62">
        <v>66152503</v>
      </c>
      <c r="C1173" s="101" t="s">
        <v>1641</v>
      </c>
      <c r="D1173" s="84">
        <v>8</v>
      </c>
      <c r="E1173" s="72">
        <v>1731</v>
      </c>
      <c r="F1173" s="71" t="s">
        <v>127</v>
      </c>
      <c r="G1173" s="72">
        <v>1231</v>
      </c>
      <c r="H1173" s="72">
        <v>6</v>
      </c>
      <c r="I1173" s="72">
        <v>6052</v>
      </c>
      <c r="J1173" s="74">
        <v>0</v>
      </c>
      <c r="K1173" s="106">
        <v>0</v>
      </c>
    </row>
    <row r="1174" spans="1:11" ht="12.75">
      <c r="A1174" s="1" t="s">
        <v>1122</v>
      </c>
      <c r="B1174" s="109" t="s">
        <v>1123</v>
      </c>
      <c r="C1174" s="69" t="s">
        <v>1124</v>
      </c>
      <c r="D1174" s="84">
        <v>44</v>
      </c>
      <c r="E1174" s="72">
        <v>314468</v>
      </c>
      <c r="F1174" s="71" t="s">
        <v>124</v>
      </c>
      <c r="G1174" s="72">
        <v>102598</v>
      </c>
      <c r="H1174" s="72">
        <v>7</v>
      </c>
      <c r="I1174" s="72">
        <v>11513</v>
      </c>
      <c r="J1174" s="74">
        <v>0</v>
      </c>
      <c r="K1174" s="28">
        <v>0</v>
      </c>
    </row>
    <row r="1175" spans="1:11" ht="12.75">
      <c r="A1175" s="34"/>
      <c r="B1175" s="66"/>
      <c r="C1175" s="34"/>
      <c r="D1175" s="85"/>
      <c r="E1175" s="36"/>
      <c r="F1175" s="35" t="s">
        <v>127</v>
      </c>
      <c r="G1175" s="36"/>
      <c r="H1175" s="36"/>
      <c r="I1175" s="36"/>
      <c r="J1175" s="38"/>
      <c r="K1175" s="38"/>
    </row>
    <row r="1176" spans="1:11" ht="12.75">
      <c r="A1176" s="69" t="s">
        <v>401</v>
      </c>
      <c r="B1176" s="109" t="s">
        <v>1125</v>
      </c>
      <c r="C1176" s="69" t="s">
        <v>1126</v>
      </c>
      <c r="D1176" s="84">
        <v>220</v>
      </c>
      <c r="E1176" s="70">
        <v>77848</v>
      </c>
      <c r="F1176" s="71" t="s">
        <v>127</v>
      </c>
      <c r="G1176" s="72">
        <v>32950</v>
      </c>
      <c r="H1176" s="73">
        <v>3</v>
      </c>
      <c r="I1176" s="72">
        <v>3360</v>
      </c>
      <c r="J1176" s="74">
        <v>0</v>
      </c>
      <c r="K1176" s="74">
        <v>0</v>
      </c>
    </row>
    <row r="1177" spans="1:11" ht="12.75">
      <c r="A1177" s="34"/>
      <c r="B1177" s="66"/>
      <c r="C1177" s="34"/>
      <c r="D1177" s="85"/>
      <c r="E1177" s="39"/>
      <c r="F1177" s="35" t="s">
        <v>115</v>
      </c>
      <c r="G1177" s="36"/>
      <c r="H1177" s="37"/>
      <c r="I1177" s="36"/>
      <c r="J1177" s="38"/>
      <c r="K1177" s="38"/>
    </row>
    <row r="1178" spans="1:11" ht="12.75">
      <c r="A1178" s="101" t="s">
        <v>401</v>
      </c>
      <c r="B1178" s="62">
        <v>66072804</v>
      </c>
      <c r="C1178" s="1" t="s">
        <v>1129</v>
      </c>
      <c r="D1178" s="86">
        <v>5</v>
      </c>
      <c r="E1178" s="107">
        <v>216</v>
      </c>
      <c r="F1178" s="14" t="s">
        <v>127</v>
      </c>
      <c r="G1178" s="26">
        <v>6512</v>
      </c>
      <c r="H1178" s="27">
        <v>2</v>
      </c>
      <c r="I1178" s="26">
        <v>840</v>
      </c>
      <c r="J1178" s="106">
        <v>0</v>
      </c>
      <c r="K1178" s="28">
        <v>0</v>
      </c>
    </row>
    <row r="1179" spans="1:11" ht="12.75">
      <c r="A1179" s="69" t="s">
        <v>401</v>
      </c>
      <c r="B1179" s="109" t="s">
        <v>1127</v>
      </c>
      <c r="C1179" s="69" t="s">
        <v>1128</v>
      </c>
      <c r="D1179" s="84">
        <v>51</v>
      </c>
      <c r="E1179" s="70">
        <v>5840</v>
      </c>
      <c r="F1179" s="71" t="s">
        <v>127</v>
      </c>
      <c r="G1179" s="72">
        <v>0</v>
      </c>
      <c r="H1179" s="73">
        <v>2</v>
      </c>
      <c r="I1179" s="72">
        <v>80</v>
      </c>
      <c r="J1179" s="74">
        <v>0</v>
      </c>
      <c r="K1179" s="74">
        <v>0</v>
      </c>
    </row>
    <row r="1180" spans="4:6" ht="12.75">
      <c r="D1180" s="86"/>
      <c r="F1180" s="14" t="s">
        <v>115</v>
      </c>
    </row>
    <row r="1181" spans="1:11" ht="12.75">
      <c r="A1181" s="34"/>
      <c r="B1181" s="66"/>
      <c r="C1181" s="34"/>
      <c r="D1181" s="85"/>
      <c r="E1181" s="39"/>
      <c r="F1181" s="35" t="s">
        <v>117</v>
      </c>
      <c r="G1181" s="36"/>
      <c r="H1181" s="37"/>
      <c r="I1181" s="36"/>
      <c r="J1181" s="38"/>
      <c r="K1181" s="38"/>
    </row>
    <row r="1182" spans="1:11" ht="12.75">
      <c r="A1182" s="34" t="s">
        <v>401</v>
      </c>
      <c r="B1182" s="66">
        <v>66082801</v>
      </c>
      <c r="C1182" s="34" t="s">
        <v>1363</v>
      </c>
      <c r="D1182" s="85">
        <v>5</v>
      </c>
      <c r="E1182" s="39">
        <v>186</v>
      </c>
      <c r="F1182" s="35" t="s">
        <v>127</v>
      </c>
      <c r="G1182" s="36">
        <v>433</v>
      </c>
      <c r="H1182" s="37">
        <v>2</v>
      </c>
      <c r="I1182" s="36">
        <v>320</v>
      </c>
      <c r="J1182" s="38">
        <v>0</v>
      </c>
      <c r="K1182" s="38">
        <v>0</v>
      </c>
    </row>
    <row r="1183" spans="1:11" ht="12.75">
      <c r="A1183" s="101" t="s">
        <v>420</v>
      </c>
      <c r="B1183" s="102" t="s">
        <v>800</v>
      </c>
      <c r="C1183" s="101" t="s">
        <v>801</v>
      </c>
      <c r="D1183" s="103">
        <v>273</v>
      </c>
      <c r="E1183" s="107">
        <v>8000</v>
      </c>
      <c r="F1183" s="108" t="s">
        <v>121</v>
      </c>
      <c r="G1183" s="104">
        <v>0</v>
      </c>
      <c r="H1183" s="105">
        <v>2</v>
      </c>
      <c r="I1183" s="104">
        <v>32</v>
      </c>
      <c r="J1183" s="106">
        <v>0</v>
      </c>
      <c r="K1183" s="106">
        <v>0</v>
      </c>
    </row>
    <row r="1184" spans="1:11" ht="12.75">
      <c r="A1184" s="101" t="s">
        <v>1130</v>
      </c>
      <c r="B1184" s="102" t="s">
        <v>1131</v>
      </c>
      <c r="C1184" s="101" t="s">
        <v>1643</v>
      </c>
      <c r="D1184" s="103">
        <v>10</v>
      </c>
      <c r="E1184" s="107">
        <v>315</v>
      </c>
      <c r="F1184" s="108" t="s">
        <v>127</v>
      </c>
      <c r="G1184" s="104">
        <v>0</v>
      </c>
      <c r="H1184" s="105">
        <v>3</v>
      </c>
      <c r="I1184" s="104">
        <v>3204</v>
      </c>
      <c r="J1184" s="106">
        <v>0</v>
      </c>
      <c r="K1184" s="106">
        <v>0</v>
      </c>
    </row>
    <row r="1185" spans="1:11" ht="25.5">
      <c r="A1185" s="127" t="s">
        <v>1145</v>
      </c>
      <c r="B1185" s="102" t="s">
        <v>1132</v>
      </c>
      <c r="C1185" s="101" t="s">
        <v>1133</v>
      </c>
      <c r="D1185" s="103">
        <v>116</v>
      </c>
      <c r="E1185" s="107">
        <v>835</v>
      </c>
      <c r="F1185" s="108" t="s">
        <v>121</v>
      </c>
      <c r="G1185" s="104">
        <v>0</v>
      </c>
      <c r="H1185" s="105">
        <v>3</v>
      </c>
      <c r="I1185" s="104">
        <v>135</v>
      </c>
      <c r="J1185" s="106">
        <v>0</v>
      </c>
      <c r="K1185" s="106">
        <v>0</v>
      </c>
    </row>
    <row r="1186" spans="1:11" s="2" customFormat="1" ht="12.75">
      <c r="A1186" s="19" t="s">
        <v>113</v>
      </c>
      <c r="B1186" s="61">
        <v>15</v>
      </c>
      <c r="C1186" s="19"/>
      <c r="D1186" s="90">
        <f>SUM(D1167:D1185)</f>
        <v>1379</v>
      </c>
      <c r="E1186" s="21">
        <f>SUM(E1167:E1185)</f>
        <v>610962</v>
      </c>
      <c r="F1186" s="29"/>
      <c r="G1186" s="21">
        <f>SUM(G1167:G1185)</f>
        <v>350413</v>
      </c>
      <c r="H1186" s="21">
        <f>SUM(H1167:H1185)</f>
        <v>47</v>
      </c>
      <c r="I1186" s="21">
        <f>SUM(I1167:I1185)</f>
        <v>45724</v>
      </c>
      <c r="J1186" s="21">
        <f>SUM(J1167:J1185)</f>
        <v>0</v>
      </c>
      <c r="K1186" s="21">
        <f>SUM(K1167:K1185)</f>
        <v>0</v>
      </c>
    </row>
    <row r="1187" spans="4:6" ht="15" customHeight="1">
      <c r="D1187" s="86"/>
      <c r="F1187" s="25"/>
    </row>
    <row r="1188" spans="1:11" s="2" customFormat="1" ht="16.5">
      <c r="A1188" s="51" t="s">
        <v>365</v>
      </c>
      <c r="B1188" s="64"/>
      <c r="C1188" s="9"/>
      <c r="D1188" s="88"/>
      <c r="E1188" s="10"/>
      <c r="F1188" s="11"/>
      <c r="G1188" s="12"/>
      <c r="H1188" s="10"/>
      <c r="I1188" s="12"/>
      <c r="J1188" s="13"/>
      <c r="K1188" s="13"/>
    </row>
    <row r="1189" spans="4:11" ht="12.75" customHeight="1">
      <c r="D1189" s="92" t="s">
        <v>183</v>
      </c>
      <c r="E1189" s="5" t="s">
        <v>184</v>
      </c>
      <c r="G1189" s="5" t="s">
        <v>257</v>
      </c>
      <c r="H1189" s="5" t="s">
        <v>185</v>
      </c>
      <c r="I1189" s="5" t="s">
        <v>186</v>
      </c>
      <c r="J1189" s="183" t="s">
        <v>187</v>
      </c>
      <c r="K1189" s="183"/>
    </row>
    <row r="1190" spans="1:11" ht="12.75">
      <c r="A1190" s="15" t="s">
        <v>188</v>
      </c>
      <c r="B1190" s="65" t="s">
        <v>183</v>
      </c>
      <c r="C1190" s="15" t="s">
        <v>189</v>
      </c>
      <c r="D1190" s="93" t="s">
        <v>190</v>
      </c>
      <c r="E1190" s="16" t="s">
        <v>191</v>
      </c>
      <c r="F1190" s="17" t="s">
        <v>192</v>
      </c>
      <c r="G1190" s="16" t="s">
        <v>193</v>
      </c>
      <c r="H1190" s="16" t="s">
        <v>194</v>
      </c>
      <c r="I1190" s="16" t="s">
        <v>195</v>
      </c>
      <c r="J1190" s="18" t="s">
        <v>196</v>
      </c>
      <c r="K1190" s="18" t="s">
        <v>197</v>
      </c>
    </row>
    <row r="1191" spans="1:11" ht="12.75">
      <c r="A1191" s="94" t="s">
        <v>452</v>
      </c>
      <c r="B1191" s="148" t="s">
        <v>906</v>
      </c>
      <c r="C1191" s="94" t="s">
        <v>907</v>
      </c>
      <c r="D1191" s="95">
        <v>56</v>
      </c>
      <c r="E1191" s="149">
        <v>749307</v>
      </c>
      <c r="F1191" s="150" t="s">
        <v>116</v>
      </c>
      <c r="G1191" s="98">
        <v>657401</v>
      </c>
      <c r="H1191" s="99">
        <v>27</v>
      </c>
      <c r="I1191" s="98">
        <v>56580</v>
      </c>
      <c r="J1191" s="100">
        <v>0</v>
      </c>
      <c r="K1191" s="100">
        <v>1</v>
      </c>
    </row>
    <row r="1192" spans="4:10" ht="12.75">
      <c r="D1192" s="86"/>
      <c r="F1192" s="14" t="s">
        <v>117</v>
      </c>
      <c r="G1192" s="36"/>
      <c r="H1192" s="37"/>
      <c r="I1192" s="36"/>
      <c r="J1192" s="38"/>
    </row>
    <row r="1193" spans="1:11" ht="12.75">
      <c r="A1193" s="101" t="s">
        <v>453</v>
      </c>
      <c r="B1193" s="102">
        <v>67910301</v>
      </c>
      <c r="C1193" s="101" t="s">
        <v>1017</v>
      </c>
      <c r="D1193" s="103">
        <v>30</v>
      </c>
      <c r="E1193" s="107">
        <v>0</v>
      </c>
      <c r="F1193" s="108" t="s">
        <v>119</v>
      </c>
      <c r="G1193" s="26">
        <v>0</v>
      </c>
      <c r="H1193" s="27">
        <v>2</v>
      </c>
      <c r="I1193" s="26">
        <v>915</v>
      </c>
      <c r="J1193" s="28">
        <v>0</v>
      </c>
      <c r="K1193" s="106">
        <v>0</v>
      </c>
    </row>
    <row r="1194" spans="1:11" ht="12.75">
      <c r="A1194" s="101" t="s">
        <v>453</v>
      </c>
      <c r="B1194" s="102" t="s">
        <v>455</v>
      </c>
      <c r="C1194" s="101" t="s">
        <v>1017</v>
      </c>
      <c r="D1194" s="103">
        <v>93</v>
      </c>
      <c r="E1194" s="107">
        <v>0</v>
      </c>
      <c r="F1194" s="108" t="s">
        <v>119</v>
      </c>
      <c r="G1194" s="104">
        <v>0</v>
      </c>
      <c r="H1194" s="105">
        <v>2</v>
      </c>
      <c r="I1194" s="104">
        <v>1018</v>
      </c>
      <c r="J1194" s="106">
        <v>0</v>
      </c>
      <c r="K1194" s="106">
        <v>0</v>
      </c>
    </row>
    <row r="1195" spans="1:11" ht="12.75">
      <c r="A1195" s="69" t="s">
        <v>453</v>
      </c>
      <c r="B1195" s="109" t="s">
        <v>454</v>
      </c>
      <c r="C1195" s="69" t="s">
        <v>908</v>
      </c>
      <c r="D1195" s="84">
        <v>42.4</v>
      </c>
      <c r="E1195" s="70">
        <v>0</v>
      </c>
      <c r="F1195" s="71" t="s">
        <v>119</v>
      </c>
      <c r="G1195" s="72">
        <v>0</v>
      </c>
      <c r="H1195" s="73">
        <v>2</v>
      </c>
      <c r="I1195" s="72">
        <v>466</v>
      </c>
      <c r="J1195" s="74">
        <v>0</v>
      </c>
      <c r="K1195" s="74">
        <v>0</v>
      </c>
    </row>
    <row r="1196" spans="1:11" ht="12.75">
      <c r="A1196" s="34"/>
      <c r="B1196" s="66"/>
      <c r="C1196" s="34"/>
      <c r="D1196" s="85"/>
      <c r="E1196" s="39"/>
      <c r="F1196" s="35" t="s">
        <v>117</v>
      </c>
      <c r="G1196" s="36"/>
      <c r="H1196" s="37"/>
      <c r="I1196" s="36"/>
      <c r="J1196" s="38"/>
      <c r="K1196" s="38"/>
    </row>
    <row r="1197" spans="1:11" ht="12.75">
      <c r="A1197" s="34" t="s">
        <v>1541</v>
      </c>
      <c r="B1197" s="66">
        <v>67880801</v>
      </c>
      <c r="C1197" s="34" t="s">
        <v>1849</v>
      </c>
      <c r="D1197" s="85">
        <v>3</v>
      </c>
      <c r="E1197" s="39">
        <v>1600</v>
      </c>
      <c r="F1197" s="35" t="s">
        <v>115</v>
      </c>
      <c r="G1197" s="36">
        <v>0</v>
      </c>
      <c r="H1197" s="37">
        <v>1</v>
      </c>
      <c r="I1197" s="36">
        <v>10</v>
      </c>
      <c r="J1197" s="38">
        <v>0</v>
      </c>
      <c r="K1197" s="38">
        <v>0</v>
      </c>
    </row>
    <row r="1198" spans="1:11" ht="12.75">
      <c r="A1198" s="34" t="s">
        <v>134</v>
      </c>
      <c r="B1198" s="66">
        <v>67070302</v>
      </c>
      <c r="C1198" s="34" t="s">
        <v>1813</v>
      </c>
      <c r="D1198" s="85">
        <v>99</v>
      </c>
      <c r="E1198" s="39">
        <v>0</v>
      </c>
      <c r="F1198" s="35" t="s">
        <v>115</v>
      </c>
      <c r="G1198" s="36">
        <v>0</v>
      </c>
      <c r="H1198" s="37">
        <v>1</v>
      </c>
      <c r="I1198" s="36">
        <v>19</v>
      </c>
      <c r="J1198" s="38">
        <v>0</v>
      </c>
      <c r="K1198" s="38">
        <v>0</v>
      </c>
    </row>
    <row r="1199" spans="1:11" ht="12.75">
      <c r="A1199" s="101" t="s">
        <v>134</v>
      </c>
      <c r="B1199" s="102" t="s">
        <v>142</v>
      </c>
      <c r="C1199" s="101" t="s">
        <v>803</v>
      </c>
      <c r="D1199" s="103">
        <v>32</v>
      </c>
      <c r="E1199" s="107">
        <v>0</v>
      </c>
      <c r="F1199" s="108" t="s">
        <v>116</v>
      </c>
      <c r="G1199" s="104">
        <v>0</v>
      </c>
      <c r="H1199" s="105">
        <v>1</v>
      </c>
      <c r="I1199" s="104">
        <v>20</v>
      </c>
      <c r="J1199" s="106">
        <v>0</v>
      </c>
      <c r="K1199" s="106">
        <v>0</v>
      </c>
    </row>
    <row r="1200" spans="1:11" ht="12.75">
      <c r="A1200" s="101" t="s">
        <v>134</v>
      </c>
      <c r="B1200" s="102" t="s">
        <v>1136</v>
      </c>
      <c r="C1200" s="101" t="s">
        <v>1137</v>
      </c>
      <c r="D1200" s="103">
        <v>40</v>
      </c>
      <c r="E1200" s="107">
        <v>0</v>
      </c>
      <c r="F1200" s="108" t="s">
        <v>115</v>
      </c>
      <c r="G1200" s="104">
        <v>0</v>
      </c>
      <c r="H1200" s="105">
        <v>1</v>
      </c>
      <c r="I1200" s="104">
        <v>9</v>
      </c>
      <c r="J1200" s="106">
        <v>0</v>
      </c>
      <c r="K1200" s="106">
        <v>0</v>
      </c>
    </row>
    <row r="1201" spans="1:11" ht="12.75">
      <c r="A1201" s="101" t="s">
        <v>134</v>
      </c>
      <c r="B1201" s="102" t="s">
        <v>1138</v>
      </c>
      <c r="C1201" s="101" t="s">
        <v>1139</v>
      </c>
      <c r="D1201" s="103">
        <v>157</v>
      </c>
      <c r="E1201" s="107">
        <v>0</v>
      </c>
      <c r="F1201" s="108" t="s">
        <v>115</v>
      </c>
      <c r="G1201" s="104">
        <v>0</v>
      </c>
      <c r="H1201" s="105">
        <v>1</v>
      </c>
      <c r="I1201" s="104">
        <v>8</v>
      </c>
      <c r="J1201" s="106">
        <v>0</v>
      </c>
      <c r="K1201" s="106">
        <v>0</v>
      </c>
    </row>
    <row r="1202" spans="1:11" ht="12.75">
      <c r="A1202" s="101" t="s">
        <v>134</v>
      </c>
      <c r="B1202" s="102" t="s">
        <v>1134</v>
      </c>
      <c r="C1202" s="101" t="s">
        <v>1135</v>
      </c>
      <c r="D1202" s="103">
        <v>342</v>
      </c>
      <c r="E1202" s="107">
        <v>0</v>
      </c>
      <c r="F1202" s="108" t="s">
        <v>115</v>
      </c>
      <c r="G1202" s="104">
        <v>0</v>
      </c>
      <c r="H1202" s="105">
        <v>1</v>
      </c>
      <c r="I1202" s="104">
        <v>22</v>
      </c>
      <c r="J1202" s="106">
        <v>0</v>
      </c>
      <c r="K1202" s="106">
        <v>0</v>
      </c>
    </row>
    <row r="1203" spans="1:11" ht="12.75">
      <c r="A1203" s="101" t="s">
        <v>134</v>
      </c>
      <c r="B1203" s="102" t="s">
        <v>804</v>
      </c>
      <c r="C1203" s="101" t="s">
        <v>805</v>
      </c>
      <c r="D1203" s="103">
        <v>71</v>
      </c>
      <c r="E1203" s="107">
        <v>82032</v>
      </c>
      <c r="F1203" s="108" t="s">
        <v>115</v>
      </c>
      <c r="G1203" s="104">
        <v>0</v>
      </c>
      <c r="H1203" s="105">
        <v>2</v>
      </c>
      <c r="I1203" s="104">
        <v>112</v>
      </c>
      <c r="J1203" s="106">
        <v>0</v>
      </c>
      <c r="K1203" s="106">
        <v>0</v>
      </c>
    </row>
    <row r="1204" spans="1:11" ht="12.75">
      <c r="A1204" s="101" t="s">
        <v>312</v>
      </c>
      <c r="B1204" s="102" t="s">
        <v>250</v>
      </c>
      <c r="C1204" s="101" t="s">
        <v>807</v>
      </c>
      <c r="D1204" s="103">
        <v>166</v>
      </c>
      <c r="E1204" s="107">
        <v>653587</v>
      </c>
      <c r="F1204" s="108" t="s">
        <v>119</v>
      </c>
      <c r="G1204" s="104">
        <v>471161</v>
      </c>
      <c r="H1204" s="105">
        <v>22</v>
      </c>
      <c r="I1204" s="104">
        <v>47678</v>
      </c>
      <c r="J1204" s="106">
        <v>0</v>
      </c>
      <c r="K1204" s="106">
        <v>0</v>
      </c>
    </row>
    <row r="1205" spans="1:11" ht="12.75">
      <c r="A1205" s="101" t="s">
        <v>312</v>
      </c>
      <c r="B1205" s="102" t="s">
        <v>251</v>
      </c>
      <c r="C1205" s="101" t="s">
        <v>807</v>
      </c>
      <c r="D1205" s="103">
        <v>413</v>
      </c>
      <c r="E1205" s="107">
        <v>500</v>
      </c>
      <c r="F1205" s="108" t="s">
        <v>116</v>
      </c>
      <c r="G1205" s="104">
        <v>0</v>
      </c>
      <c r="H1205" s="105">
        <v>8</v>
      </c>
      <c r="I1205" s="104">
        <v>23056</v>
      </c>
      <c r="J1205" s="106">
        <v>0</v>
      </c>
      <c r="K1205" s="106">
        <v>0</v>
      </c>
    </row>
    <row r="1206" spans="1:11" ht="12.75">
      <c r="A1206" s="69" t="s">
        <v>312</v>
      </c>
      <c r="B1206" s="109" t="s">
        <v>313</v>
      </c>
      <c r="C1206" s="69" t="s">
        <v>806</v>
      </c>
      <c r="D1206" s="86">
        <v>66.6</v>
      </c>
      <c r="E1206" s="70">
        <v>500</v>
      </c>
      <c r="F1206" s="71" t="s">
        <v>121</v>
      </c>
      <c r="G1206" s="26">
        <v>0</v>
      </c>
      <c r="H1206" s="27">
        <v>4</v>
      </c>
      <c r="I1206" s="72">
        <v>2508</v>
      </c>
      <c r="J1206" s="28">
        <v>0</v>
      </c>
      <c r="K1206" s="28">
        <v>0</v>
      </c>
    </row>
    <row r="1207" spans="4:6" ht="12.75">
      <c r="D1207" s="86"/>
      <c r="F1207" s="14" t="s">
        <v>124</v>
      </c>
    </row>
    <row r="1208" spans="1:11" ht="12.75">
      <c r="A1208" s="34"/>
      <c r="B1208" s="66"/>
      <c r="C1208" s="34"/>
      <c r="D1208" s="85"/>
      <c r="E1208" s="39"/>
      <c r="F1208" s="35" t="s">
        <v>117</v>
      </c>
      <c r="G1208" s="36"/>
      <c r="H1208" s="37"/>
      <c r="I1208" s="36"/>
      <c r="J1208" s="38"/>
      <c r="K1208" s="38"/>
    </row>
    <row r="1209" spans="1:11" ht="12.75">
      <c r="A1209" s="69" t="s">
        <v>808</v>
      </c>
      <c r="B1209" s="109" t="s">
        <v>294</v>
      </c>
      <c r="C1209" s="69" t="s">
        <v>803</v>
      </c>
      <c r="D1209" s="84">
        <v>1031.9</v>
      </c>
      <c r="E1209" s="70">
        <v>1089945</v>
      </c>
      <c r="F1209" s="71" t="s">
        <v>119</v>
      </c>
      <c r="G1209" s="72">
        <v>355746</v>
      </c>
      <c r="H1209" s="73">
        <v>81</v>
      </c>
      <c r="I1209" s="72">
        <v>140752</v>
      </c>
      <c r="J1209" s="74">
        <v>0</v>
      </c>
      <c r="K1209" s="74">
        <v>1</v>
      </c>
    </row>
    <row r="1210" spans="1:11" ht="12.75">
      <c r="A1210" s="34"/>
      <c r="B1210" s="66"/>
      <c r="C1210" s="34"/>
      <c r="D1210" s="85"/>
      <c r="E1210" s="39"/>
      <c r="F1210" s="35" t="s">
        <v>120</v>
      </c>
      <c r="G1210" s="36"/>
      <c r="H1210" s="37"/>
      <c r="I1210" s="36"/>
      <c r="J1210" s="38"/>
      <c r="K1210" s="38"/>
    </row>
    <row r="1211" spans="1:11" ht="12.75">
      <c r="A1211" s="101" t="s">
        <v>256</v>
      </c>
      <c r="B1211" s="102" t="s">
        <v>252</v>
      </c>
      <c r="C1211" s="101" t="s">
        <v>810</v>
      </c>
      <c r="D1211" s="103">
        <v>214.8</v>
      </c>
      <c r="E1211" s="107">
        <v>733009</v>
      </c>
      <c r="F1211" s="108" t="s">
        <v>119</v>
      </c>
      <c r="G1211" s="104">
        <v>746596</v>
      </c>
      <c r="H1211" s="105">
        <v>17</v>
      </c>
      <c r="I1211" s="104">
        <v>52885</v>
      </c>
      <c r="J1211" s="106">
        <v>0</v>
      </c>
      <c r="K1211" s="106">
        <v>0</v>
      </c>
    </row>
    <row r="1212" spans="1:11" ht="12.75">
      <c r="A1212" s="101" t="s">
        <v>256</v>
      </c>
      <c r="B1212" s="102">
        <v>67000301</v>
      </c>
      <c r="C1212" s="101" t="s">
        <v>810</v>
      </c>
      <c r="D1212" s="103">
        <v>289</v>
      </c>
      <c r="E1212" s="107">
        <v>0</v>
      </c>
      <c r="F1212" s="108" t="s">
        <v>119</v>
      </c>
      <c r="G1212" s="104">
        <v>0</v>
      </c>
      <c r="H1212" s="105">
        <v>20</v>
      </c>
      <c r="I1212" s="104">
        <v>60144</v>
      </c>
      <c r="J1212" s="106">
        <v>0</v>
      </c>
      <c r="K1212" s="106">
        <v>0</v>
      </c>
    </row>
    <row r="1213" spans="1:11" ht="12.75">
      <c r="A1213" s="101" t="s">
        <v>512</v>
      </c>
      <c r="B1213" s="102">
        <v>67730402</v>
      </c>
      <c r="C1213" s="101" t="s">
        <v>1543</v>
      </c>
      <c r="D1213" s="103">
        <v>184</v>
      </c>
      <c r="E1213" s="107">
        <v>500</v>
      </c>
      <c r="F1213" s="108" t="s">
        <v>119</v>
      </c>
      <c r="G1213" s="104">
        <v>0</v>
      </c>
      <c r="H1213" s="105">
        <v>7</v>
      </c>
      <c r="I1213" s="104">
        <v>17850</v>
      </c>
      <c r="J1213" s="106">
        <v>0</v>
      </c>
      <c r="K1213" s="106">
        <v>0</v>
      </c>
    </row>
    <row r="1214" spans="1:11" ht="12.75">
      <c r="A1214" s="101" t="s">
        <v>512</v>
      </c>
      <c r="B1214" s="102">
        <v>67920301</v>
      </c>
      <c r="C1214" s="101" t="s">
        <v>1542</v>
      </c>
      <c r="D1214" s="103">
        <v>59</v>
      </c>
      <c r="E1214" s="107">
        <v>243100</v>
      </c>
      <c r="F1214" s="108" t="s">
        <v>119</v>
      </c>
      <c r="G1214" s="104">
        <v>119090</v>
      </c>
      <c r="H1214" s="105">
        <v>4</v>
      </c>
      <c r="I1214" s="104">
        <v>9338</v>
      </c>
      <c r="J1214" s="106">
        <v>0</v>
      </c>
      <c r="K1214" s="106">
        <v>0</v>
      </c>
    </row>
    <row r="1215" spans="1:11" ht="12.75">
      <c r="A1215" s="101" t="s">
        <v>512</v>
      </c>
      <c r="B1215" s="102" t="s">
        <v>152</v>
      </c>
      <c r="C1215" s="101" t="s">
        <v>810</v>
      </c>
      <c r="D1215" s="103">
        <v>282.5</v>
      </c>
      <c r="E1215" s="107">
        <v>243100</v>
      </c>
      <c r="F1215" s="108" t="s">
        <v>119</v>
      </c>
      <c r="G1215" s="104">
        <v>119090</v>
      </c>
      <c r="H1215" s="105">
        <v>4</v>
      </c>
      <c r="I1215" s="104">
        <v>9338</v>
      </c>
      <c r="J1215" s="106">
        <v>0</v>
      </c>
      <c r="K1215" s="106">
        <v>0</v>
      </c>
    </row>
    <row r="1216" spans="1:11" ht="12.75">
      <c r="A1216" s="1" t="s">
        <v>512</v>
      </c>
      <c r="B1216" s="62" t="s">
        <v>513</v>
      </c>
      <c r="C1216" s="1" t="s">
        <v>809</v>
      </c>
      <c r="D1216" s="86">
        <v>270</v>
      </c>
      <c r="E1216" s="24">
        <v>1237000</v>
      </c>
      <c r="F1216" s="14" t="s">
        <v>119</v>
      </c>
      <c r="G1216" s="26">
        <v>1343508</v>
      </c>
      <c r="H1216" s="27">
        <v>7</v>
      </c>
      <c r="I1216" s="26">
        <v>17850</v>
      </c>
      <c r="J1216" s="28">
        <v>0</v>
      </c>
      <c r="K1216" s="28">
        <v>0</v>
      </c>
    </row>
    <row r="1217" spans="1:11" ht="12.75">
      <c r="A1217" s="34"/>
      <c r="B1217" s="66"/>
      <c r="C1217" s="34"/>
      <c r="D1217" s="85"/>
      <c r="E1217" s="39"/>
      <c r="F1217" s="35" t="s">
        <v>120</v>
      </c>
      <c r="G1217" s="36"/>
      <c r="H1217" s="37"/>
      <c r="I1217" s="36"/>
      <c r="J1217" s="38"/>
      <c r="K1217" s="38"/>
    </row>
    <row r="1218" spans="1:11" s="2" customFormat="1" ht="12.75">
      <c r="A1218" s="19" t="s">
        <v>114</v>
      </c>
      <c r="B1218" s="61">
        <v>19</v>
      </c>
      <c r="C1218" s="19"/>
      <c r="D1218" s="90">
        <f aca="true" t="shared" si="0" ref="D1218:K1218">SUM(D1191:D1217)</f>
        <v>3942.2000000000003</v>
      </c>
      <c r="E1218" s="21">
        <f t="shared" si="0"/>
        <v>5034180</v>
      </c>
      <c r="F1218" s="29"/>
      <c r="G1218" s="21">
        <f t="shared" si="0"/>
        <v>3812592</v>
      </c>
      <c r="H1218" s="21">
        <f t="shared" si="0"/>
        <v>215</v>
      </c>
      <c r="I1218" s="21">
        <f t="shared" si="0"/>
        <v>440578</v>
      </c>
      <c r="J1218" s="21">
        <f t="shared" si="0"/>
        <v>0</v>
      </c>
      <c r="K1218" s="21">
        <f t="shared" si="0"/>
        <v>2</v>
      </c>
    </row>
    <row r="1219" ht="12.75" customHeight="1">
      <c r="D1219" s="86"/>
    </row>
    <row r="1220" spans="1:11" ht="12.75" customHeight="1">
      <c r="A1220" s="177"/>
      <c r="B1220" s="178" t="s">
        <v>916</v>
      </c>
      <c r="C1220" s="177"/>
      <c r="D1220" s="176" t="s">
        <v>910</v>
      </c>
      <c r="E1220" s="182" t="s">
        <v>911</v>
      </c>
      <c r="F1220" s="177"/>
      <c r="G1220" s="180" t="s">
        <v>912</v>
      </c>
      <c r="H1220" s="181" t="s">
        <v>913</v>
      </c>
      <c r="I1220" s="180" t="s">
        <v>914</v>
      </c>
      <c r="J1220" s="179" t="s">
        <v>915</v>
      </c>
      <c r="K1220" s="179"/>
    </row>
    <row r="1221" spans="1:11" s="2" customFormat="1" ht="44.25" customHeight="1">
      <c r="A1221" s="177"/>
      <c r="B1221" s="178"/>
      <c r="C1221" s="177"/>
      <c r="D1221" s="176"/>
      <c r="E1221" s="182"/>
      <c r="F1221" s="177"/>
      <c r="G1221" s="180"/>
      <c r="H1221" s="181"/>
      <c r="I1221" s="180"/>
      <c r="J1221" s="44" t="s">
        <v>196</v>
      </c>
      <c r="K1221" s="44" t="s">
        <v>197</v>
      </c>
    </row>
    <row r="1222" spans="1:11" s="2" customFormat="1" ht="15.75">
      <c r="A1222" s="40" t="s">
        <v>909</v>
      </c>
      <c r="B1222" s="42">
        <f>SUM(B754+B1218+B1162+B1186+B1152+B1109+B1103+B1093+B1075+B1063+B1042+B946+B939+B924+B916+B887+B881+B853+B832+B824+B803+B797+B783+B734+B713+B701+B688+B645+B627+B614+B573+B546+B521+B515+B509+B495+B489+B478+B439+B417+B385+B378+B369+B356+B335+B295+B283+B275+B267+B253+B237+B220+B211+B198+B175+B143+B105+B95+B50+B37+B27+B15+B532)</f>
        <v>775</v>
      </c>
      <c r="C1222" s="40"/>
      <c r="D1222" s="41">
        <f>SUM(D754+D1218+D1186+D1162+D1152+D1109+D1103+D1093+D1075+D1063+D1042+D946+D939+D924+D916+D887+D881+D853+D832+D824+D803+D797+D783+D734+D713+D701+D688+D645+D627+D614+D573+D546+D521+D515+D509+D495+D489+D478+D439+D417+D385+D378+D369+D356+D335+D295+D283+D275+D267+D253+D237+D220+D211+D198+D175+D143+D105+D95+D50+D37+D27+D15+D532)</f>
        <v>86535.3</v>
      </c>
      <c r="E1222" s="42">
        <f>SUM(E754+E1218+E1162+E1186+E1152+E1109+E1103+E1093+E1075+E1063+E1042+E946+E939+E924+E916+E887+E881+E853+E832+E824+E803+E797+E783+E734+E713+E701+E688+E645+E627+E614+E573+E546+E521+E515+E509+E495+E489+E478+E439+E417+E385+E378+E369+E356+E335+E295+E283+E275+E267+E253+E237+E220+E211+E198+E175+E143+E105+E95+E50+E37+E27+E15+E532)</f>
        <v>116035315</v>
      </c>
      <c r="F1222" s="43"/>
      <c r="G1222" s="42">
        <f>SUM(G754+G1218+G1162+G1186+G1152+G1109+G1103+G1093+G1075+G1063+G1042+G946+G939+G924+G916+G887+G881+G853+G832+G824+G803+G797+G783+G734+G713+G701+G688+G645+G627+G614+G573+G546+G521+G515+G509+G495+G489+G478+G439+G417+G385+G378+G369+G356+G335+G295+G283+G275+G267+G253+G237+G220+G211+G198+G175+G143+G105+G95+G50+G37+G27+G15+G532)</f>
        <v>75944386</v>
      </c>
      <c r="H1222" s="42">
        <f>SUM(H754+H1218+H1162+H1186+H1152+H1109+H1103+H1093+H1075+H1063+H1042+H946+H939+H924+H916+H887+H881+H853+H832+H824+H803+H797+H783+H734+H713+H701+H688+H645+H627+H614+H573+H546+H521+H515+H509+H495+H489+H478+H439+H417+H385+H378+H369+H356+H335+H295+H283+H275+H267+H253+H237+H220+H211+H198+H175+H143+H105+H95+H50+H37+H27+H15+H532)</f>
        <v>5078</v>
      </c>
      <c r="I1222" s="42">
        <f>SUM(I754+I1218+I1162+I1186+I1152+I1109+I1103+I1093+I1075+I1063+I1042+I946+I939+I924+I916+I887+I881+I853+I832+I824+I803+I797+I783+I734+I713+I701+I688+I645+I627+I614+I573+I546+I521+I515+I509+I495+I489+I478+I439+I417+I385+I378+I369+I356+I335+I295+I283+I275+I267+I253+I237+I220+I211+I198+I175+I143+I105+I95+I50+I37+I27+I15+I532)</f>
        <v>7152290</v>
      </c>
      <c r="J1222" s="42">
        <f>SUM(J754+J1218+J1162+J1186+J1152+J1109+J1103+J1093+J1075+J1063+J1042+J946+J939+J924+J916+J887+J881+J853+J832+J824+J803+J797+J783+J734+J713+J701+J688+J645+J627+J614+J573+J546+J521+J515+J509+J495+J489+J478+J439+J417+J385+J378+J369+J356+J335+J295+J283+J275+J267+J253+J237+J220+J211+J198+J175+J143+J105+J95+J50+J37+J27+J15+J532)</f>
        <v>1</v>
      </c>
      <c r="K1222" s="42">
        <f>SUM(K754+K1218+K1162+K1186+K1152+K1109+K1103+K1093+K1075+K1063+K1042+K946+K939+K924+K916+K887+K881+K853+K832+K824+K803+K797+K783+K734+K713+K701+K688+K645+K627+K614+K573+K546+K521+K515+K509+K495+K489+K478+K439+K417+K385+K378+K369+K356+K335+K295+K283+K275+K267+K253+K237+K220+K211+K198+K175+K143+K105+K95+K50+K37+K27+K15+K532)</f>
        <v>84</v>
      </c>
    </row>
    <row r="1223" spans="1:11" s="2" customFormat="1" ht="15.75">
      <c r="A1223" s="56"/>
      <c r="B1223" s="68"/>
      <c r="C1223" s="56"/>
      <c r="D1223" s="83"/>
      <c r="E1223" s="57"/>
      <c r="F1223" s="58"/>
      <c r="G1223" s="57"/>
      <c r="H1223" s="57"/>
      <c r="I1223" s="57"/>
      <c r="J1223" s="59"/>
      <c r="K1223" s="57"/>
    </row>
  </sheetData>
  <sheetProtection/>
  <mergeCells count="75">
    <mergeCell ref="J1066:K1066"/>
    <mergeCell ref="J1155:K1155"/>
    <mergeCell ref="J919:K919"/>
    <mergeCell ref="J927:K927"/>
    <mergeCell ref="J1189:K1189"/>
    <mergeCell ref="J1078:K1078"/>
    <mergeCell ref="J1096:K1096"/>
    <mergeCell ref="J1112:K1112"/>
    <mergeCell ref="J942:K942"/>
    <mergeCell ref="J949:K949"/>
    <mergeCell ref="J1045:K1045"/>
    <mergeCell ref="J757:K757"/>
    <mergeCell ref="J786:K786"/>
    <mergeCell ref="J800:K800"/>
    <mergeCell ref="J806:K806"/>
    <mergeCell ref="J827:K827"/>
    <mergeCell ref="J1165:K1165"/>
    <mergeCell ref="J835:K835"/>
    <mergeCell ref="J856:K856"/>
    <mergeCell ref="J884:K884"/>
    <mergeCell ref="J890:K890"/>
    <mergeCell ref="J630:K630"/>
    <mergeCell ref="J648:K648"/>
    <mergeCell ref="J691:K691"/>
    <mergeCell ref="J704:K704"/>
    <mergeCell ref="J716:K716"/>
    <mergeCell ref="J518:K518"/>
    <mergeCell ref="J535:K535"/>
    <mergeCell ref="J549:K549"/>
    <mergeCell ref="J576:K576"/>
    <mergeCell ref="J617:K617"/>
    <mergeCell ref="J524:K524"/>
    <mergeCell ref="J388:K388"/>
    <mergeCell ref="J420:K420"/>
    <mergeCell ref="J442:K442"/>
    <mergeCell ref="J481:K481"/>
    <mergeCell ref="J492:K492"/>
    <mergeCell ref="J512:K512"/>
    <mergeCell ref="J270:K270"/>
    <mergeCell ref="J278:K278"/>
    <mergeCell ref="J256:K256"/>
    <mergeCell ref="J498:K498"/>
    <mergeCell ref="J286:K286"/>
    <mergeCell ref="J298:K298"/>
    <mergeCell ref="J338:K338"/>
    <mergeCell ref="J359:K359"/>
    <mergeCell ref="J372:K372"/>
    <mergeCell ref="J381:K381"/>
    <mergeCell ref="J201:K201"/>
    <mergeCell ref="J214:K214"/>
    <mergeCell ref="J223:K223"/>
    <mergeCell ref="J240:K240"/>
    <mergeCell ref="J108:K108"/>
    <mergeCell ref="J146:K146"/>
    <mergeCell ref="J178:K178"/>
    <mergeCell ref="J1106:K1106"/>
    <mergeCell ref="J5:K5"/>
    <mergeCell ref="A1:K1"/>
    <mergeCell ref="J18:K18"/>
    <mergeCell ref="J98:K98"/>
    <mergeCell ref="J39:K39"/>
    <mergeCell ref="J53:K53"/>
    <mergeCell ref="J40:K40"/>
    <mergeCell ref="J29:K29"/>
    <mergeCell ref="J30:K30"/>
    <mergeCell ref="D1220:D1221"/>
    <mergeCell ref="C1220:C1221"/>
    <mergeCell ref="B1220:B1221"/>
    <mergeCell ref="A1220:A1221"/>
    <mergeCell ref="J1220:K1220"/>
    <mergeCell ref="I1220:I1221"/>
    <mergeCell ref="H1220:H1221"/>
    <mergeCell ref="G1220:G1221"/>
    <mergeCell ref="F1220:F1221"/>
    <mergeCell ref="E1220:E1221"/>
  </mergeCells>
  <printOptions horizontalCentered="1"/>
  <pageMargins left="0.25" right="0.25" top="0.25" bottom="0.5" header="0" footer="0"/>
  <pageSetup fitToWidth="0" horizontalDpi="600" verticalDpi="600" orientation="landscape" paperSize="5" r:id="rId1"/>
  <headerFooter alignWithMargins="0">
    <oddFooter>&amp;RPage &amp;P of &amp;N</oddFooter>
  </headerFooter>
  <rowBreaks count="14" manualBreakCount="14">
    <brk id="38" max="10" man="1"/>
    <brk id="81" max="10" man="1"/>
    <brk id="125" max="10" man="1"/>
    <brk id="168" max="10" man="1"/>
    <brk id="211" max="10" man="1"/>
    <brk id="254" max="10" man="1"/>
    <brk id="336" max="10" man="1"/>
    <brk id="418" max="10" man="1"/>
    <brk id="634" max="10" man="1"/>
    <brk id="804" max="10" man="1"/>
    <brk id="888" max="10" man="1"/>
    <brk id="930" max="10" man="1"/>
    <brk id="1104" max="10" man="1"/>
    <brk id="11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2016-07-01T20:29:11Z</dcterms:created>
  <dcterms:modified xsi:type="dcterms:W3CDTF">2019-10-25T21:00:01Z</dcterms:modified>
  <cp:category/>
  <cp:version/>
  <cp:contentType/>
  <cp:contentStatus/>
</cp:coreProperties>
</file>