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525" activeTab="0"/>
  </bookViews>
  <sheets>
    <sheet name="Swarthmore 2002" sheetId="1" r:id="rId1"/>
    <sheet name="Swarthmore 2001" sheetId="2" r:id="rId2"/>
    <sheet name="Swarthmore 2000" sheetId="3" r:id="rId3"/>
    <sheet name="Swarthmore 1999" sheetId="4" r:id="rId4"/>
    <sheet name="Swarthmore 1998" sheetId="5" r:id="rId5"/>
    <sheet name="Swarthmore 1997" sheetId="6" r:id="rId6"/>
  </sheets>
  <externalReferences>
    <externalReference r:id="rId9"/>
    <externalReference r:id="rId10"/>
  </externalReferences>
  <definedNames>
    <definedName name="\e" localSheetId="3">#REF!</definedName>
    <definedName name="\e" localSheetId="2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n" localSheetId="3">#REF!</definedName>
    <definedName name="\n" localSheetId="2">#REF!</definedName>
    <definedName name="\n">#REF!</definedName>
    <definedName name="\s" localSheetId="0">#REF!</definedName>
    <definedName name="\s">#REF!</definedName>
    <definedName name="\w" localSheetId="3">#REF!</definedName>
    <definedName name="\w" localSheetId="2">#REF!</definedName>
    <definedName name="\w">#REF!</definedName>
    <definedName name="\y" localSheetId="0">#REF!</definedName>
    <definedName name="\y">#REF!</definedName>
    <definedName name="_Parse_In" localSheetId="0" hidden="1">'[2]TO-SW_02'!#REF!</definedName>
    <definedName name="_Parse_In" hidden="1">'[1]TO-CH_02'!#REF!</definedName>
    <definedName name="_Parse_Out" localSheetId="0" hidden="1">'[2]TO-SW_02'!#REF!</definedName>
    <definedName name="_Parse_Out" hidden="1">'[1]TO-CH_02'!#REF!</definedName>
    <definedName name="Chester_range">#REF!,#REF!</definedName>
    <definedName name="DAT" localSheetId="0">#REF!</definedName>
    <definedName name="DAT">#REF!</definedName>
    <definedName name="DATABASE" localSheetId="0">'[2]TO-SW_02'!#REF!</definedName>
    <definedName name="DATABASE">'[1]TO-CH_02'!#REF!</definedName>
    <definedName name="Database_MI" localSheetId="0">'[2]TO-SW_02'!#REF!</definedName>
    <definedName name="Database_MI">'[1]TO-CH_02'!#REF!</definedName>
    <definedName name="FILENAME" localSheetId="0">#REF!</definedName>
    <definedName name="FILENAME">#REF!</definedName>
    <definedName name="NUM" localSheetId="0">#REF!</definedName>
    <definedName name="NUM">#REF!</definedName>
    <definedName name="PLUS" localSheetId="0">#REF!</definedName>
    <definedName name="PLUS">#REF!</definedName>
    <definedName name="_xlnm.Print_Area" localSheetId="5">'Swarthmore 1997'!$A$8:$EF$51</definedName>
    <definedName name="_xlnm.Print_Area" localSheetId="4">'Swarthmore 1998'!$A$7:$EF$48</definedName>
    <definedName name="_xlnm.Print_Area" localSheetId="3">'Swarthmore 1999'!$A$7:$EF$48</definedName>
    <definedName name="_xlnm.Print_Area" localSheetId="2">'Swarthmore 2000'!$A$7:$CR$48</definedName>
    <definedName name="_xlnm.Print_Area" localSheetId="1">'Swarthmore 2001'!$A$8:$BX$49</definedName>
    <definedName name="_xlnm.Print_Area" localSheetId="0">'Swarthmore 2002'!$A$8:$AJ$49</definedName>
    <definedName name="_xlnm.Print_Titles" localSheetId="5">'Swarthmore 1997'!$A:$A</definedName>
    <definedName name="_xlnm.Print_Titles" localSheetId="4">'Swarthmore 1998'!$A:$A</definedName>
    <definedName name="_xlnm.Print_Titles" localSheetId="3">'Swarthmore 1999'!$A:$A</definedName>
    <definedName name="_xlnm.Print_Titles" localSheetId="2">'Swarthmore 2000'!$A:$A</definedName>
    <definedName name="_xlnm.Print_Titles" localSheetId="1">'Swarthmore 2001'!$A:$A</definedName>
    <definedName name="_xlnm.Print_Titles" localSheetId="0">'Swarthmore 2002'!$A:$A</definedName>
    <definedName name="RESULTS" localSheetId="0">#REF!</definedName>
    <definedName name="RESULTS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<sst xmlns="http://schemas.openxmlformats.org/spreadsheetml/2006/main" count="3851" uniqueCount="88">
  <si>
    <t>MARYLAND AIR &amp; RADIATION ADMINISTRATION</t>
  </si>
  <si>
    <t>CANNISTER AIR SAMPLE ANALYSIS RESULTS</t>
  </si>
  <si>
    <t>SWARTHMORE, PENNSYLVANIA - 1997</t>
  </si>
  <si>
    <t>SIM ANALYSIS - RESULTS IN PPB</t>
  </si>
  <si>
    <t>ND (NON-DETECT) = 1/2 THE METHOD DETECTION LIMIT</t>
  </si>
  <si>
    <t>nd=dl/2</t>
  </si>
  <si>
    <t xml:space="preserve">COMPOUND                           </t>
  </si>
  <si>
    <t>NUM</t>
  </si>
  <si>
    <t>AVG</t>
  </si>
  <si>
    <t>MIN.</t>
  </si>
  <si>
    <t>MAX.</t>
  </si>
  <si>
    <t>STD.</t>
  </si>
  <si>
    <t>Dichlorodifluoromethane</t>
  </si>
  <si>
    <t>Chloromethane</t>
  </si>
  <si>
    <t>1,2-dichloro-1,1,2,2-tetrafluoroethane</t>
  </si>
  <si>
    <t>ND</t>
  </si>
  <si>
    <t>Chloroethene</t>
  </si>
  <si>
    <t>1,3-Butadiene</t>
  </si>
  <si>
    <t>Bromomethane</t>
  </si>
  <si>
    <t>Chloroethane</t>
  </si>
  <si>
    <t>Trichlorofluoromethane</t>
  </si>
  <si>
    <t>1,1-Dichloroethene</t>
  </si>
  <si>
    <t>Methylene chloride</t>
  </si>
  <si>
    <t>1,1,2-trichloro-1,2,2-trifluoroethane</t>
  </si>
  <si>
    <t>1,1-Dichloroethane</t>
  </si>
  <si>
    <t>cis 1,2-Dichloroethene</t>
  </si>
  <si>
    <t>Chloroform</t>
  </si>
  <si>
    <t>1,2-Dichloroethane</t>
  </si>
  <si>
    <t>1,1,1-trichloroethane</t>
  </si>
  <si>
    <t>Benzene</t>
  </si>
  <si>
    <t>Carbon tetrachloride</t>
  </si>
  <si>
    <t>1,2-Dichloropropane</t>
  </si>
  <si>
    <t>Trichloroethene</t>
  </si>
  <si>
    <t>cis-1,3-dichloropropene</t>
  </si>
  <si>
    <t>trans-1,3-dichloropropene</t>
  </si>
  <si>
    <t>1,1,2-Trichloroethane</t>
  </si>
  <si>
    <t>Toluene</t>
  </si>
  <si>
    <t>1,2-Dibromoethane</t>
  </si>
  <si>
    <t>Tetrachloroethene</t>
  </si>
  <si>
    <t>Chlorobenzene</t>
  </si>
  <si>
    <t>Ethylbenzene</t>
  </si>
  <si>
    <t>meta &amp; para-Xylene</t>
  </si>
  <si>
    <t>Styrene</t>
  </si>
  <si>
    <t>1,1,2,2-Tetrachloroethane</t>
  </si>
  <si>
    <t>ortho-Xylene</t>
  </si>
  <si>
    <t>1-Ethyl-4-methyl benzene</t>
  </si>
  <si>
    <t>1,3,5-Trimethylbenzene</t>
  </si>
  <si>
    <t>1,2,4-Trimethylbenzene</t>
  </si>
  <si>
    <t>Chloromethylbenzene</t>
  </si>
  <si>
    <t>1,3-Dichlorobenzene</t>
  </si>
  <si>
    <t>1,4-Dichlorobenzene</t>
  </si>
  <si>
    <t>1,2-Dichlorobenzene</t>
  </si>
  <si>
    <t>1,2,4-Trichlorobenzene</t>
  </si>
  <si>
    <t>Hexachloro-1,3-butadiene</t>
  </si>
  <si>
    <t>2/28 &gt; 3/29 deleted - shaded - deletions reflected in summary</t>
  </si>
  <si>
    <t>SWARTHMORE, PENNSYLVANIA - 1998</t>
  </si>
  <si>
    <t xml:space="preserve">COMPOUND                                  </t>
  </si>
  <si>
    <t>AVG.</t>
  </si>
  <si>
    <t>SWARTHMORE, PENNSYLVANIA - 1999</t>
  </si>
  <si>
    <t>ND=dl/2</t>
  </si>
  <si>
    <t xml:space="preserve">COMPOUND                                   </t>
  </si>
  <si>
    <t>SWARTHMORE, PENNSYLVANIA - 2000</t>
  </si>
  <si>
    <t>SWARTHMORE, PENNSYLVANIA - 2001</t>
  </si>
  <si>
    <t>ND=DL/2</t>
  </si>
  <si>
    <t>DATE</t>
  </si>
  <si>
    <t>NUM.</t>
  </si>
  <si>
    <t>1,2-Dichloro-1,1,2,2,tetrafluoroethane</t>
  </si>
  <si>
    <t xml:space="preserve">   N.D</t>
  </si>
  <si>
    <t>Methylene  Chloride</t>
  </si>
  <si>
    <t>1,1,2-Trichloro-1,2,2-trifluoroethane</t>
  </si>
  <si>
    <t>Cis-1,2-Dichloroethene</t>
  </si>
  <si>
    <t>1,1,1-Trichloroethane</t>
  </si>
  <si>
    <t>Cis-1,3-Dichloro-1-Propene</t>
  </si>
  <si>
    <t>Trans-1,3-Dichloro-1-Propene</t>
  </si>
  <si>
    <t>Tetrachloroethylene</t>
  </si>
  <si>
    <t>m &amp; p- Xylene</t>
  </si>
  <si>
    <t>o-Xylene</t>
  </si>
  <si>
    <t>1-Ethyl-4-Methylbenzene</t>
  </si>
  <si>
    <t>Benzyl Chloride</t>
  </si>
  <si>
    <t>1,3-dichlorobenzene</t>
  </si>
  <si>
    <t>Hexachloro-1,3-Butadiene</t>
  </si>
  <si>
    <t>SWARTHMORE, PENNSYLVANIA - 1/1/02-6/30/02</t>
  </si>
  <si>
    <t>SCAN ANALYSIS - RESULTS IN PPB</t>
  </si>
  <si>
    <t>ND=MDL/2</t>
  </si>
  <si>
    <t>AVG(&gt;6/30)</t>
  </si>
  <si>
    <t>MIN</t>
  </si>
  <si>
    <t>MAX</t>
  </si>
  <si>
    <t>STD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</si>
</sst>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_)"/>
    <numFmt numFmtId="165" formatCode="0.00_)"/>
    <numFmt numFmtId="166" formatCode="0_)"/>
    <numFmt numFmtId="167" formatCode="0.000"/>
    <numFmt numFmtId="168" formatCode="0.0000"/>
    <numFmt numFmtId="169" formatCode="0.00000"/>
    <numFmt numFmtId="170" formatCode="0.0_)"/>
    <numFmt numFmtId="171" formatCode="0.000_)"/>
    <numFmt numFmtId="172" formatCode="0.0"/>
    <numFmt numFmtId="173" formatCode="0.0000_)"/>
    <numFmt numFmtId="174" formatCode="0.00000_)"/>
    <numFmt numFmtId="175" formatCode="0.000000_)"/>
    <numFmt numFmtId="176" formatCode="m/d"/>
    <numFmt numFmtId="177" formatCode="0.00000000"/>
    <numFmt numFmtId="178" formatCode="0.0000000"/>
    <numFmt numFmtId="179" formatCode="0.000000"/>
    <numFmt numFmtId="180" formatCode="mm/dd/yy"/>
  </numFmts>
  <fonts count="2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Helv"/>
      <family val="0"/>
    </font>
    <font>
      <sz val="10"/>
      <color indexed="12"/>
      <name val="Courier"/>
      <family val="0"/>
    </font>
    <font>
      <b/>
      <sz val="8"/>
      <name val="Helv"/>
      <family val="0"/>
    </font>
    <font>
      <b/>
      <sz val="8"/>
      <name val="Arial"/>
      <family val="2"/>
    </font>
    <font>
      <b/>
      <sz val="8"/>
      <color indexed="12"/>
      <name val="Arial"/>
      <family val="0"/>
    </font>
    <font>
      <sz val="8"/>
      <color indexed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2"/>
      <color indexed="12"/>
      <name val="Helv"/>
      <family val="0"/>
    </font>
    <font>
      <b/>
      <sz val="12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8"/>
      <color indexed="8"/>
      <name val="Helv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>
      <alignment/>
      <protection/>
    </xf>
    <xf numFmtId="165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19" applyFont="1" applyAlignment="1">
      <alignment horizontal="center"/>
      <protection/>
    </xf>
    <xf numFmtId="2" fontId="0" fillId="0" borderId="0" xfId="0" applyNumberFormat="1" applyFont="1" applyAlignment="1">
      <alignment/>
    </xf>
    <xf numFmtId="0" fontId="7" fillId="0" borderId="0" xfId="19" applyFont="1" applyBorder="1" applyAlignment="1">
      <alignment horizontal="center"/>
      <protection/>
    </xf>
    <xf numFmtId="2" fontId="8" fillId="0" borderId="0" xfId="0" applyNumberFormat="1" applyFont="1" applyAlignment="1">
      <alignment/>
    </xf>
    <xf numFmtId="0" fontId="9" fillId="0" borderId="1" xfId="0" applyFont="1" applyBorder="1" applyAlignment="1" applyProtection="1">
      <alignment horizontal="left"/>
      <protection locked="0"/>
    </xf>
    <xf numFmtId="164" fontId="9" fillId="0" borderId="1" xfId="0" applyNumberFormat="1" applyFont="1" applyBorder="1" applyAlignment="1" applyProtection="1">
      <alignment/>
      <protection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0" fillId="0" borderId="1" xfId="0" applyFont="1" applyBorder="1" applyAlignment="1" applyProtection="1">
      <alignment horizontal="left"/>
      <protection locked="0"/>
    </xf>
    <xf numFmtId="165" fontId="11" fillId="0" borderId="1" xfId="0" applyNumberFormat="1" applyFont="1" applyBorder="1" applyAlignment="1" applyProtection="1">
      <alignment/>
      <protection/>
    </xf>
    <xf numFmtId="165" fontId="11" fillId="0" borderId="1" xfId="0" applyNumberFormat="1" applyFont="1" applyBorder="1" applyAlignment="1" applyProtection="1">
      <alignment/>
      <protection locked="0"/>
    </xf>
    <xf numFmtId="165" fontId="11" fillId="2" borderId="1" xfId="0" applyNumberFormat="1" applyFont="1" applyFill="1" applyBorder="1" applyAlignment="1" applyProtection="1">
      <alignment/>
      <protection locked="0"/>
    </xf>
    <xf numFmtId="0" fontId="11" fillId="0" borderId="1" xfId="0" applyFont="1" applyBorder="1" applyAlignment="1">
      <alignment/>
    </xf>
    <xf numFmtId="0" fontId="11" fillId="0" borderId="1" xfId="0" applyFont="1" applyBorder="1" applyAlignment="1" applyProtection="1">
      <alignment/>
      <protection/>
    </xf>
    <xf numFmtId="166" fontId="11" fillId="0" borderId="1" xfId="0" applyNumberFormat="1" applyFont="1" applyBorder="1" applyAlignment="1" applyProtection="1">
      <alignment/>
      <protection/>
    </xf>
    <xf numFmtId="2" fontId="11" fillId="0" borderId="1" xfId="0" applyNumberFormat="1" applyFont="1" applyBorder="1" applyAlignment="1">
      <alignment/>
    </xf>
    <xf numFmtId="165" fontId="11" fillId="0" borderId="1" xfId="0" applyNumberFormat="1" applyFont="1" applyBorder="1" applyAlignment="1" applyProtection="1">
      <alignment horizontal="right"/>
      <protection locked="0"/>
    </xf>
    <xf numFmtId="165" fontId="11" fillId="0" borderId="1" xfId="0" applyNumberFormat="1" applyFont="1" applyBorder="1" applyAlignment="1" applyProtection="1">
      <alignment horizontal="right"/>
      <protection/>
    </xf>
    <xf numFmtId="165" fontId="11" fillId="2" borderId="1" xfId="0" applyNumberFormat="1" applyFont="1" applyFill="1" applyBorder="1" applyAlignment="1" applyProtection="1">
      <alignment horizontal="right"/>
      <protection locked="0"/>
    </xf>
    <xf numFmtId="0" fontId="11" fillId="0" borderId="1" xfId="0" applyFont="1" applyBorder="1" applyAlignment="1" applyProtection="1">
      <alignment horizontal="right"/>
      <protection/>
    </xf>
    <xf numFmtId="0" fontId="12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64" fontId="9" fillId="0" borderId="1" xfId="0" applyNumberFormat="1" applyFont="1" applyBorder="1" applyAlignment="1" applyProtection="1">
      <alignment horizontal="right"/>
      <protection/>
    </xf>
    <xf numFmtId="0" fontId="9" fillId="0" borderId="1" xfId="0" applyFont="1" applyBorder="1" applyAlignment="1">
      <alignment horizontal="right"/>
    </xf>
    <xf numFmtId="166" fontId="9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166" fontId="11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65" fontId="13" fillId="0" borderId="0" xfId="20" applyFont="1">
      <alignment/>
      <protection/>
    </xf>
    <xf numFmtId="165" fontId="14" fillId="0" borderId="0" xfId="20" applyFont="1">
      <alignment/>
      <protection/>
    </xf>
    <xf numFmtId="165" fontId="5" fillId="0" borderId="0" xfId="20" applyFont="1">
      <alignment/>
      <protection/>
    </xf>
    <xf numFmtId="165" fontId="9" fillId="0" borderId="1" xfId="20" applyFont="1" applyBorder="1">
      <alignment/>
      <protection/>
    </xf>
    <xf numFmtId="165" fontId="8" fillId="0" borderId="1" xfId="20" applyFont="1" applyBorder="1">
      <alignment/>
      <protection/>
    </xf>
    <xf numFmtId="165" fontId="11" fillId="0" borderId="1" xfId="20" applyFont="1" applyBorder="1">
      <alignment/>
      <protection/>
    </xf>
    <xf numFmtId="165" fontId="9" fillId="0" borderId="1" xfId="20" applyFont="1" applyBorder="1" applyAlignment="1" applyProtection="1">
      <alignment horizontal="left"/>
      <protection locked="0"/>
    </xf>
    <xf numFmtId="164" fontId="9" fillId="0" borderId="1" xfId="20" applyNumberFormat="1" applyFont="1" applyBorder="1" applyProtection="1">
      <alignment/>
      <protection/>
    </xf>
    <xf numFmtId="164" fontId="9" fillId="0" borderId="1" xfId="20" applyNumberFormat="1" applyFont="1" applyBorder="1" applyAlignment="1" applyProtection="1">
      <alignment horizontal="center"/>
      <protection/>
    </xf>
    <xf numFmtId="165" fontId="9" fillId="0" borderId="1" xfId="20" applyFont="1" applyBorder="1" applyAlignment="1" applyProtection="1">
      <alignment horizontal="center"/>
      <protection/>
    </xf>
    <xf numFmtId="165" fontId="8" fillId="0" borderId="1" xfId="20" applyFont="1" applyBorder="1" applyAlignment="1" applyProtection="1">
      <alignment horizontal="left"/>
      <protection locked="0"/>
    </xf>
    <xf numFmtId="165" fontId="11" fillId="0" borderId="1" xfId="20" applyNumberFormat="1" applyFont="1" applyBorder="1" applyProtection="1">
      <alignment/>
      <protection/>
    </xf>
    <xf numFmtId="165" fontId="11" fillId="0" borderId="1" xfId="20" applyFont="1" applyBorder="1" applyProtection="1">
      <alignment/>
      <protection/>
    </xf>
    <xf numFmtId="165" fontId="11" fillId="0" borderId="1" xfId="20" applyNumberFormat="1" applyFont="1" applyBorder="1" applyProtection="1">
      <alignment/>
      <protection locked="0"/>
    </xf>
    <xf numFmtId="166" fontId="11" fillId="0" borderId="1" xfId="21" applyNumberFormat="1" applyFont="1" applyBorder="1" applyProtection="1">
      <alignment/>
      <protection/>
    </xf>
    <xf numFmtId="164" fontId="8" fillId="0" borderId="1" xfId="20" applyNumberFormat="1" applyFont="1" applyBorder="1" applyProtection="1">
      <alignment/>
      <protection/>
    </xf>
    <xf numFmtId="165" fontId="11" fillId="0" borderId="1" xfId="20" applyNumberFormat="1" applyFont="1" applyBorder="1" applyAlignment="1" applyProtection="1">
      <alignment horizontal="right"/>
      <protection/>
    </xf>
    <xf numFmtId="165" fontId="11" fillId="0" borderId="1" xfId="20" applyNumberFormat="1" applyFont="1" applyBorder="1" applyAlignment="1" applyProtection="1">
      <alignment horizontal="right"/>
      <protection locked="0"/>
    </xf>
    <xf numFmtId="165" fontId="11" fillId="0" borderId="1" xfId="20" applyFont="1" applyBorder="1" applyAlignment="1" applyProtection="1">
      <alignment horizontal="right"/>
      <protection/>
    </xf>
    <xf numFmtId="165" fontId="15" fillId="0" borderId="0" xfId="20" applyFont="1">
      <alignment/>
      <protection/>
    </xf>
    <xf numFmtId="165" fontId="16" fillId="0" borderId="0" xfId="20" applyFont="1">
      <alignment/>
      <protection/>
    </xf>
    <xf numFmtId="0" fontId="17" fillId="0" borderId="0" xfId="19" applyFont="1" applyAlignment="1">
      <alignment horizontal="center"/>
      <protection/>
    </xf>
    <xf numFmtId="2" fontId="16" fillId="0" borderId="0" xfId="20" applyNumberFormat="1" applyFont="1">
      <alignment/>
      <protection/>
    </xf>
    <xf numFmtId="0" fontId="17" fillId="0" borderId="0" xfId="19" applyFont="1" applyBorder="1" applyAlignment="1">
      <alignment horizontal="center"/>
      <protection/>
    </xf>
    <xf numFmtId="165" fontId="9" fillId="0" borderId="2" xfId="20" applyFont="1" applyBorder="1">
      <alignment/>
      <protection/>
    </xf>
    <xf numFmtId="165" fontId="18" fillId="0" borderId="2" xfId="20" applyFont="1" applyBorder="1">
      <alignment/>
      <protection/>
    </xf>
    <xf numFmtId="165" fontId="19" fillId="0" borderId="2" xfId="20" applyFont="1" applyBorder="1">
      <alignment/>
      <protection/>
    </xf>
    <xf numFmtId="2" fontId="19" fillId="0" borderId="2" xfId="20" applyNumberFormat="1" applyFont="1" applyBorder="1">
      <alignment/>
      <protection/>
    </xf>
    <xf numFmtId="165" fontId="19" fillId="0" borderId="3" xfId="20" applyFont="1" applyBorder="1">
      <alignment/>
      <protection/>
    </xf>
    <xf numFmtId="165" fontId="19" fillId="0" borderId="1" xfId="20" applyFont="1" applyBorder="1">
      <alignment/>
      <protection/>
    </xf>
    <xf numFmtId="164" fontId="9" fillId="0" borderId="1" xfId="22" applyNumberFormat="1" applyFont="1" applyBorder="1" applyProtection="1">
      <alignment/>
      <protection locked="0"/>
    </xf>
    <xf numFmtId="164" fontId="9" fillId="0" borderId="1" xfId="22" applyNumberFormat="1" applyFont="1" applyBorder="1" applyAlignment="1" applyProtection="1">
      <alignment horizontal="center"/>
      <protection/>
    </xf>
    <xf numFmtId="0" fontId="9" fillId="0" borderId="1" xfId="22" applyFont="1" applyBorder="1" applyAlignment="1" applyProtection="1">
      <alignment horizontal="center"/>
      <protection/>
    </xf>
    <xf numFmtId="165" fontId="19" fillId="0" borderId="1" xfId="22" applyNumberFormat="1" applyFont="1" applyBorder="1" applyProtection="1">
      <alignment/>
      <protection/>
    </xf>
    <xf numFmtId="0" fontId="19" fillId="0" borderId="1" xfId="22" applyFont="1" applyBorder="1" applyProtection="1">
      <alignment/>
      <protection/>
    </xf>
    <xf numFmtId="165" fontId="19" fillId="0" borderId="1" xfId="22" applyNumberFormat="1" applyFont="1" applyBorder="1" applyProtection="1">
      <alignment/>
      <protection locked="0"/>
    </xf>
    <xf numFmtId="0" fontId="19" fillId="0" borderId="1" xfId="22" applyFont="1" applyBorder="1">
      <alignment/>
      <protection/>
    </xf>
    <xf numFmtId="166" fontId="19" fillId="0" borderId="1" xfId="22" applyNumberFormat="1" applyFont="1" applyBorder="1" applyProtection="1">
      <alignment/>
      <protection/>
    </xf>
    <xf numFmtId="165" fontId="19" fillId="0" borderId="1" xfId="20" applyNumberFormat="1" applyFont="1" applyBorder="1" applyProtection="1">
      <alignment/>
      <protection/>
    </xf>
    <xf numFmtId="165" fontId="19" fillId="0" borderId="1" xfId="20" applyFont="1" applyBorder="1" applyProtection="1">
      <alignment/>
      <protection/>
    </xf>
    <xf numFmtId="165" fontId="19" fillId="0" borderId="1" xfId="20" applyNumberFormat="1" applyFont="1" applyBorder="1" applyProtection="1">
      <alignment/>
      <protection locked="0"/>
    </xf>
    <xf numFmtId="166" fontId="19" fillId="0" borderId="1" xfId="20" applyNumberFormat="1" applyFont="1" applyBorder="1" applyProtection="1">
      <alignment/>
      <protection/>
    </xf>
    <xf numFmtId="165" fontId="19" fillId="0" borderId="1" xfId="20" applyNumberFormat="1" applyFont="1" applyBorder="1" applyAlignment="1" applyProtection="1">
      <alignment horizontal="right"/>
      <protection/>
    </xf>
    <xf numFmtId="165" fontId="19" fillId="0" borderId="1" xfId="22" applyNumberFormat="1" applyFont="1" applyBorder="1" applyAlignment="1" applyProtection="1">
      <alignment horizontal="right"/>
      <protection/>
    </xf>
    <xf numFmtId="165" fontId="19" fillId="0" borderId="1" xfId="22" applyNumberFormat="1" applyFont="1" applyBorder="1" applyAlignment="1" applyProtection="1">
      <alignment horizontal="right"/>
      <protection locked="0"/>
    </xf>
    <xf numFmtId="165" fontId="19" fillId="0" borderId="1" xfId="20" applyFont="1" applyBorder="1" applyAlignment="1" applyProtection="1">
      <alignment horizontal="right"/>
      <protection/>
    </xf>
    <xf numFmtId="0" fontId="19" fillId="0" borderId="1" xfId="22" applyFont="1" applyBorder="1" applyAlignment="1" applyProtection="1">
      <alignment horizontal="right"/>
      <protection/>
    </xf>
    <xf numFmtId="0" fontId="9" fillId="0" borderId="0" xfId="23" applyFont="1">
      <alignment/>
      <protection/>
    </xf>
    <xf numFmtId="0" fontId="11" fillId="0" borderId="0" xfId="23" applyFont="1">
      <alignment/>
      <protection/>
    </xf>
    <xf numFmtId="0" fontId="11" fillId="0" borderId="0" xfId="23" applyFont="1" applyAlignment="1">
      <alignment horizontal="center"/>
      <protection/>
    </xf>
    <xf numFmtId="0" fontId="8" fillId="0" borderId="0" xfId="23" applyFont="1">
      <alignment/>
      <protection/>
    </xf>
    <xf numFmtId="0" fontId="4" fillId="0" borderId="0" xfId="23">
      <alignment/>
      <protection/>
    </xf>
    <xf numFmtId="164" fontId="8" fillId="0" borderId="1" xfId="23" applyNumberFormat="1" applyFont="1" applyBorder="1" applyAlignment="1" applyProtection="1">
      <alignment horizontal="left"/>
      <protection/>
    </xf>
    <xf numFmtId="164" fontId="8" fillId="0" borderId="1" xfId="23" applyNumberFormat="1" applyFont="1" applyBorder="1" applyProtection="1">
      <alignment/>
      <protection/>
    </xf>
    <xf numFmtId="0" fontId="8" fillId="0" borderId="1" xfId="23" applyFont="1" applyBorder="1">
      <alignment/>
      <protection/>
    </xf>
    <xf numFmtId="164" fontId="8" fillId="0" borderId="1" xfId="23" applyNumberFormat="1" applyFont="1" applyBorder="1" applyAlignment="1" applyProtection="1">
      <alignment horizontal="center"/>
      <protection/>
    </xf>
    <xf numFmtId="0" fontId="8" fillId="0" borderId="1" xfId="23" applyFont="1" applyBorder="1" applyAlignment="1" applyProtection="1">
      <alignment horizontal="left"/>
      <protection/>
    </xf>
    <xf numFmtId="165" fontId="11" fillId="0" borderId="1" xfId="23" applyNumberFormat="1" applyFont="1" applyBorder="1" applyProtection="1">
      <alignment/>
      <protection/>
    </xf>
    <xf numFmtId="0" fontId="11" fillId="0" borderId="1" xfId="23" applyFont="1" applyBorder="1">
      <alignment/>
      <protection/>
    </xf>
    <xf numFmtId="166" fontId="11" fillId="0" borderId="1" xfId="23" applyNumberFormat="1" applyFont="1" applyBorder="1" applyProtection="1">
      <alignment/>
      <protection/>
    </xf>
    <xf numFmtId="165" fontId="11" fillId="0" borderId="1" xfId="23" applyNumberFormat="1" applyFont="1" applyBorder="1" applyAlignment="1" applyProtection="1">
      <alignment horizontal="left"/>
      <protection/>
    </xf>
    <xf numFmtId="165" fontId="8" fillId="0" borderId="1" xfId="23" applyNumberFormat="1" applyFont="1" applyBorder="1" applyAlignment="1" applyProtection="1">
      <alignment horizontal="left"/>
      <protection/>
    </xf>
    <xf numFmtId="0" fontId="5" fillId="0" borderId="0" xfId="24">
      <alignment/>
      <protection/>
    </xf>
    <xf numFmtId="0" fontId="5" fillId="0" borderId="0" xfId="24" applyAlignment="1">
      <alignment horizontal="center"/>
      <protection/>
    </xf>
    <xf numFmtId="0" fontId="14" fillId="0" borderId="0" xfId="24" applyFont="1">
      <alignment/>
      <protection/>
    </xf>
    <xf numFmtId="0" fontId="11" fillId="0" borderId="0" xfId="24" applyFont="1" applyAlignment="1">
      <alignment horizontal="center"/>
      <protection/>
    </xf>
    <xf numFmtId="164" fontId="8" fillId="0" borderId="1" xfId="24" applyNumberFormat="1" applyFont="1" applyBorder="1" applyAlignment="1" applyProtection="1">
      <alignment horizontal="left"/>
      <protection/>
    </xf>
    <xf numFmtId="164" fontId="8" fillId="0" borderId="1" xfId="24" applyNumberFormat="1" applyFont="1" applyBorder="1" applyProtection="1">
      <alignment/>
      <protection/>
    </xf>
    <xf numFmtId="0" fontId="8" fillId="0" borderId="1" xfId="24" applyFont="1" applyBorder="1" applyAlignment="1" applyProtection="1">
      <alignment horizontal="center"/>
      <protection/>
    </xf>
    <xf numFmtId="164" fontId="8" fillId="0" borderId="1" xfId="24" applyNumberFormat="1" applyFont="1" applyBorder="1" applyAlignment="1" applyProtection="1">
      <alignment horizontal="center"/>
      <protection/>
    </xf>
    <xf numFmtId="0" fontId="8" fillId="0" borderId="1" xfId="24" applyFont="1" applyBorder="1" applyAlignment="1" applyProtection="1">
      <alignment horizontal="left"/>
      <protection/>
    </xf>
    <xf numFmtId="165" fontId="11" fillId="0" borderId="1" xfId="24" applyNumberFormat="1" applyFont="1" applyBorder="1" applyProtection="1">
      <alignment/>
      <protection/>
    </xf>
    <xf numFmtId="0" fontId="11" fillId="0" borderId="1" xfId="24" applyFont="1" applyBorder="1">
      <alignment/>
      <protection/>
    </xf>
    <xf numFmtId="0" fontId="11" fillId="0" borderId="1" xfId="24" applyFont="1" applyBorder="1" applyAlignment="1">
      <alignment horizontal="center"/>
      <protection/>
    </xf>
    <xf numFmtId="165" fontId="11" fillId="0" borderId="1" xfId="24" applyNumberFormat="1" applyFont="1" applyBorder="1" applyAlignment="1" applyProtection="1">
      <alignment horizontal="center"/>
      <protection/>
    </xf>
    <xf numFmtId="165" fontId="11" fillId="0" borderId="1" xfId="24" applyNumberFormat="1" applyFont="1" applyBorder="1" applyAlignment="1" applyProtection="1">
      <alignment horizontal="left"/>
      <protection/>
    </xf>
    <xf numFmtId="165" fontId="8" fillId="0" borderId="1" xfId="24" applyNumberFormat="1" applyFont="1" applyBorder="1" applyAlignment="1" applyProtection="1">
      <alignment horizontal="left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l_99ChSim" xfId="19"/>
    <cellStyle name="Normal_99SwSim" xfId="20"/>
    <cellStyle name="Normal_sdel_1999_organics" xfId="21"/>
    <cellStyle name="Normal_sdel_2000_organics" xfId="22"/>
    <cellStyle name="Normal_sdel_2001_organics" xfId="23"/>
    <cellStyle name="Normal_sdel_2002_organic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ardner\My%20Documents\DEP\AAQ%20Sites\CHESTER\Data%20-%20canister\2002\MD%20LAB\T%20O%20X%20I%20C%20S\Data\02ChToxi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ardner\My%20Documents\DEP\AAQ%20Sites\CHESTER\Data%20-%20canister\2002\MD%20LAB\T%20O%20X%20I%20C%20S\Data\02SwToxi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 format TO-CH_02"/>
      <sheetName val="Copy to printTO-CH_02"/>
      <sheetName val="Working copy TO-CH_02"/>
      <sheetName val="TO-CH_0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b format TO-SW_02"/>
      <sheetName val="Copy to Print TO-SW_02"/>
      <sheetName val="Working copy TO-SW_02"/>
      <sheetName val="TO-SW_02 with NDs"/>
      <sheetName val="TO-SW_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9"/>
  <sheetViews>
    <sheetView tabSelected="1" workbookViewId="0" topLeftCell="A1">
      <selection activeCell="C17" sqref="C17"/>
    </sheetView>
  </sheetViews>
  <sheetFormatPr defaultColWidth="9.00390625" defaultRowHeight="15" customHeight="1"/>
  <cols>
    <col min="1" max="1" width="26.375" style="95" bestFit="1" customWidth="1"/>
    <col min="2" max="31" width="6.50390625" style="95" customWidth="1"/>
    <col min="32" max="32" width="6.50390625" style="96" customWidth="1"/>
    <col min="33" max="33" width="8.25390625" style="96" bestFit="1" customWidth="1"/>
    <col min="34" max="36" width="6.50390625" style="96" customWidth="1"/>
    <col min="37" max="16384" width="10.00390625" style="95" customWidth="1"/>
  </cols>
  <sheetData>
    <row r="1" ht="15" customHeight="1">
      <c r="D1" s="3" t="s">
        <v>0</v>
      </c>
    </row>
    <row r="2" ht="15" customHeight="1">
      <c r="D2" s="3" t="s">
        <v>1</v>
      </c>
    </row>
    <row r="3" ht="15" customHeight="1">
      <c r="D3" s="3" t="s">
        <v>81</v>
      </c>
    </row>
    <row r="4" ht="15" customHeight="1">
      <c r="D4" s="3" t="s">
        <v>82</v>
      </c>
    </row>
    <row r="5" ht="15" customHeight="1">
      <c r="D5" s="5" t="s">
        <v>4</v>
      </c>
    </row>
    <row r="7" spans="1:33" ht="15" customHeight="1">
      <c r="A7" s="97"/>
      <c r="AG7" s="98" t="s">
        <v>83</v>
      </c>
    </row>
    <row r="8" spans="1:36" ht="15" customHeight="1">
      <c r="A8" s="99" t="s">
        <v>64</v>
      </c>
      <c r="B8" s="100">
        <v>37258</v>
      </c>
      <c r="C8" s="100">
        <v>37264</v>
      </c>
      <c r="D8" s="100">
        <v>37270</v>
      </c>
      <c r="E8" s="100">
        <v>37276</v>
      </c>
      <c r="F8" s="100">
        <v>37282</v>
      </c>
      <c r="G8" s="100">
        <v>37288</v>
      </c>
      <c r="H8" s="100">
        <v>37294</v>
      </c>
      <c r="I8" s="100">
        <v>37300</v>
      </c>
      <c r="J8" s="100">
        <v>37306</v>
      </c>
      <c r="K8" s="100">
        <v>37312</v>
      </c>
      <c r="L8" s="100">
        <v>37318</v>
      </c>
      <c r="M8" s="100">
        <v>37324</v>
      </c>
      <c r="N8" s="100">
        <v>37330</v>
      </c>
      <c r="O8" s="100">
        <v>37336</v>
      </c>
      <c r="P8" s="100">
        <v>37342</v>
      </c>
      <c r="Q8" s="100">
        <v>37348</v>
      </c>
      <c r="R8" s="100">
        <v>37354</v>
      </c>
      <c r="S8" s="100">
        <v>37360</v>
      </c>
      <c r="T8" s="100">
        <v>37366</v>
      </c>
      <c r="U8" s="100">
        <v>37372</v>
      </c>
      <c r="V8" s="100">
        <v>37378</v>
      </c>
      <c r="W8" s="100">
        <v>37384</v>
      </c>
      <c r="X8" s="100">
        <v>37390</v>
      </c>
      <c r="Y8" s="100">
        <v>37396</v>
      </c>
      <c r="Z8" s="100">
        <v>37402</v>
      </c>
      <c r="AA8" s="100">
        <v>37408</v>
      </c>
      <c r="AB8" s="100">
        <v>37414</v>
      </c>
      <c r="AC8" s="100">
        <v>37420</v>
      </c>
      <c r="AD8" s="100">
        <v>37426</v>
      </c>
      <c r="AE8" s="100">
        <v>37432</v>
      </c>
      <c r="AF8" s="101" t="s">
        <v>7</v>
      </c>
      <c r="AG8" s="102" t="s">
        <v>84</v>
      </c>
      <c r="AH8" s="101" t="s">
        <v>85</v>
      </c>
      <c r="AI8" s="101" t="s">
        <v>86</v>
      </c>
      <c r="AJ8" s="101" t="s">
        <v>87</v>
      </c>
    </row>
    <row r="9" spans="1:36" ht="15" customHeight="1">
      <c r="A9" s="103" t="s">
        <v>12</v>
      </c>
      <c r="B9" s="104"/>
      <c r="C9" s="105"/>
      <c r="D9" s="104">
        <v>0.59</v>
      </c>
      <c r="E9" s="104">
        <v>0.57</v>
      </c>
      <c r="F9" s="104">
        <v>0.6</v>
      </c>
      <c r="G9" s="104">
        <v>0.62</v>
      </c>
      <c r="H9" s="104">
        <v>0.59</v>
      </c>
      <c r="I9" s="105"/>
      <c r="J9" s="104">
        <v>0.62</v>
      </c>
      <c r="K9" s="104">
        <v>0.61</v>
      </c>
      <c r="L9" s="104">
        <v>0.64</v>
      </c>
      <c r="M9" s="104">
        <v>0.7</v>
      </c>
      <c r="N9" s="104">
        <v>0.61</v>
      </c>
      <c r="O9" s="104">
        <v>0.58</v>
      </c>
      <c r="P9" s="105"/>
      <c r="Q9" s="104">
        <v>0.68</v>
      </c>
      <c r="R9" s="104">
        <v>0.55</v>
      </c>
      <c r="S9" s="104">
        <v>0.55</v>
      </c>
      <c r="T9" s="104">
        <v>0.6</v>
      </c>
      <c r="U9" s="104">
        <v>0.55</v>
      </c>
      <c r="V9" s="104">
        <v>0.56</v>
      </c>
      <c r="W9" s="104">
        <v>0.55</v>
      </c>
      <c r="X9" s="104">
        <v>0.57</v>
      </c>
      <c r="Y9" s="104">
        <v>0.57</v>
      </c>
      <c r="Z9" s="104">
        <v>0.61</v>
      </c>
      <c r="AA9" s="104">
        <v>0.59</v>
      </c>
      <c r="AB9" s="104">
        <v>0.71</v>
      </c>
      <c r="AC9" s="105"/>
      <c r="AD9" s="104">
        <v>0.65</v>
      </c>
      <c r="AE9" s="104">
        <v>0.64</v>
      </c>
      <c r="AF9" s="106">
        <f aca="true" t="shared" si="0" ref="AF9:AF49">COUNTA(B9:AE9)</f>
        <v>25</v>
      </c>
      <c r="AG9" s="107">
        <v>0.6044</v>
      </c>
      <c r="AH9" s="107">
        <f aca="true" t="shared" si="1" ref="AH9:AH49">MINA(B9:AE9)</f>
        <v>0.55</v>
      </c>
      <c r="AI9" s="107">
        <f aca="true" t="shared" si="2" ref="AI9:AI49">MAXA(B9:AE9)</f>
        <v>0.71</v>
      </c>
      <c r="AJ9" s="107">
        <f aca="true" t="shared" si="3" ref="AJ9:AJ49">STDEVPA(B9:AE9)</f>
        <v>0.044638996404487485</v>
      </c>
    </row>
    <row r="10" spans="1:36" ht="15" customHeight="1">
      <c r="A10" s="103" t="s">
        <v>13</v>
      </c>
      <c r="B10" s="104"/>
      <c r="C10" s="105"/>
      <c r="D10" s="104">
        <v>0.59</v>
      </c>
      <c r="E10" s="104">
        <v>0.59</v>
      </c>
      <c r="F10" s="104">
        <v>0.65</v>
      </c>
      <c r="G10" s="104">
        <v>0.61</v>
      </c>
      <c r="H10" s="104">
        <v>0.59</v>
      </c>
      <c r="I10" s="105"/>
      <c r="J10" s="104">
        <v>0.65</v>
      </c>
      <c r="K10" s="104">
        <v>0.63</v>
      </c>
      <c r="L10" s="104">
        <v>0.64</v>
      </c>
      <c r="M10" s="104">
        <v>0.68</v>
      </c>
      <c r="N10" s="104">
        <v>0.71</v>
      </c>
      <c r="O10" s="104">
        <v>0.62</v>
      </c>
      <c r="P10" s="105"/>
      <c r="Q10" s="104">
        <v>0.78</v>
      </c>
      <c r="R10" s="104">
        <v>0.62</v>
      </c>
      <c r="S10" s="104">
        <v>0.65</v>
      </c>
      <c r="T10" s="104">
        <v>0.67</v>
      </c>
      <c r="U10" s="104">
        <v>0.59</v>
      </c>
      <c r="V10" s="104">
        <v>0.67</v>
      </c>
      <c r="W10" s="104">
        <v>0.61</v>
      </c>
      <c r="X10" s="104">
        <v>0.62</v>
      </c>
      <c r="Y10" s="104">
        <v>0.64</v>
      </c>
      <c r="Z10" s="104">
        <v>0.65</v>
      </c>
      <c r="AA10" s="104">
        <v>0.67</v>
      </c>
      <c r="AB10" s="104">
        <v>0.69</v>
      </c>
      <c r="AC10" s="105"/>
      <c r="AD10" s="104">
        <v>0.65</v>
      </c>
      <c r="AE10" s="104">
        <v>0.74</v>
      </c>
      <c r="AF10" s="106">
        <f t="shared" si="0"/>
        <v>25</v>
      </c>
      <c r="AG10" s="107">
        <v>0.6483999999999999</v>
      </c>
      <c r="AH10" s="107">
        <f t="shared" si="1"/>
        <v>0.59</v>
      </c>
      <c r="AI10" s="107">
        <f t="shared" si="2"/>
        <v>0.78</v>
      </c>
      <c r="AJ10" s="107">
        <f t="shared" si="3"/>
        <v>0.04610249450951728</v>
      </c>
    </row>
    <row r="11" spans="1:36" ht="15" customHeight="1">
      <c r="A11" s="103" t="s">
        <v>66</v>
      </c>
      <c r="B11" s="104"/>
      <c r="C11" s="105"/>
      <c r="D11" s="104">
        <v>0.02</v>
      </c>
      <c r="E11" s="104">
        <v>0.02</v>
      </c>
      <c r="F11" s="104">
        <v>0.02</v>
      </c>
      <c r="G11" s="104">
        <v>0.02</v>
      </c>
      <c r="H11" s="104">
        <v>0.02</v>
      </c>
      <c r="I11" s="105"/>
      <c r="J11" s="104">
        <v>0.02</v>
      </c>
      <c r="K11" s="104">
        <v>0.02</v>
      </c>
      <c r="L11" s="104">
        <v>0.02</v>
      </c>
      <c r="M11" s="104">
        <v>0.02</v>
      </c>
      <c r="N11" s="104">
        <v>0.02</v>
      </c>
      <c r="O11" s="104">
        <v>0.02</v>
      </c>
      <c r="P11" s="105"/>
      <c r="Q11" s="104">
        <v>0.02</v>
      </c>
      <c r="R11" s="104">
        <v>0.01</v>
      </c>
      <c r="S11" s="104">
        <v>0.01</v>
      </c>
      <c r="T11" s="104">
        <v>0.01</v>
      </c>
      <c r="U11" s="104">
        <v>0.02</v>
      </c>
      <c r="V11" s="104">
        <v>0.02</v>
      </c>
      <c r="W11" s="104">
        <v>0.01</v>
      </c>
      <c r="X11" s="104">
        <v>0.02</v>
      </c>
      <c r="Y11" s="104">
        <v>0.01</v>
      </c>
      <c r="Z11" s="104">
        <v>0.02</v>
      </c>
      <c r="AA11" s="104">
        <v>0.02</v>
      </c>
      <c r="AB11" s="104">
        <v>0.02</v>
      </c>
      <c r="AC11" s="105"/>
      <c r="AD11" s="104">
        <v>0.02</v>
      </c>
      <c r="AE11" s="104">
        <v>0.02</v>
      </c>
      <c r="AF11" s="106">
        <f t="shared" si="0"/>
        <v>25</v>
      </c>
      <c r="AG11" s="107">
        <v>0.018000000000000006</v>
      </c>
      <c r="AH11" s="107">
        <f t="shared" si="1"/>
        <v>0.01</v>
      </c>
      <c r="AI11" s="107">
        <f t="shared" si="2"/>
        <v>0.02</v>
      </c>
      <c r="AJ11" s="107">
        <f t="shared" si="3"/>
        <v>0.0039999999999999905</v>
      </c>
    </row>
    <row r="12" spans="1:36" ht="15" customHeight="1">
      <c r="A12" s="103" t="s">
        <v>16</v>
      </c>
      <c r="B12" s="104"/>
      <c r="C12" s="105"/>
      <c r="D12" s="104">
        <v>0.01</v>
      </c>
      <c r="E12" s="104">
        <v>0.02</v>
      </c>
      <c r="F12" s="104">
        <v>0.04</v>
      </c>
      <c r="G12" s="104">
        <v>0.01</v>
      </c>
      <c r="H12" s="104">
        <v>0.04</v>
      </c>
      <c r="I12" s="105"/>
      <c r="J12" s="104">
        <v>0.02</v>
      </c>
      <c r="K12" s="104">
        <v>0.02</v>
      </c>
      <c r="L12" s="104">
        <v>0.01</v>
      </c>
      <c r="M12" s="104">
        <v>0.01</v>
      </c>
      <c r="N12" s="104">
        <v>0.02</v>
      </c>
      <c r="O12" s="104">
        <v>0.01</v>
      </c>
      <c r="P12" s="105"/>
      <c r="Q12" s="104">
        <v>0</v>
      </c>
      <c r="R12" s="104">
        <v>0.01</v>
      </c>
      <c r="S12" s="108" t="s">
        <v>67</v>
      </c>
      <c r="T12" s="104">
        <v>0.03</v>
      </c>
      <c r="U12" s="108" t="s">
        <v>67</v>
      </c>
      <c r="V12" s="108" t="s">
        <v>67</v>
      </c>
      <c r="W12" s="108" t="s">
        <v>67</v>
      </c>
      <c r="X12" s="108" t="s">
        <v>67</v>
      </c>
      <c r="Y12" s="108" t="s">
        <v>67</v>
      </c>
      <c r="Z12" s="108" t="s">
        <v>67</v>
      </c>
      <c r="AA12" s="104">
        <v>0</v>
      </c>
      <c r="AB12" s="108" t="s">
        <v>67</v>
      </c>
      <c r="AC12" s="105"/>
      <c r="AD12" s="104">
        <v>0.01</v>
      </c>
      <c r="AE12" s="104">
        <v>0.02</v>
      </c>
      <c r="AF12" s="106">
        <f t="shared" si="0"/>
        <v>25</v>
      </c>
      <c r="AG12" s="107">
        <v>0.014400000000000001</v>
      </c>
      <c r="AH12" s="107">
        <f t="shared" si="1"/>
        <v>0</v>
      </c>
      <c r="AI12" s="107">
        <f t="shared" si="2"/>
        <v>0.04</v>
      </c>
      <c r="AJ12" s="107">
        <f t="shared" si="3"/>
        <v>0.012106196760337248</v>
      </c>
    </row>
    <row r="13" spans="1:36" ht="15" customHeight="1">
      <c r="A13" s="103" t="s">
        <v>17</v>
      </c>
      <c r="B13" s="104"/>
      <c r="C13" s="105"/>
      <c r="D13" s="104">
        <v>0.07</v>
      </c>
      <c r="E13" s="104">
        <v>0.09</v>
      </c>
      <c r="F13" s="104">
        <v>0.07</v>
      </c>
      <c r="G13" s="104">
        <v>0.07</v>
      </c>
      <c r="H13" s="104">
        <v>0.11</v>
      </c>
      <c r="I13" s="105"/>
      <c r="J13" s="104">
        <v>0.14</v>
      </c>
      <c r="K13" s="104">
        <v>0.07</v>
      </c>
      <c r="L13" s="104">
        <v>0.1</v>
      </c>
      <c r="M13" s="104">
        <v>0.07</v>
      </c>
      <c r="N13" s="104">
        <v>0.02</v>
      </c>
      <c r="O13" s="104">
        <v>0.04</v>
      </c>
      <c r="P13" s="105"/>
      <c r="Q13" s="104">
        <v>0.03</v>
      </c>
      <c r="R13" s="104">
        <v>0.02</v>
      </c>
      <c r="S13" s="104">
        <v>0.01</v>
      </c>
      <c r="T13" s="104">
        <v>0.03</v>
      </c>
      <c r="U13" s="104">
        <v>0.04</v>
      </c>
      <c r="V13" s="104">
        <v>0.01</v>
      </c>
      <c r="W13" s="108" t="s">
        <v>67</v>
      </c>
      <c r="X13" s="108" t="s">
        <v>67</v>
      </c>
      <c r="Y13" s="104">
        <v>0.01</v>
      </c>
      <c r="Z13" s="104">
        <v>0.03</v>
      </c>
      <c r="AA13" s="104">
        <v>0.03</v>
      </c>
      <c r="AB13" s="104">
        <v>0.03</v>
      </c>
      <c r="AC13" s="105"/>
      <c r="AD13" s="104">
        <v>0.09</v>
      </c>
      <c r="AE13" s="104">
        <v>0.03</v>
      </c>
      <c r="AF13" s="106">
        <f t="shared" si="0"/>
        <v>25</v>
      </c>
      <c r="AG13" s="107">
        <v>0.05080000000000002</v>
      </c>
      <c r="AH13" s="107">
        <f t="shared" si="1"/>
        <v>0</v>
      </c>
      <c r="AI13" s="107">
        <f t="shared" si="2"/>
        <v>0.14</v>
      </c>
      <c r="AJ13" s="107">
        <f t="shared" si="3"/>
        <v>0.03662567405523069</v>
      </c>
    </row>
    <row r="14" spans="1:36" ht="15" customHeight="1">
      <c r="A14" s="103" t="s">
        <v>18</v>
      </c>
      <c r="B14" s="104"/>
      <c r="C14" s="105"/>
      <c r="D14" s="104">
        <v>0.01</v>
      </c>
      <c r="E14" s="104">
        <v>0.01</v>
      </c>
      <c r="F14" s="104">
        <v>0</v>
      </c>
      <c r="G14" s="104">
        <v>0.02</v>
      </c>
      <c r="H14" s="104">
        <v>0.14</v>
      </c>
      <c r="I14" s="105"/>
      <c r="J14" s="104">
        <v>0.01</v>
      </c>
      <c r="K14" s="104">
        <v>0.01</v>
      </c>
      <c r="L14" s="104">
        <v>0.01</v>
      </c>
      <c r="M14" s="104">
        <v>0.01</v>
      </c>
      <c r="N14" s="104">
        <v>0.02</v>
      </c>
      <c r="O14" s="104">
        <v>0.01</v>
      </c>
      <c r="P14" s="105"/>
      <c r="Q14" s="104">
        <v>0</v>
      </c>
      <c r="R14" s="104">
        <v>0.02</v>
      </c>
      <c r="S14" s="104">
        <v>0.02</v>
      </c>
      <c r="T14" s="108" t="s">
        <v>67</v>
      </c>
      <c r="U14" s="108" t="s">
        <v>67</v>
      </c>
      <c r="V14" s="108" t="s">
        <v>67</v>
      </c>
      <c r="W14" s="108" t="s">
        <v>67</v>
      </c>
      <c r="X14" s="108" t="s">
        <v>67</v>
      </c>
      <c r="Y14" s="108" t="s">
        <v>67</v>
      </c>
      <c r="Z14" s="104">
        <v>0.02</v>
      </c>
      <c r="AA14" s="104">
        <v>0.01</v>
      </c>
      <c r="AB14" s="104">
        <v>0.01</v>
      </c>
      <c r="AC14" s="105"/>
      <c r="AD14" s="104">
        <v>0.01</v>
      </c>
      <c r="AE14" s="104">
        <v>0.01</v>
      </c>
      <c r="AF14" s="106">
        <f t="shared" si="0"/>
        <v>25</v>
      </c>
      <c r="AG14" s="107">
        <v>0.015200000000000005</v>
      </c>
      <c r="AH14" s="107">
        <f t="shared" si="1"/>
        <v>0</v>
      </c>
      <c r="AI14" s="107">
        <f t="shared" si="2"/>
        <v>0.14</v>
      </c>
      <c r="AJ14" s="107">
        <f t="shared" si="3"/>
        <v>0.026683328128252665</v>
      </c>
    </row>
    <row r="15" spans="1:36" ht="15" customHeight="1">
      <c r="A15" s="103" t="s">
        <v>19</v>
      </c>
      <c r="B15" s="104"/>
      <c r="C15" s="105"/>
      <c r="D15" s="104">
        <v>0.03</v>
      </c>
      <c r="E15" s="104">
        <v>0.01</v>
      </c>
      <c r="F15" s="104">
        <v>0.05</v>
      </c>
      <c r="G15" s="104">
        <v>0</v>
      </c>
      <c r="H15" s="104">
        <v>0.01</v>
      </c>
      <c r="I15" s="105"/>
      <c r="J15" s="104">
        <v>0.02</v>
      </c>
      <c r="K15" s="104">
        <v>0.04</v>
      </c>
      <c r="L15" s="104">
        <v>0.03</v>
      </c>
      <c r="M15" s="104">
        <v>0.01</v>
      </c>
      <c r="N15" s="104">
        <v>0.05</v>
      </c>
      <c r="O15" s="108" t="s">
        <v>67</v>
      </c>
      <c r="P15" s="105"/>
      <c r="Q15" s="104">
        <v>0.01</v>
      </c>
      <c r="R15" s="104">
        <v>0.03</v>
      </c>
      <c r="S15" s="104">
        <v>0.01</v>
      </c>
      <c r="T15" s="108" t="s">
        <v>67</v>
      </c>
      <c r="U15" s="108" t="s">
        <v>67</v>
      </c>
      <c r="V15" s="108" t="s">
        <v>67</v>
      </c>
      <c r="W15" s="108" t="s">
        <v>67</v>
      </c>
      <c r="X15" s="108" t="s">
        <v>67</v>
      </c>
      <c r="Y15" s="108" t="s">
        <v>67</v>
      </c>
      <c r="Z15" s="104">
        <v>0.01</v>
      </c>
      <c r="AA15" s="104">
        <v>0.04</v>
      </c>
      <c r="AB15" s="104">
        <v>0</v>
      </c>
      <c r="AC15" s="105"/>
      <c r="AD15" s="104">
        <v>0.01</v>
      </c>
      <c r="AE15" s="104">
        <v>0.09</v>
      </c>
      <c r="AF15" s="106">
        <f t="shared" si="0"/>
        <v>25</v>
      </c>
      <c r="AG15" s="107">
        <v>0.0222</v>
      </c>
      <c r="AH15" s="107">
        <f t="shared" si="1"/>
        <v>0</v>
      </c>
      <c r="AI15" s="107">
        <f t="shared" si="2"/>
        <v>0.09</v>
      </c>
      <c r="AJ15" s="107">
        <f t="shared" si="3"/>
        <v>0.021908902300206638</v>
      </c>
    </row>
    <row r="16" spans="1:36" ht="15" customHeight="1">
      <c r="A16" s="103" t="s">
        <v>20</v>
      </c>
      <c r="B16" s="104"/>
      <c r="C16" s="105"/>
      <c r="D16" s="104">
        <v>0.81</v>
      </c>
      <c r="E16" s="104">
        <v>0.5</v>
      </c>
      <c r="F16" s="104">
        <v>0.81</v>
      </c>
      <c r="G16" s="104">
        <v>0.42</v>
      </c>
      <c r="H16" s="104">
        <v>0.52</v>
      </c>
      <c r="I16" s="105"/>
      <c r="J16" s="104">
        <v>0.96</v>
      </c>
      <c r="K16" s="104">
        <v>0.54</v>
      </c>
      <c r="L16" s="104">
        <v>0.65</v>
      </c>
      <c r="M16" s="104">
        <v>0.5</v>
      </c>
      <c r="N16" s="104">
        <v>0.61</v>
      </c>
      <c r="O16" s="104">
        <v>0.44</v>
      </c>
      <c r="P16" s="105"/>
      <c r="Q16" s="104">
        <v>5.01</v>
      </c>
      <c r="R16" s="104">
        <v>0.71</v>
      </c>
      <c r="S16" s="104">
        <v>0.59</v>
      </c>
      <c r="T16" s="104">
        <v>1.08</v>
      </c>
      <c r="U16" s="104">
        <v>0.52</v>
      </c>
      <c r="V16" s="104">
        <v>0.81</v>
      </c>
      <c r="W16" s="104">
        <v>0.7</v>
      </c>
      <c r="X16" s="104">
        <v>0.59</v>
      </c>
      <c r="Y16" s="104">
        <v>0.59</v>
      </c>
      <c r="Z16" s="104">
        <v>1.07</v>
      </c>
      <c r="AA16" s="104">
        <v>0.98</v>
      </c>
      <c r="AB16" s="104">
        <v>1.71</v>
      </c>
      <c r="AC16" s="105"/>
      <c r="AD16" s="104">
        <v>1.27</v>
      </c>
      <c r="AE16" s="104">
        <v>0.73</v>
      </c>
      <c r="AF16" s="106">
        <f t="shared" si="0"/>
        <v>25</v>
      </c>
      <c r="AG16" s="107">
        <v>0.9248000000000001</v>
      </c>
      <c r="AH16" s="107">
        <f t="shared" si="1"/>
        <v>0.42</v>
      </c>
      <c r="AI16" s="107">
        <f t="shared" si="2"/>
        <v>5.01</v>
      </c>
      <c r="AJ16" s="107">
        <f t="shared" si="3"/>
        <v>0.8828504743160078</v>
      </c>
    </row>
    <row r="17" spans="1:36" ht="15" customHeight="1">
      <c r="A17" s="103" t="s">
        <v>21</v>
      </c>
      <c r="B17" s="104"/>
      <c r="C17" s="105"/>
      <c r="D17" s="104">
        <v>0</v>
      </c>
      <c r="E17" s="104">
        <v>0</v>
      </c>
      <c r="F17" s="108" t="s">
        <v>67</v>
      </c>
      <c r="G17" s="104">
        <v>0</v>
      </c>
      <c r="H17" s="108" t="s">
        <v>67</v>
      </c>
      <c r="I17" s="105"/>
      <c r="J17" s="108" t="s">
        <v>67</v>
      </c>
      <c r="K17" s="104">
        <v>0</v>
      </c>
      <c r="L17" s="104">
        <v>0</v>
      </c>
      <c r="M17" s="104">
        <v>0</v>
      </c>
      <c r="N17" s="108" t="s">
        <v>67</v>
      </c>
      <c r="O17" s="108" t="s">
        <v>67</v>
      </c>
      <c r="P17" s="105"/>
      <c r="Q17" s="108" t="s">
        <v>67</v>
      </c>
      <c r="R17" s="108" t="s">
        <v>67</v>
      </c>
      <c r="S17" s="108" t="s">
        <v>67</v>
      </c>
      <c r="T17" s="108" t="s">
        <v>67</v>
      </c>
      <c r="U17" s="108" t="s">
        <v>67</v>
      </c>
      <c r="V17" s="108" t="s">
        <v>67</v>
      </c>
      <c r="W17" s="108" t="s">
        <v>67</v>
      </c>
      <c r="X17" s="108" t="s">
        <v>67</v>
      </c>
      <c r="Y17" s="108" t="s">
        <v>67</v>
      </c>
      <c r="Z17" s="108" t="s">
        <v>67</v>
      </c>
      <c r="AA17" s="108" t="s">
        <v>67</v>
      </c>
      <c r="AB17" s="108" t="s">
        <v>67</v>
      </c>
      <c r="AC17" s="105"/>
      <c r="AD17" s="104">
        <v>0</v>
      </c>
      <c r="AE17" s="108" t="s">
        <v>67</v>
      </c>
      <c r="AF17" s="106">
        <f t="shared" si="0"/>
        <v>25</v>
      </c>
      <c r="AG17" s="107">
        <v>0.0032399999999999994</v>
      </c>
      <c r="AH17" s="107">
        <f t="shared" si="1"/>
        <v>0</v>
      </c>
      <c r="AI17" s="107">
        <f t="shared" si="2"/>
        <v>0</v>
      </c>
      <c r="AJ17" s="107">
        <f t="shared" si="3"/>
        <v>0</v>
      </c>
    </row>
    <row r="18" spans="1:36" ht="15" customHeight="1">
      <c r="A18" s="103" t="s">
        <v>68</v>
      </c>
      <c r="B18" s="104"/>
      <c r="C18" s="105"/>
      <c r="D18" s="104">
        <v>0.11</v>
      </c>
      <c r="E18" s="104">
        <v>0.11</v>
      </c>
      <c r="F18" s="104">
        <v>0.17</v>
      </c>
      <c r="G18" s="104">
        <v>0.16</v>
      </c>
      <c r="H18" s="104">
        <v>0.24</v>
      </c>
      <c r="I18" s="105"/>
      <c r="J18" s="104">
        <v>0.19</v>
      </c>
      <c r="K18" s="104">
        <v>0.12</v>
      </c>
      <c r="L18" s="104">
        <v>0.16</v>
      </c>
      <c r="M18" s="104">
        <v>0.12</v>
      </c>
      <c r="N18" s="104">
        <v>0.11</v>
      </c>
      <c r="O18" s="104">
        <v>0.14</v>
      </c>
      <c r="P18" s="105"/>
      <c r="Q18" s="104">
        <v>0.12</v>
      </c>
      <c r="R18" s="104">
        <v>0.05</v>
      </c>
      <c r="S18" s="104">
        <v>0.05</v>
      </c>
      <c r="T18" s="104">
        <v>0.06</v>
      </c>
      <c r="U18" s="104">
        <v>0.07</v>
      </c>
      <c r="V18" s="104">
        <v>0.12</v>
      </c>
      <c r="W18" s="104">
        <v>0.08</v>
      </c>
      <c r="X18" s="104">
        <v>0.08</v>
      </c>
      <c r="Y18" s="104">
        <v>0.06</v>
      </c>
      <c r="Z18" s="104">
        <v>0.13</v>
      </c>
      <c r="AA18" s="104">
        <v>0.11</v>
      </c>
      <c r="AB18" s="104">
        <v>0.12</v>
      </c>
      <c r="AC18" s="105"/>
      <c r="AD18" s="104">
        <v>0.29</v>
      </c>
      <c r="AE18" s="104">
        <v>0.12</v>
      </c>
      <c r="AF18" s="106">
        <f t="shared" si="0"/>
        <v>25</v>
      </c>
      <c r="AG18" s="107">
        <v>0.12360000000000002</v>
      </c>
      <c r="AH18" s="107">
        <f t="shared" si="1"/>
        <v>0.05</v>
      </c>
      <c r="AI18" s="107">
        <f t="shared" si="2"/>
        <v>0.29</v>
      </c>
      <c r="AJ18" s="107">
        <f t="shared" si="3"/>
        <v>0.05556113749735515</v>
      </c>
    </row>
    <row r="19" spans="1:36" ht="15" customHeight="1">
      <c r="A19" s="103" t="s">
        <v>69</v>
      </c>
      <c r="B19" s="104"/>
      <c r="C19" s="105"/>
      <c r="D19" s="104">
        <v>0.08</v>
      </c>
      <c r="E19" s="104">
        <v>0.08</v>
      </c>
      <c r="F19" s="104">
        <v>0.08</v>
      </c>
      <c r="G19" s="104">
        <v>0.08</v>
      </c>
      <c r="H19" s="104">
        <v>0.08</v>
      </c>
      <c r="I19" s="105"/>
      <c r="J19" s="104">
        <v>0.09</v>
      </c>
      <c r="K19" s="104">
        <v>0.08</v>
      </c>
      <c r="L19" s="104">
        <v>0.09</v>
      </c>
      <c r="M19" s="104">
        <v>0.09</v>
      </c>
      <c r="N19" s="104">
        <v>0.08</v>
      </c>
      <c r="O19" s="104">
        <v>0.08</v>
      </c>
      <c r="P19" s="105"/>
      <c r="Q19" s="104">
        <v>0.08</v>
      </c>
      <c r="R19" s="104">
        <v>0.08</v>
      </c>
      <c r="S19" s="104">
        <v>0.07</v>
      </c>
      <c r="T19" s="104">
        <v>0.08</v>
      </c>
      <c r="U19" s="104">
        <v>0.08</v>
      </c>
      <c r="V19" s="104">
        <v>0.08</v>
      </c>
      <c r="W19" s="104">
        <v>0.08</v>
      </c>
      <c r="X19" s="104">
        <v>0.08</v>
      </c>
      <c r="Y19" s="104">
        <v>0.08</v>
      </c>
      <c r="Z19" s="104">
        <v>0.09</v>
      </c>
      <c r="AA19" s="104">
        <v>0.09</v>
      </c>
      <c r="AB19" s="104">
        <v>0.11</v>
      </c>
      <c r="AC19" s="105"/>
      <c r="AD19" s="104">
        <v>0.09</v>
      </c>
      <c r="AE19" s="104">
        <v>0.09</v>
      </c>
      <c r="AF19" s="106">
        <f t="shared" si="0"/>
        <v>25</v>
      </c>
      <c r="AG19" s="107">
        <v>0.08360000000000001</v>
      </c>
      <c r="AH19" s="107">
        <f t="shared" si="1"/>
        <v>0.07</v>
      </c>
      <c r="AI19" s="107">
        <f t="shared" si="2"/>
        <v>0.11</v>
      </c>
      <c r="AJ19" s="107">
        <f t="shared" si="3"/>
        <v>0.0074188947963964415</v>
      </c>
    </row>
    <row r="20" spans="1:36" ht="15" customHeight="1">
      <c r="A20" s="103" t="s">
        <v>24</v>
      </c>
      <c r="B20" s="104"/>
      <c r="C20" s="105"/>
      <c r="D20" s="104">
        <v>0</v>
      </c>
      <c r="E20" s="104">
        <v>0</v>
      </c>
      <c r="F20" s="104">
        <v>0</v>
      </c>
      <c r="G20" s="108" t="s">
        <v>67</v>
      </c>
      <c r="H20" s="108" t="s">
        <v>67</v>
      </c>
      <c r="I20" s="105"/>
      <c r="J20" s="108" t="s">
        <v>67</v>
      </c>
      <c r="K20" s="108" t="s">
        <v>67</v>
      </c>
      <c r="L20" s="108" t="s">
        <v>67</v>
      </c>
      <c r="M20" s="108" t="s">
        <v>67</v>
      </c>
      <c r="N20" s="108" t="s">
        <v>67</v>
      </c>
      <c r="O20" s="108" t="s">
        <v>67</v>
      </c>
      <c r="P20" s="105"/>
      <c r="Q20" s="108" t="s">
        <v>67</v>
      </c>
      <c r="R20" s="108" t="s">
        <v>67</v>
      </c>
      <c r="S20" s="108" t="s">
        <v>67</v>
      </c>
      <c r="T20" s="108" t="s">
        <v>67</v>
      </c>
      <c r="U20" s="108" t="s">
        <v>67</v>
      </c>
      <c r="V20" s="108" t="s">
        <v>67</v>
      </c>
      <c r="W20" s="108" t="s">
        <v>67</v>
      </c>
      <c r="X20" s="108" t="s">
        <v>67</v>
      </c>
      <c r="Y20" s="108" t="s">
        <v>67</v>
      </c>
      <c r="Z20" s="108" t="s">
        <v>67</v>
      </c>
      <c r="AA20" s="108" t="s">
        <v>67</v>
      </c>
      <c r="AB20" s="108" t="s">
        <v>67</v>
      </c>
      <c r="AC20" s="105"/>
      <c r="AD20" s="108" t="s">
        <v>67</v>
      </c>
      <c r="AE20" s="108" t="s">
        <v>67</v>
      </c>
      <c r="AF20" s="106">
        <f t="shared" si="0"/>
        <v>25</v>
      </c>
      <c r="AG20" s="107">
        <v>0.0044</v>
      </c>
      <c r="AH20" s="107">
        <f t="shared" si="1"/>
        <v>0</v>
      </c>
      <c r="AI20" s="107">
        <f t="shared" si="2"/>
        <v>0</v>
      </c>
      <c r="AJ20" s="107">
        <f t="shared" si="3"/>
        <v>0</v>
      </c>
    </row>
    <row r="21" spans="1:36" ht="15" customHeight="1">
      <c r="A21" s="103" t="s">
        <v>70</v>
      </c>
      <c r="B21" s="104"/>
      <c r="C21" s="105"/>
      <c r="D21" s="104">
        <v>0</v>
      </c>
      <c r="E21" s="104">
        <v>0</v>
      </c>
      <c r="F21" s="108" t="s">
        <v>67</v>
      </c>
      <c r="G21" s="108" t="s">
        <v>67</v>
      </c>
      <c r="H21" s="108" t="s">
        <v>67</v>
      </c>
      <c r="I21" s="105"/>
      <c r="J21" s="108" t="s">
        <v>67</v>
      </c>
      <c r="K21" s="108" t="s">
        <v>67</v>
      </c>
      <c r="L21" s="108" t="s">
        <v>67</v>
      </c>
      <c r="M21" s="108" t="s">
        <v>67</v>
      </c>
      <c r="N21" s="108" t="s">
        <v>67</v>
      </c>
      <c r="O21" s="108" t="s">
        <v>67</v>
      </c>
      <c r="P21" s="105"/>
      <c r="Q21" s="108" t="s">
        <v>67</v>
      </c>
      <c r="R21" s="108" t="s">
        <v>67</v>
      </c>
      <c r="S21" s="108" t="s">
        <v>67</v>
      </c>
      <c r="T21" s="108" t="s">
        <v>67</v>
      </c>
      <c r="U21" s="108" t="s">
        <v>67</v>
      </c>
      <c r="V21" s="108" t="s">
        <v>67</v>
      </c>
      <c r="W21" s="108" t="s">
        <v>67</v>
      </c>
      <c r="X21" s="108" t="s">
        <v>67</v>
      </c>
      <c r="Y21" s="108" t="s">
        <v>67</v>
      </c>
      <c r="Z21" s="108" t="s">
        <v>67</v>
      </c>
      <c r="AA21" s="108" t="s">
        <v>67</v>
      </c>
      <c r="AB21" s="108" t="s">
        <v>67</v>
      </c>
      <c r="AC21" s="105"/>
      <c r="AD21" s="108" t="s">
        <v>67</v>
      </c>
      <c r="AE21" s="108" t="s">
        <v>67</v>
      </c>
      <c r="AF21" s="106">
        <f t="shared" si="0"/>
        <v>25</v>
      </c>
      <c r="AG21" s="107">
        <v>0.0092</v>
      </c>
      <c r="AH21" s="107">
        <f t="shared" si="1"/>
        <v>0</v>
      </c>
      <c r="AI21" s="107">
        <f t="shared" si="2"/>
        <v>0</v>
      </c>
      <c r="AJ21" s="107">
        <f t="shared" si="3"/>
        <v>0</v>
      </c>
    </row>
    <row r="22" spans="1:36" ht="15" customHeight="1">
      <c r="A22" s="103" t="s">
        <v>26</v>
      </c>
      <c r="B22" s="104"/>
      <c r="C22" s="105"/>
      <c r="D22" s="104">
        <v>0.05</v>
      </c>
      <c r="E22" s="104">
        <v>0.02</v>
      </c>
      <c r="F22" s="104">
        <v>0.06</v>
      </c>
      <c r="G22" s="104">
        <v>0.04</v>
      </c>
      <c r="H22" s="104">
        <v>0.04</v>
      </c>
      <c r="I22" s="105"/>
      <c r="J22" s="104">
        <v>0.06</v>
      </c>
      <c r="K22" s="104">
        <v>0.04</v>
      </c>
      <c r="L22" s="104">
        <v>0.04</v>
      </c>
      <c r="M22" s="104">
        <v>0.02</v>
      </c>
      <c r="N22" s="104">
        <v>0.04</v>
      </c>
      <c r="O22" s="104">
        <v>0.04</v>
      </c>
      <c r="P22" s="105"/>
      <c r="Q22" s="104">
        <v>0.54</v>
      </c>
      <c r="R22" s="104">
        <v>0.05</v>
      </c>
      <c r="S22" s="104">
        <v>0.02</v>
      </c>
      <c r="T22" s="104">
        <v>0.04</v>
      </c>
      <c r="U22" s="104">
        <v>0.02</v>
      </c>
      <c r="V22" s="104">
        <v>0.03</v>
      </c>
      <c r="W22" s="104">
        <v>0.02</v>
      </c>
      <c r="X22" s="104">
        <v>0.01</v>
      </c>
      <c r="Y22" s="104">
        <v>0.01</v>
      </c>
      <c r="Z22" s="104">
        <v>0.02</v>
      </c>
      <c r="AA22" s="104">
        <v>0.04</v>
      </c>
      <c r="AB22" s="104">
        <v>0.04</v>
      </c>
      <c r="AC22" s="105"/>
      <c r="AD22" s="104">
        <v>0.04</v>
      </c>
      <c r="AE22" s="104">
        <v>0.05</v>
      </c>
      <c r="AF22" s="106">
        <f t="shared" si="0"/>
        <v>25</v>
      </c>
      <c r="AG22" s="107">
        <v>0.05520000000000001</v>
      </c>
      <c r="AH22" s="107">
        <f t="shared" si="1"/>
        <v>0.01</v>
      </c>
      <c r="AI22" s="107">
        <f t="shared" si="2"/>
        <v>0.54</v>
      </c>
      <c r="AJ22" s="107">
        <f t="shared" si="3"/>
        <v>0.09992477170351705</v>
      </c>
    </row>
    <row r="23" spans="1:36" ht="15" customHeight="1">
      <c r="A23" s="103" t="s">
        <v>27</v>
      </c>
      <c r="B23" s="104"/>
      <c r="C23" s="105"/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5"/>
      <c r="J23" s="104">
        <v>0.01</v>
      </c>
      <c r="K23" s="104">
        <v>0</v>
      </c>
      <c r="L23" s="104">
        <v>0.01</v>
      </c>
      <c r="M23" s="104">
        <v>0</v>
      </c>
      <c r="N23" s="108" t="s">
        <v>67</v>
      </c>
      <c r="O23" s="104">
        <v>0</v>
      </c>
      <c r="P23" s="105"/>
      <c r="Q23" s="104">
        <v>0</v>
      </c>
      <c r="R23" s="104">
        <v>0</v>
      </c>
      <c r="S23" s="108" t="s">
        <v>67</v>
      </c>
      <c r="T23" s="108" t="s">
        <v>67</v>
      </c>
      <c r="U23" s="108" t="s">
        <v>67</v>
      </c>
      <c r="V23" s="108" t="s">
        <v>67</v>
      </c>
      <c r="W23" s="108" t="s">
        <v>67</v>
      </c>
      <c r="X23" s="108" t="s">
        <v>67</v>
      </c>
      <c r="Y23" s="108" t="s">
        <v>67</v>
      </c>
      <c r="Z23" s="108" t="s">
        <v>67</v>
      </c>
      <c r="AA23" s="104">
        <v>0</v>
      </c>
      <c r="AB23" s="104">
        <v>0</v>
      </c>
      <c r="AC23" s="105"/>
      <c r="AD23" s="104">
        <v>0</v>
      </c>
      <c r="AE23" s="108" t="s">
        <v>67</v>
      </c>
      <c r="AF23" s="106">
        <f t="shared" si="0"/>
        <v>25</v>
      </c>
      <c r="AG23" s="107">
        <v>0.0048000000000000004</v>
      </c>
      <c r="AH23" s="107">
        <f t="shared" si="1"/>
        <v>0</v>
      </c>
      <c r="AI23" s="107">
        <f t="shared" si="2"/>
        <v>0.01</v>
      </c>
      <c r="AJ23" s="107">
        <f t="shared" si="3"/>
        <v>0.002712931993250107</v>
      </c>
    </row>
    <row r="24" spans="1:36" ht="15" customHeight="1">
      <c r="A24" s="103" t="s">
        <v>71</v>
      </c>
      <c r="B24" s="104"/>
      <c r="C24" s="105"/>
      <c r="D24" s="104">
        <v>0.03</v>
      </c>
      <c r="E24" s="104">
        <v>0.05</v>
      </c>
      <c r="F24" s="104">
        <v>0.05</v>
      </c>
      <c r="G24" s="104">
        <v>0.04</v>
      </c>
      <c r="H24" s="104">
        <v>0.04</v>
      </c>
      <c r="I24" s="105"/>
      <c r="J24" s="104">
        <v>0.05</v>
      </c>
      <c r="K24" s="104">
        <v>0.04</v>
      </c>
      <c r="L24" s="104">
        <v>0.04</v>
      </c>
      <c r="M24" s="104">
        <v>0.04</v>
      </c>
      <c r="N24" s="104">
        <v>0.04</v>
      </c>
      <c r="O24" s="104">
        <v>0.04</v>
      </c>
      <c r="P24" s="105"/>
      <c r="Q24" s="104">
        <v>0.18</v>
      </c>
      <c r="R24" s="104">
        <v>0.05</v>
      </c>
      <c r="S24" s="104">
        <v>0.04</v>
      </c>
      <c r="T24" s="104">
        <v>0.04</v>
      </c>
      <c r="U24" s="104">
        <v>0.04</v>
      </c>
      <c r="V24" s="104">
        <v>0.04</v>
      </c>
      <c r="W24" s="104">
        <v>0.03</v>
      </c>
      <c r="X24" s="104">
        <v>0.03</v>
      </c>
      <c r="Y24" s="104">
        <v>0.03</v>
      </c>
      <c r="Z24" s="104">
        <v>0.04</v>
      </c>
      <c r="AA24" s="104">
        <v>0.04</v>
      </c>
      <c r="AB24" s="104">
        <v>0.05</v>
      </c>
      <c r="AC24" s="105"/>
      <c r="AD24" s="104">
        <v>0.04</v>
      </c>
      <c r="AE24" s="104">
        <v>0.04</v>
      </c>
      <c r="AF24" s="106">
        <f t="shared" si="0"/>
        <v>25</v>
      </c>
      <c r="AG24" s="107">
        <v>0.04600000000000001</v>
      </c>
      <c r="AH24" s="107">
        <f t="shared" si="1"/>
        <v>0.03</v>
      </c>
      <c r="AI24" s="107">
        <f t="shared" si="2"/>
        <v>0.18</v>
      </c>
      <c r="AJ24" s="107">
        <f t="shared" si="3"/>
        <v>0.02799999999999998</v>
      </c>
    </row>
    <row r="25" spans="1:36" ht="15" customHeight="1">
      <c r="A25" s="103" t="s">
        <v>29</v>
      </c>
      <c r="B25" s="104"/>
      <c r="C25" s="105"/>
      <c r="D25" s="104">
        <v>0.3</v>
      </c>
      <c r="E25" s="104">
        <v>0.3</v>
      </c>
      <c r="F25" s="104">
        <v>0.63</v>
      </c>
      <c r="G25" s="104">
        <v>0.51</v>
      </c>
      <c r="H25" s="104">
        <v>0.43</v>
      </c>
      <c r="I25" s="105"/>
      <c r="J25" s="104">
        <v>0.57</v>
      </c>
      <c r="K25" s="104">
        <v>0.45</v>
      </c>
      <c r="L25" s="104">
        <v>0.35</v>
      </c>
      <c r="M25" s="104">
        <v>0.31</v>
      </c>
      <c r="N25" s="104">
        <v>0.33</v>
      </c>
      <c r="O25" s="104">
        <v>0.29</v>
      </c>
      <c r="P25" s="105"/>
      <c r="Q25" s="104">
        <v>0.17</v>
      </c>
      <c r="R25" s="104">
        <v>0.21</v>
      </c>
      <c r="S25" s="104">
        <v>0.13</v>
      </c>
      <c r="T25" s="104">
        <v>0.25</v>
      </c>
      <c r="U25" s="104">
        <v>0.18</v>
      </c>
      <c r="V25" s="104">
        <v>0.37</v>
      </c>
      <c r="W25" s="104">
        <v>0.13</v>
      </c>
      <c r="X25" s="104">
        <v>0.08</v>
      </c>
      <c r="Y25" s="104">
        <v>0.11</v>
      </c>
      <c r="Z25" s="104">
        <v>0.26</v>
      </c>
      <c r="AA25" s="104">
        <v>0.26</v>
      </c>
      <c r="AB25" s="104">
        <v>0.13</v>
      </c>
      <c r="AC25" s="105"/>
      <c r="AD25" s="104">
        <v>0.29</v>
      </c>
      <c r="AE25" s="104">
        <v>0.2</v>
      </c>
      <c r="AF25" s="106">
        <f t="shared" si="0"/>
        <v>25</v>
      </c>
      <c r="AG25" s="107">
        <v>0.28959999999999997</v>
      </c>
      <c r="AH25" s="107">
        <f t="shared" si="1"/>
        <v>0.08</v>
      </c>
      <c r="AI25" s="107">
        <f t="shared" si="2"/>
        <v>0.63</v>
      </c>
      <c r="AJ25" s="107">
        <f t="shared" si="3"/>
        <v>0.14106679269055505</v>
      </c>
    </row>
    <row r="26" spans="1:36" ht="15" customHeight="1">
      <c r="A26" s="103" t="s">
        <v>30</v>
      </c>
      <c r="B26" s="104"/>
      <c r="C26" s="105"/>
      <c r="D26" s="104">
        <v>0.06</v>
      </c>
      <c r="E26" s="104">
        <v>0.11</v>
      </c>
      <c r="F26" s="104">
        <v>0.09</v>
      </c>
      <c r="G26" s="104">
        <v>0.09</v>
      </c>
      <c r="H26" s="104">
        <v>0.1</v>
      </c>
      <c r="I26" s="105"/>
      <c r="J26" s="104">
        <v>0.06</v>
      </c>
      <c r="K26" s="104">
        <v>0.07</v>
      </c>
      <c r="L26" s="104">
        <v>0.07</v>
      </c>
      <c r="M26" s="104">
        <v>0.07</v>
      </c>
      <c r="N26" s="104">
        <v>0.07</v>
      </c>
      <c r="O26" s="104">
        <v>0.08</v>
      </c>
      <c r="P26" s="105"/>
      <c r="Q26" s="104">
        <v>0.08</v>
      </c>
      <c r="R26" s="104">
        <v>0.08</v>
      </c>
      <c r="S26" s="104">
        <v>0.08</v>
      </c>
      <c r="T26" s="104">
        <v>0.08</v>
      </c>
      <c r="U26" s="104">
        <v>0.08</v>
      </c>
      <c r="V26" s="104">
        <v>0.09</v>
      </c>
      <c r="W26" s="104">
        <v>0.08</v>
      </c>
      <c r="X26" s="104">
        <v>0.09</v>
      </c>
      <c r="Y26" s="104">
        <v>0.09</v>
      </c>
      <c r="Z26" s="104">
        <v>0.08</v>
      </c>
      <c r="AA26" s="104">
        <v>0.09</v>
      </c>
      <c r="AB26" s="104">
        <v>0.09</v>
      </c>
      <c r="AC26" s="105"/>
      <c r="AD26" s="104">
        <v>0.09</v>
      </c>
      <c r="AE26" s="104">
        <v>0.09</v>
      </c>
      <c r="AF26" s="106">
        <f t="shared" si="0"/>
        <v>25</v>
      </c>
      <c r="AG26" s="107">
        <v>0.08240000000000004</v>
      </c>
      <c r="AH26" s="107">
        <f t="shared" si="1"/>
        <v>0.06</v>
      </c>
      <c r="AI26" s="107">
        <f t="shared" si="2"/>
        <v>0.11</v>
      </c>
      <c r="AJ26" s="107">
        <f t="shared" si="3"/>
        <v>0.011412274094149336</v>
      </c>
    </row>
    <row r="27" spans="1:36" ht="15" customHeight="1">
      <c r="A27" s="103" t="s">
        <v>31</v>
      </c>
      <c r="B27" s="104"/>
      <c r="C27" s="105"/>
      <c r="D27" s="104">
        <v>0</v>
      </c>
      <c r="E27" s="104">
        <v>0</v>
      </c>
      <c r="F27" s="104">
        <v>0</v>
      </c>
      <c r="G27" s="104">
        <v>0.02</v>
      </c>
      <c r="H27" s="108" t="s">
        <v>67</v>
      </c>
      <c r="I27" s="105"/>
      <c r="J27" s="104">
        <v>0</v>
      </c>
      <c r="K27" s="104">
        <v>0</v>
      </c>
      <c r="L27" s="104">
        <v>0</v>
      </c>
      <c r="M27" s="104">
        <v>0</v>
      </c>
      <c r="N27" s="108" t="s">
        <v>67</v>
      </c>
      <c r="O27" s="108" t="s">
        <v>67</v>
      </c>
      <c r="P27" s="105"/>
      <c r="Q27" s="104">
        <v>0</v>
      </c>
      <c r="R27" s="108" t="s">
        <v>67</v>
      </c>
      <c r="S27" s="108" t="s">
        <v>67</v>
      </c>
      <c r="T27" s="108" t="s">
        <v>67</v>
      </c>
      <c r="U27" s="108" t="s">
        <v>67</v>
      </c>
      <c r="V27" s="108" t="s">
        <v>67</v>
      </c>
      <c r="W27" s="108" t="s">
        <v>67</v>
      </c>
      <c r="X27" s="108" t="s">
        <v>67</v>
      </c>
      <c r="Y27" s="108" t="s">
        <v>67</v>
      </c>
      <c r="Z27" s="104">
        <v>0</v>
      </c>
      <c r="AA27" s="104">
        <v>0</v>
      </c>
      <c r="AB27" s="108" t="s">
        <v>67</v>
      </c>
      <c r="AC27" s="105"/>
      <c r="AD27" s="104">
        <v>0</v>
      </c>
      <c r="AE27" s="104">
        <v>0</v>
      </c>
      <c r="AF27" s="106">
        <f t="shared" si="0"/>
        <v>25</v>
      </c>
      <c r="AG27" s="107">
        <v>0.0056</v>
      </c>
      <c r="AH27" s="107">
        <f t="shared" si="1"/>
        <v>0</v>
      </c>
      <c r="AI27" s="107">
        <f t="shared" si="2"/>
        <v>0.02</v>
      </c>
      <c r="AJ27" s="107">
        <f t="shared" si="3"/>
        <v>0.003919183588453085</v>
      </c>
    </row>
    <row r="28" spans="1:36" ht="15" customHeight="1">
      <c r="A28" s="103" t="s">
        <v>32</v>
      </c>
      <c r="B28" s="104"/>
      <c r="C28" s="105"/>
      <c r="D28" s="104">
        <v>0</v>
      </c>
      <c r="E28" s="104">
        <v>0</v>
      </c>
      <c r="F28" s="104">
        <v>0</v>
      </c>
      <c r="G28" s="104">
        <v>0.01</v>
      </c>
      <c r="H28" s="104">
        <v>0.02</v>
      </c>
      <c r="I28" s="105"/>
      <c r="J28" s="104">
        <v>0.01</v>
      </c>
      <c r="K28" s="104">
        <v>0.01</v>
      </c>
      <c r="L28" s="104">
        <v>0.01</v>
      </c>
      <c r="M28" s="104">
        <v>0</v>
      </c>
      <c r="N28" s="104">
        <v>0.01</v>
      </c>
      <c r="O28" s="104">
        <v>0.01</v>
      </c>
      <c r="P28" s="105"/>
      <c r="Q28" s="104">
        <v>0.01</v>
      </c>
      <c r="R28" s="104">
        <v>0</v>
      </c>
      <c r="S28" s="108" t="s">
        <v>67</v>
      </c>
      <c r="T28" s="104">
        <v>0.02</v>
      </c>
      <c r="U28" s="108" t="s">
        <v>67</v>
      </c>
      <c r="V28" s="108" t="s">
        <v>67</v>
      </c>
      <c r="W28" s="104">
        <v>0.01</v>
      </c>
      <c r="X28" s="108" t="s">
        <v>67</v>
      </c>
      <c r="Y28" s="104">
        <v>0</v>
      </c>
      <c r="Z28" s="108" t="s">
        <v>67</v>
      </c>
      <c r="AA28" s="104">
        <v>0</v>
      </c>
      <c r="AB28" s="104">
        <v>0.01</v>
      </c>
      <c r="AC28" s="105"/>
      <c r="AD28" s="104">
        <v>0.03</v>
      </c>
      <c r="AE28" s="104">
        <v>0.02</v>
      </c>
      <c r="AF28" s="106">
        <f t="shared" si="0"/>
        <v>25</v>
      </c>
      <c r="AG28" s="107">
        <v>0.0092</v>
      </c>
      <c r="AH28" s="107">
        <f t="shared" si="1"/>
        <v>0</v>
      </c>
      <c r="AI28" s="107">
        <f t="shared" si="2"/>
        <v>0.03</v>
      </c>
      <c r="AJ28" s="107">
        <f t="shared" si="3"/>
        <v>0.008255906976220119</v>
      </c>
    </row>
    <row r="29" spans="1:36" ht="15" customHeight="1">
      <c r="A29" s="109" t="s">
        <v>72</v>
      </c>
      <c r="B29" s="104"/>
      <c r="C29" s="105"/>
      <c r="D29" s="104">
        <v>0</v>
      </c>
      <c r="E29" s="104">
        <v>0</v>
      </c>
      <c r="F29" s="108" t="s">
        <v>67</v>
      </c>
      <c r="G29" s="108" t="s">
        <v>67</v>
      </c>
      <c r="H29" s="108" t="s">
        <v>67</v>
      </c>
      <c r="I29" s="105"/>
      <c r="J29" s="108" t="s">
        <v>67</v>
      </c>
      <c r="K29" s="108" t="s">
        <v>67</v>
      </c>
      <c r="L29" s="108" t="s">
        <v>67</v>
      </c>
      <c r="M29" s="108" t="s">
        <v>67</v>
      </c>
      <c r="N29" s="108" t="s">
        <v>67</v>
      </c>
      <c r="O29" s="108" t="s">
        <v>67</v>
      </c>
      <c r="P29" s="105"/>
      <c r="Q29" s="108" t="s">
        <v>67</v>
      </c>
      <c r="R29" s="108" t="s">
        <v>67</v>
      </c>
      <c r="S29" s="108" t="s">
        <v>67</v>
      </c>
      <c r="T29" s="108" t="s">
        <v>67</v>
      </c>
      <c r="U29" s="108" t="s">
        <v>67</v>
      </c>
      <c r="V29" s="108" t="s">
        <v>67</v>
      </c>
      <c r="W29" s="108" t="s">
        <v>67</v>
      </c>
      <c r="X29" s="108" t="s">
        <v>67</v>
      </c>
      <c r="Y29" s="108" t="s">
        <v>67</v>
      </c>
      <c r="Z29" s="108" t="s">
        <v>67</v>
      </c>
      <c r="AA29" s="108" t="s">
        <v>67</v>
      </c>
      <c r="AB29" s="108" t="s">
        <v>67</v>
      </c>
      <c r="AC29" s="105"/>
      <c r="AD29" s="108" t="s">
        <v>67</v>
      </c>
      <c r="AE29" s="108" t="s">
        <v>67</v>
      </c>
      <c r="AF29" s="106">
        <f t="shared" si="0"/>
        <v>25</v>
      </c>
      <c r="AG29" s="107">
        <v>0.0092</v>
      </c>
      <c r="AH29" s="107">
        <f t="shared" si="1"/>
        <v>0</v>
      </c>
      <c r="AI29" s="107">
        <f t="shared" si="2"/>
        <v>0</v>
      </c>
      <c r="AJ29" s="107">
        <f t="shared" si="3"/>
        <v>0</v>
      </c>
    </row>
    <row r="30" spans="1:36" ht="15" customHeight="1">
      <c r="A30" s="103" t="s">
        <v>73</v>
      </c>
      <c r="B30" s="104"/>
      <c r="C30" s="105"/>
      <c r="D30" s="104">
        <v>0</v>
      </c>
      <c r="E30" s="104">
        <v>0</v>
      </c>
      <c r="F30" s="108" t="s">
        <v>67</v>
      </c>
      <c r="G30" s="108" t="s">
        <v>67</v>
      </c>
      <c r="H30" s="108" t="s">
        <v>67</v>
      </c>
      <c r="I30" s="105"/>
      <c r="J30" s="108" t="s">
        <v>67</v>
      </c>
      <c r="K30" s="108" t="s">
        <v>67</v>
      </c>
      <c r="L30" s="108" t="s">
        <v>67</v>
      </c>
      <c r="M30" s="108" t="s">
        <v>67</v>
      </c>
      <c r="N30" s="108" t="s">
        <v>67</v>
      </c>
      <c r="O30" s="108" t="s">
        <v>67</v>
      </c>
      <c r="P30" s="105"/>
      <c r="Q30" s="108" t="s">
        <v>67</v>
      </c>
      <c r="R30" s="108" t="s">
        <v>67</v>
      </c>
      <c r="S30" s="108" t="s">
        <v>67</v>
      </c>
      <c r="T30" s="108" t="s">
        <v>67</v>
      </c>
      <c r="U30" s="108" t="s">
        <v>67</v>
      </c>
      <c r="V30" s="108" t="s">
        <v>67</v>
      </c>
      <c r="W30" s="108" t="s">
        <v>67</v>
      </c>
      <c r="X30" s="108" t="s">
        <v>67</v>
      </c>
      <c r="Y30" s="108" t="s">
        <v>67</v>
      </c>
      <c r="Z30" s="108" t="s">
        <v>67</v>
      </c>
      <c r="AA30" s="108" t="s">
        <v>67</v>
      </c>
      <c r="AB30" s="108" t="s">
        <v>67</v>
      </c>
      <c r="AC30" s="105"/>
      <c r="AD30" s="108" t="s">
        <v>67</v>
      </c>
      <c r="AE30" s="108" t="s">
        <v>67</v>
      </c>
      <c r="AF30" s="106">
        <f t="shared" si="0"/>
        <v>25</v>
      </c>
      <c r="AG30" s="107">
        <v>0.0092</v>
      </c>
      <c r="AH30" s="107">
        <f t="shared" si="1"/>
        <v>0</v>
      </c>
      <c r="AI30" s="107">
        <f t="shared" si="2"/>
        <v>0</v>
      </c>
      <c r="AJ30" s="107">
        <f t="shared" si="3"/>
        <v>0</v>
      </c>
    </row>
    <row r="31" spans="1:36" ht="15" customHeight="1">
      <c r="A31" s="103" t="s">
        <v>35</v>
      </c>
      <c r="B31" s="104"/>
      <c r="C31" s="105"/>
      <c r="D31" s="104">
        <v>0</v>
      </c>
      <c r="E31" s="104">
        <v>0</v>
      </c>
      <c r="F31" s="104">
        <v>0.02</v>
      </c>
      <c r="G31" s="104">
        <v>0</v>
      </c>
      <c r="H31" s="108" t="s">
        <v>67</v>
      </c>
      <c r="I31" s="105"/>
      <c r="J31" s="108" t="s">
        <v>67</v>
      </c>
      <c r="K31" s="108" t="s">
        <v>67</v>
      </c>
      <c r="L31" s="108" t="s">
        <v>67</v>
      </c>
      <c r="M31" s="108" t="s">
        <v>67</v>
      </c>
      <c r="N31" s="108" t="s">
        <v>67</v>
      </c>
      <c r="O31" s="108" t="s">
        <v>67</v>
      </c>
      <c r="P31" s="105"/>
      <c r="Q31" s="108" t="s">
        <v>67</v>
      </c>
      <c r="R31" s="108" t="s">
        <v>67</v>
      </c>
      <c r="S31" s="108" t="s">
        <v>67</v>
      </c>
      <c r="T31" s="108" t="s">
        <v>67</v>
      </c>
      <c r="U31" s="108" t="s">
        <v>67</v>
      </c>
      <c r="V31" s="108" t="s">
        <v>67</v>
      </c>
      <c r="W31" s="108" t="s">
        <v>67</v>
      </c>
      <c r="X31" s="108" t="s">
        <v>67</v>
      </c>
      <c r="Y31" s="108" t="s">
        <v>67</v>
      </c>
      <c r="Z31" s="108" t="s">
        <v>67</v>
      </c>
      <c r="AA31" s="108" t="s">
        <v>67</v>
      </c>
      <c r="AB31" s="108" t="s">
        <v>67</v>
      </c>
      <c r="AC31" s="105"/>
      <c r="AD31" s="108" t="s">
        <v>67</v>
      </c>
      <c r="AE31" s="108" t="s">
        <v>67</v>
      </c>
      <c r="AF31" s="106">
        <f t="shared" si="0"/>
        <v>25</v>
      </c>
      <c r="AG31" s="107">
        <v>0.0092</v>
      </c>
      <c r="AH31" s="107">
        <f t="shared" si="1"/>
        <v>0</v>
      </c>
      <c r="AI31" s="107">
        <f t="shared" si="2"/>
        <v>0.02</v>
      </c>
      <c r="AJ31" s="107">
        <f t="shared" si="3"/>
        <v>0.003919183588453085</v>
      </c>
    </row>
    <row r="32" spans="1:36" ht="15" customHeight="1">
      <c r="A32" s="103" t="s">
        <v>36</v>
      </c>
      <c r="B32" s="104"/>
      <c r="C32" s="105"/>
      <c r="D32" s="104">
        <v>0.44</v>
      </c>
      <c r="E32" s="104">
        <v>0.41</v>
      </c>
      <c r="F32" s="104">
        <v>0.68</v>
      </c>
      <c r="G32" s="104">
        <v>0.64</v>
      </c>
      <c r="H32" s="104">
        <v>0.61</v>
      </c>
      <c r="I32" s="105"/>
      <c r="J32" s="104">
        <v>0.73</v>
      </c>
      <c r="K32" s="104">
        <v>0.39</v>
      </c>
      <c r="L32" s="104">
        <v>0.51</v>
      </c>
      <c r="M32" s="104">
        <v>0.43</v>
      </c>
      <c r="N32" s="104">
        <v>0.36</v>
      </c>
      <c r="O32" s="104">
        <v>0.32</v>
      </c>
      <c r="P32" s="105"/>
      <c r="Q32" s="104">
        <v>0.89</v>
      </c>
      <c r="R32" s="104">
        <v>0.23</v>
      </c>
      <c r="S32" s="104">
        <v>0.22</v>
      </c>
      <c r="T32" s="104">
        <v>0.5</v>
      </c>
      <c r="U32" s="104">
        <v>6.64</v>
      </c>
      <c r="V32" s="104">
        <v>2.1</v>
      </c>
      <c r="W32" s="104">
        <v>1.87</v>
      </c>
      <c r="X32" s="104">
        <v>0.45</v>
      </c>
      <c r="Y32" s="104">
        <v>0.32</v>
      </c>
      <c r="Z32" s="104">
        <v>0.46</v>
      </c>
      <c r="AA32" s="104">
        <v>0.49</v>
      </c>
      <c r="AB32" s="104">
        <v>0.43</v>
      </c>
      <c r="AC32" s="105"/>
      <c r="AD32" s="104">
        <v>0.59</v>
      </c>
      <c r="AE32" s="104">
        <v>0.48</v>
      </c>
      <c r="AF32" s="106">
        <f t="shared" si="0"/>
        <v>25</v>
      </c>
      <c r="AG32" s="107">
        <v>0.8476</v>
      </c>
      <c r="AH32" s="107">
        <f t="shared" si="1"/>
        <v>0.22</v>
      </c>
      <c r="AI32" s="107">
        <f t="shared" si="2"/>
        <v>6.64</v>
      </c>
      <c r="AJ32" s="107">
        <f t="shared" si="3"/>
        <v>1.2596357568757723</v>
      </c>
    </row>
    <row r="33" spans="1:36" ht="15" customHeight="1">
      <c r="A33" s="103" t="s">
        <v>37</v>
      </c>
      <c r="B33" s="104"/>
      <c r="C33" s="105"/>
      <c r="D33" s="104">
        <v>0</v>
      </c>
      <c r="E33" s="104">
        <v>0</v>
      </c>
      <c r="F33" s="108" t="s">
        <v>67</v>
      </c>
      <c r="G33" s="108" t="s">
        <v>67</v>
      </c>
      <c r="H33" s="108" t="s">
        <v>67</v>
      </c>
      <c r="I33" s="105"/>
      <c r="J33" s="108" t="s">
        <v>67</v>
      </c>
      <c r="K33" s="108" t="s">
        <v>67</v>
      </c>
      <c r="L33" s="108" t="s">
        <v>67</v>
      </c>
      <c r="M33" s="108" t="s">
        <v>67</v>
      </c>
      <c r="N33" s="108" t="s">
        <v>67</v>
      </c>
      <c r="O33" s="108" t="s">
        <v>67</v>
      </c>
      <c r="P33" s="105"/>
      <c r="Q33" s="108" t="s">
        <v>67</v>
      </c>
      <c r="R33" s="108" t="s">
        <v>67</v>
      </c>
      <c r="S33" s="108" t="s">
        <v>67</v>
      </c>
      <c r="T33" s="108" t="s">
        <v>67</v>
      </c>
      <c r="U33" s="108" t="s">
        <v>67</v>
      </c>
      <c r="V33" s="108" t="s">
        <v>67</v>
      </c>
      <c r="W33" s="108" t="s">
        <v>67</v>
      </c>
      <c r="X33" s="108" t="s">
        <v>67</v>
      </c>
      <c r="Y33" s="108" t="s">
        <v>67</v>
      </c>
      <c r="Z33" s="108" t="s">
        <v>67</v>
      </c>
      <c r="AA33" s="108" t="s">
        <v>67</v>
      </c>
      <c r="AB33" s="108" t="s">
        <v>67</v>
      </c>
      <c r="AC33" s="105"/>
      <c r="AD33" s="108" t="s">
        <v>67</v>
      </c>
      <c r="AE33" s="108" t="s">
        <v>67</v>
      </c>
      <c r="AF33" s="106">
        <f t="shared" si="0"/>
        <v>25</v>
      </c>
      <c r="AG33" s="107">
        <v>0.0046</v>
      </c>
      <c r="AH33" s="107">
        <f t="shared" si="1"/>
        <v>0</v>
      </c>
      <c r="AI33" s="107">
        <f t="shared" si="2"/>
        <v>0</v>
      </c>
      <c r="AJ33" s="107">
        <f t="shared" si="3"/>
        <v>0</v>
      </c>
    </row>
    <row r="34" spans="1:36" ht="15" customHeight="1">
      <c r="A34" s="103" t="s">
        <v>74</v>
      </c>
      <c r="B34" s="104"/>
      <c r="C34" s="105"/>
      <c r="D34" s="104">
        <v>0.03</v>
      </c>
      <c r="E34" s="104">
        <v>0.04</v>
      </c>
      <c r="F34" s="104">
        <v>0.05</v>
      </c>
      <c r="G34" s="104">
        <v>0.09</v>
      </c>
      <c r="H34" s="104">
        <v>0.07</v>
      </c>
      <c r="I34" s="105"/>
      <c r="J34" s="104">
        <v>0.05</v>
      </c>
      <c r="K34" s="104">
        <v>0.03</v>
      </c>
      <c r="L34" s="104">
        <v>0.04</v>
      </c>
      <c r="M34" s="104">
        <v>0.04</v>
      </c>
      <c r="N34" s="104">
        <v>0.03</v>
      </c>
      <c r="O34" s="104">
        <v>0.03</v>
      </c>
      <c r="P34" s="105"/>
      <c r="Q34" s="104">
        <v>0.02</v>
      </c>
      <c r="R34" s="104">
        <v>0.01</v>
      </c>
      <c r="S34" s="104">
        <v>0.01</v>
      </c>
      <c r="T34" s="104">
        <v>0.04</v>
      </c>
      <c r="U34" s="104">
        <v>0.02</v>
      </c>
      <c r="V34" s="104">
        <v>0.07</v>
      </c>
      <c r="W34" s="104">
        <v>0.03</v>
      </c>
      <c r="X34" s="104">
        <v>0.01</v>
      </c>
      <c r="Y34" s="104">
        <v>0.02</v>
      </c>
      <c r="Z34" s="104">
        <v>0.02</v>
      </c>
      <c r="AA34" s="104">
        <v>0.02</v>
      </c>
      <c r="AB34" s="104">
        <v>0.05</v>
      </c>
      <c r="AC34" s="105"/>
      <c r="AD34" s="104">
        <v>0.05</v>
      </c>
      <c r="AE34" s="104">
        <v>0.04</v>
      </c>
      <c r="AF34" s="106">
        <f t="shared" si="0"/>
        <v>25</v>
      </c>
      <c r="AG34" s="107">
        <v>0.036400000000000016</v>
      </c>
      <c r="AH34" s="107">
        <f t="shared" si="1"/>
        <v>0.01</v>
      </c>
      <c r="AI34" s="107">
        <f t="shared" si="2"/>
        <v>0.09</v>
      </c>
      <c r="AJ34" s="107">
        <f t="shared" si="3"/>
        <v>0.01957140771636009</v>
      </c>
    </row>
    <row r="35" spans="1:36" ht="15" customHeight="1">
      <c r="A35" s="103" t="s">
        <v>39</v>
      </c>
      <c r="B35" s="104"/>
      <c r="C35" s="105"/>
      <c r="D35" s="104">
        <v>0</v>
      </c>
      <c r="E35" s="104">
        <v>0</v>
      </c>
      <c r="F35" s="104">
        <v>0.01</v>
      </c>
      <c r="G35" s="104">
        <v>0</v>
      </c>
      <c r="H35" s="104">
        <v>0</v>
      </c>
      <c r="I35" s="105"/>
      <c r="J35" s="104">
        <v>0.01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5"/>
      <c r="Q35" s="104">
        <v>0.03</v>
      </c>
      <c r="R35" s="104">
        <v>0</v>
      </c>
      <c r="S35" s="104">
        <v>0</v>
      </c>
      <c r="T35" s="104">
        <v>0</v>
      </c>
      <c r="U35" s="104">
        <v>0</v>
      </c>
      <c r="V35" s="104">
        <v>0.01</v>
      </c>
      <c r="W35" s="104">
        <v>0</v>
      </c>
      <c r="X35" s="108" t="s">
        <v>67</v>
      </c>
      <c r="Y35" s="108" t="s">
        <v>67</v>
      </c>
      <c r="Z35" s="104">
        <v>0</v>
      </c>
      <c r="AA35" s="104">
        <v>0</v>
      </c>
      <c r="AB35" s="104">
        <v>0</v>
      </c>
      <c r="AC35" s="105"/>
      <c r="AD35" s="104">
        <v>0</v>
      </c>
      <c r="AE35" s="104">
        <v>0</v>
      </c>
      <c r="AF35" s="106">
        <f t="shared" si="0"/>
        <v>25</v>
      </c>
      <c r="AG35" s="107">
        <v>0.0028000000000000004</v>
      </c>
      <c r="AH35" s="107">
        <f t="shared" si="1"/>
        <v>0</v>
      </c>
      <c r="AI35" s="107">
        <f t="shared" si="2"/>
        <v>0.03</v>
      </c>
      <c r="AJ35" s="107">
        <f t="shared" si="3"/>
        <v>0.006499230723708768</v>
      </c>
    </row>
    <row r="36" spans="1:36" ht="15" customHeight="1">
      <c r="A36" s="109" t="s">
        <v>40</v>
      </c>
      <c r="B36" s="104"/>
      <c r="C36" s="105"/>
      <c r="D36" s="104">
        <v>0.04</v>
      </c>
      <c r="E36" s="104">
        <v>0.04</v>
      </c>
      <c r="F36" s="104">
        <v>0.06</v>
      </c>
      <c r="G36" s="104">
        <v>0.07</v>
      </c>
      <c r="H36" s="104">
        <v>0.06</v>
      </c>
      <c r="I36" s="105"/>
      <c r="J36" s="104">
        <v>0.1</v>
      </c>
      <c r="K36" s="104">
        <v>0.05</v>
      </c>
      <c r="L36" s="104">
        <v>0.07</v>
      </c>
      <c r="M36" s="104">
        <v>0.06</v>
      </c>
      <c r="N36" s="104">
        <v>0.05</v>
      </c>
      <c r="O36" s="104">
        <v>0.05</v>
      </c>
      <c r="P36" s="105"/>
      <c r="Q36" s="104">
        <v>0.24</v>
      </c>
      <c r="R36" s="104">
        <v>0.04</v>
      </c>
      <c r="S36" s="104">
        <v>0.03</v>
      </c>
      <c r="T36" s="104">
        <v>0.06</v>
      </c>
      <c r="U36" s="104">
        <v>0.15</v>
      </c>
      <c r="V36" s="104">
        <v>0.11</v>
      </c>
      <c r="W36" s="104">
        <v>0.08</v>
      </c>
      <c r="X36" s="104">
        <v>0.03</v>
      </c>
      <c r="Y36" s="104">
        <v>0.04</v>
      </c>
      <c r="Z36" s="104">
        <v>0.05</v>
      </c>
      <c r="AA36" s="104">
        <v>0.04</v>
      </c>
      <c r="AB36" s="104">
        <v>0.04</v>
      </c>
      <c r="AC36" s="105"/>
      <c r="AD36" s="104">
        <v>0.09</v>
      </c>
      <c r="AE36" s="104">
        <v>0.05</v>
      </c>
      <c r="AF36" s="106">
        <f t="shared" si="0"/>
        <v>25</v>
      </c>
      <c r="AG36" s="107">
        <v>0.06800000000000002</v>
      </c>
      <c r="AH36" s="107">
        <f t="shared" si="1"/>
        <v>0.03</v>
      </c>
      <c r="AI36" s="107">
        <f t="shared" si="2"/>
        <v>0.24</v>
      </c>
      <c r="AJ36" s="107">
        <f t="shared" si="3"/>
        <v>0.044362146025637636</v>
      </c>
    </row>
    <row r="37" spans="1:36" ht="15" customHeight="1">
      <c r="A37" s="103" t="s">
        <v>75</v>
      </c>
      <c r="B37" s="104"/>
      <c r="C37" s="105"/>
      <c r="D37" s="104">
        <v>0.13</v>
      </c>
      <c r="E37" s="104">
        <v>0.1</v>
      </c>
      <c r="F37" s="104">
        <v>0.18</v>
      </c>
      <c r="G37" s="104">
        <v>0.24</v>
      </c>
      <c r="H37" s="104">
        <v>0.2</v>
      </c>
      <c r="I37" s="105"/>
      <c r="J37" s="104">
        <v>0.58</v>
      </c>
      <c r="K37" s="104">
        <v>0.2</v>
      </c>
      <c r="L37" s="104">
        <v>0.24</v>
      </c>
      <c r="M37" s="104">
        <v>0.25</v>
      </c>
      <c r="N37" s="104">
        <v>0.33</v>
      </c>
      <c r="O37" s="104">
        <v>0.31</v>
      </c>
      <c r="P37" s="105"/>
      <c r="Q37" s="104">
        <v>0.72</v>
      </c>
      <c r="R37" s="104">
        <v>0.12</v>
      </c>
      <c r="S37" s="104">
        <v>0.1</v>
      </c>
      <c r="T37" s="104">
        <v>0.19</v>
      </c>
      <c r="U37" s="104">
        <v>0.54</v>
      </c>
      <c r="V37" s="104">
        <v>0.38</v>
      </c>
      <c r="W37" s="104">
        <v>0.27</v>
      </c>
      <c r="X37" s="104">
        <v>0.1</v>
      </c>
      <c r="Y37" s="104">
        <v>0.12</v>
      </c>
      <c r="Z37" s="104">
        <v>0.14</v>
      </c>
      <c r="AA37" s="104">
        <v>0.12</v>
      </c>
      <c r="AB37" s="104">
        <v>0.13</v>
      </c>
      <c r="AC37" s="105"/>
      <c r="AD37" s="104">
        <v>0.42</v>
      </c>
      <c r="AE37" s="104">
        <v>0.16</v>
      </c>
      <c r="AF37" s="106">
        <f t="shared" si="0"/>
        <v>25</v>
      </c>
      <c r="AG37" s="107">
        <v>0.25079999999999997</v>
      </c>
      <c r="AH37" s="107">
        <f t="shared" si="1"/>
        <v>0.1</v>
      </c>
      <c r="AI37" s="107">
        <f t="shared" si="2"/>
        <v>0.72</v>
      </c>
      <c r="AJ37" s="107">
        <f t="shared" si="3"/>
        <v>0.16136715898843856</v>
      </c>
    </row>
    <row r="38" spans="1:36" ht="15" customHeight="1">
      <c r="A38" s="103" t="s">
        <v>42</v>
      </c>
      <c r="B38" s="104"/>
      <c r="C38" s="105"/>
      <c r="D38" s="104">
        <v>0</v>
      </c>
      <c r="E38" s="104">
        <v>0</v>
      </c>
      <c r="F38" s="104">
        <v>0</v>
      </c>
      <c r="G38" s="104">
        <v>0.01</v>
      </c>
      <c r="H38" s="104">
        <v>0.01</v>
      </c>
      <c r="I38" s="105"/>
      <c r="J38" s="104">
        <v>0.01</v>
      </c>
      <c r="K38" s="104">
        <v>0.01</v>
      </c>
      <c r="L38" s="104">
        <v>0.01</v>
      </c>
      <c r="M38" s="104">
        <v>0.01</v>
      </c>
      <c r="N38" s="104">
        <v>0</v>
      </c>
      <c r="O38" s="104">
        <v>0.01</v>
      </c>
      <c r="P38" s="105"/>
      <c r="Q38" s="104">
        <v>0.03</v>
      </c>
      <c r="R38" s="104">
        <v>0</v>
      </c>
      <c r="S38" s="104">
        <v>0</v>
      </c>
      <c r="T38" s="104">
        <v>0.01</v>
      </c>
      <c r="U38" s="104">
        <v>0</v>
      </c>
      <c r="V38" s="104">
        <v>0.01</v>
      </c>
      <c r="W38" s="104">
        <v>0</v>
      </c>
      <c r="X38" s="108" t="s">
        <v>67</v>
      </c>
      <c r="Y38" s="108" t="s">
        <v>67</v>
      </c>
      <c r="Z38" s="104">
        <v>0.01</v>
      </c>
      <c r="AA38" s="104">
        <v>0.01</v>
      </c>
      <c r="AB38" s="104">
        <v>0.01</v>
      </c>
      <c r="AC38" s="105"/>
      <c r="AD38" s="104">
        <v>0.01</v>
      </c>
      <c r="AE38" s="104">
        <v>0</v>
      </c>
      <c r="AF38" s="106">
        <f t="shared" si="0"/>
        <v>25</v>
      </c>
      <c r="AG38" s="107">
        <v>0.0072000000000000015</v>
      </c>
      <c r="AH38" s="107">
        <f t="shared" si="1"/>
        <v>0</v>
      </c>
      <c r="AI38" s="107">
        <f t="shared" si="2"/>
        <v>0.03</v>
      </c>
      <c r="AJ38" s="107">
        <f t="shared" si="3"/>
        <v>0.006858571279792896</v>
      </c>
    </row>
    <row r="39" spans="1:36" ht="15" customHeight="1">
      <c r="A39" s="103" t="s">
        <v>43</v>
      </c>
      <c r="B39" s="104"/>
      <c r="C39" s="105"/>
      <c r="D39" s="104">
        <v>0</v>
      </c>
      <c r="E39" s="104">
        <v>0</v>
      </c>
      <c r="F39" s="104">
        <v>0</v>
      </c>
      <c r="G39" s="104">
        <v>0</v>
      </c>
      <c r="H39" s="104">
        <v>0</v>
      </c>
      <c r="I39" s="105"/>
      <c r="J39" s="104">
        <v>0</v>
      </c>
      <c r="K39" s="104">
        <v>0</v>
      </c>
      <c r="L39" s="104">
        <v>0</v>
      </c>
      <c r="M39" s="104">
        <v>0</v>
      </c>
      <c r="N39" s="104">
        <v>0</v>
      </c>
      <c r="O39" s="108" t="s">
        <v>67</v>
      </c>
      <c r="P39" s="105"/>
      <c r="Q39" s="104">
        <v>0</v>
      </c>
      <c r="R39" s="108" t="s">
        <v>67</v>
      </c>
      <c r="S39" s="104">
        <v>0</v>
      </c>
      <c r="T39" s="108" t="s">
        <v>67</v>
      </c>
      <c r="U39" s="108" t="s">
        <v>67</v>
      </c>
      <c r="V39" s="104">
        <v>0</v>
      </c>
      <c r="W39" s="104">
        <v>0</v>
      </c>
      <c r="X39" s="108" t="s">
        <v>67</v>
      </c>
      <c r="Y39" s="108" t="s">
        <v>67</v>
      </c>
      <c r="Z39" s="104">
        <v>0.01</v>
      </c>
      <c r="AA39" s="104">
        <v>0</v>
      </c>
      <c r="AB39" s="104">
        <v>0</v>
      </c>
      <c r="AC39" s="105"/>
      <c r="AD39" s="104">
        <v>0</v>
      </c>
      <c r="AE39" s="104">
        <v>0</v>
      </c>
      <c r="AF39" s="106">
        <f t="shared" si="0"/>
        <v>25</v>
      </c>
      <c r="AG39" s="107">
        <v>0.0014799999999999998</v>
      </c>
      <c r="AH39" s="107">
        <f t="shared" si="1"/>
        <v>0</v>
      </c>
      <c r="AI39" s="107">
        <f t="shared" si="2"/>
        <v>0.01</v>
      </c>
      <c r="AJ39" s="107">
        <f t="shared" si="3"/>
        <v>0.0019595917942265427</v>
      </c>
    </row>
    <row r="40" spans="1:36" ht="15" customHeight="1">
      <c r="A40" s="109" t="s">
        <v>76</v>
      </c>
      <c r="B40" s="104"/>
      <c r="C40" s="105"/>
      <c r="D40" s="104">
        <v>0.05</v>
      </c>
      <c r="E40" s="104">
        <v>0.04</v>
      </c>
      <c r="F40" s="104">
        <v>0.06</v>
      </c>
      <c r="G40" s="104">
        <v>0.08</v>
      </c>
      <c r="H40" s="104">
        <v>0.06</v>
      </c>
      <c r="I40" s="105"/>
      <c r="J40" s="104">
        <v>0.1</v>
      </c>
      <c r="K40" s="104">
        <v>0.06</v>
      </c>
      <c r="L40" s="104">
        <v>0.08</v>
      </c>
      <c r="M40" s="104">
        <v>0.08</v>
      </c>
      <c r="N40" s="104">
        <v>0.06</v>
      </c>
      <c r="O40" s="104">
        <v>0.06</v>
      </c>
      <c r="P40" s="105"/>
      <c r="Q40" s="104">
        <v>0.23</v>
      </c>
      <c r="R40" s="104">
        <v>0.04</v>
      </c>
      <c r="S40" s="104">
        <v>0.03</v>
      </c>
      <c r="T40" s="104">
        <v>0.07</v>
      </c>
      <c r="U40" s="104">
        <v>0.15</v>
      </c>
      <c r="V40" s="104">
        <v>0.12</v>
      </c>
      <c r="W40" s="104">
        <v>0.08</v>
      </c>
      <c r="X40" s="104">
        <v>0.03</v>
      </c>
      <c r="Y40" s="104">
        <v>0.04</v>
      </c>
      <c r="Z40" s="104">
        <v>0.05</v>
      </c>
      <c r="AA40" s="104">
        <v>0.04</v>
      </c>
      <c r="AB40" s="104">
        <v>0.05</v>
      </c>
      <c r="AC40" s="105"/>
      <c r="AD40" s="104">
        <v>0.12</v>
      </c>
      <c r="AE40" s="104">
        <v>0.05</v>
      </c>
      <c r="AF40" s="106">
        <f t="shared" si="0"/>
        <v>25</v>
      </c>
      <c r="AG40" s="107">
        <v>0.07320000000000002</v>
      </c>
      <c r="AH40" s="107">
        <f t="shared" si="1"/>
        <v>0.03</v>
      </c>
      <c r="AI40" s="107">
        <f t="shared" si="2"/>
        <v>0.23</v>
      </c>
      <c r="AJ40" s="107">
        <f t="shared" si="3"/>
        <v>0.043333128204642676</v>
      </c>
    </row>
    <row r="41" spans="1:36" ht="15" customHeight="1">
      <c r="A41" s="103" t="s">
        <v>77</v>
      </c>
      <c r="B41" s="104"/>
      <c r="C41" s="105"/>
      <c r="D41" s="104">
        <v>0.02</v>
      </c>
      <c r="E41" s="104">
        <v>0.01</v>
      </c>
      <c r="F41" s="104">
        <v>0.01</v>
      </c>
      <c r="G41" s="104">
        <v>0.03</v>
      </c>
      <c r="H41" s="104">
        <v>0.02</v>
      </c>
      <c r="I41" s="105"/>
      <c r="J41" s="104">
        <v>0.05</v>
      </c>
      <c r="K41" s="104">
        <v>0.02</v>
      </c>
      <c r="L41" s="104">
        <v>0.02</v>
      </c>
      <c r="M41" s="104">
        <v>0.02</v>
      </c>
      <c r="N41" s="104">
        <v>0.01</v>
      </c>
      <c r="O41" s="104">
        <v>0.02</v>
      </c>
      <c r="P41" s="105"/>
      <c r="Q41" s="104">
        <v>0.02</v>
      </c>
      <c r="R41" s="104">
        <v>0.01</v>
      </c>
      <c r="S41" s="104">
        <v>0.01</v>
      </c>
      <c r="T41" s="104">
        <v>0.04</v>
      </c>
      <c r="U41" s="104">
        <v>0.02</v>
      </c>
      <c r="V41" s="104">
        <v>0.03</v>
      </c>
      <c r="W41" s="104">
        <v>0.01</v>
      </c>
      <c r="X41" s="104">
        <v>0</v>
      </c>
      <c r="Y41" s="104">
        <v>0</v>
      </c>
      <c r="Z41" s="104">
        <v>0.01</v>
      </c>
      <c r="AA41" s="104">
        <v>0.01</v>
      </c>
      <c r="AB41" s="104">
        <v>0.02</v>
      </c>
      <c r="AC41" s="105"/>
      <c r="AD41" s="104">
        <v>0.02</v>
      </c>
      <c r="AE41" s="104">
        <v>0.02</v>
      </c>
      <c r="AF41" s="106">
        <f t="shared" si="0"/>
        <v>25</v>
      </c>
      <c r="AG41" s="107">
        <v>0.018000000000000002</v>
      </c>
      <c r="AH41" s="107">
        <f t="shared" si="1"/>
        <v>0</v>
      </c>
      <c r="AI41" s="107">
        <f t="shared" si="2"/>
        <v>0.05</v>
      </c>
      <c r="AJ41" s="107">
        <f t="shared" si="3"/>
        <v>0.01095445115010331</v>
      </c>
    </row>
    <row r="42" spans="1:36" ht="15" customHeight="1">
      <c r="A42" s="103" t="s">
        <v>46</v>
      </c>
      <c r="B42" s="104"/>
      <c r="C42" s="105"/>
      <c r="D42" s="104">
        <v>0.02</v>
      </c>
      <c r="E42" s="104">
        <v>0.01</v>
      </c>
      <c r="F42" s="104">
        <v>0.02</v>
      </c>
      <c r="G42" s="104">
        <v>0.03</v>
      </c>
      <c r="H42" s="104">
        <v>0.02</v>
      </c>
      <c r="I42" s="105"/>
      <c r="J42" s="104">
        <v>0.03</v>
      </c>
      <c r="K42" s="104">
        <v>0.04</v>
      </c>
      <c r="L42" s="104">
        <v>0.03</v>
      </c>
      <c r="M42" s="104">
        <v>0.03</v>
      </c>
      <c r="N42" s="104">
        <v>0.02</v>
      </c>
      <c r="O42" s="104">
        <v>0.02</v>
      </c>
      <c r="P42" s="105"/>
      <c r="Q42" s="104">
        <v>0.02</v>
      </c>
      <c r="R42" s="104">
        <v>0.01</v>
      </c>
      <c r="S42" s="104">
        <v>0.01</v>
      </c>
      <c r="T42" s="104">
        <v>0.05</v>
      </c>
      <c r="U42" s="104">
        <v>0.01</v>
      </c>
      <c r="V42" s="104">
        <v>0.02</v>
      </c>
      <c r="W42" s="104">
        <v>0.02</v>
      </c>
      <c r="X42" s="104">
        <v>0</v>
      </c>
      <c r="Y42" s="104">
        <v>0.01</v>
      </c>
      <c r="Z42" s="104">
        <v>0.02</v>
      </c>
      <c r="AA42" s="104">
        <v>0.01</v>
      </c>
      <c r="AB42" s="104">
        <v>0.02</v>
      </c>
      <c r="AC42" s="105"/>
      <c r="AD42" s="104">
        <v>0.03</v>
      </c>
      <c r="AE42" s="104">
        <v>0.03</v>
      </c>
      <c r="AF42" s="106">
        <f t="shared" si="0"/>
        <v>25</v>
      </c>
      <c r="AG42" s="107">
        <v>0.021200000000000007</v>
      </c>
      <c r="AH42" s="107">
        <f t="shared" si="1"/>
        <v>0</v>
      </c>
      <c r="AI42" s="107">
        <f t="shared" si="2"/>
        <v>0.05</v>
      </c>
      <c r="AJ42" s="107">
        <f t="shared" si="3"/>
        <v>0.010703270528207704</v>
      </c>
    </row>
    <row r="43" spans="1:36" ht="15" customHeight="1">
      <c r="A43" s="103" t="s">
        <v>47</v>
      </c>
      <c r="B43" s="104"/>
      <c r="C43" s="105"/>
      <c r="D43" s="104">
        <v>0</v>
      </c>
      <c r="E43" s="104">
        <v>0</v>
      </c>
      <c r="F43" s="104">
        <v>0.04</v>
      </c>
      <c r="G43" s="104">
        <v>0.06</v>
      </c>
      <c r="H43" s="104">
        <v>0.06</v>
      </c>
      <c r="I43" s="105"/>
      <c r="J43" s="104">
        <v>0.08</v>
      </c>
      <c r="K43" s="104">
        <v>0.05</v>
      </c>
      <c r="L43" s="104">
        <v>0.06</v>
      </c>
      <c r="M43" s="104">
        <v>0.07</v>
      </c>
      <c r="N43" s="104">
        <v>0.05</v>
      </c>
      <c r="O43" s="104">
        <v>0.04</v>
      </c>
      <c r="P43" s="105"/>
      <c r="Q43" s="104">
        <v>0.05</v>
      </c>
      <c r="R43" s="104">
        <v>0.02</v>
      </c>
      <c r="S43" s="104">
        <v>0.02</v>
      </c>
      <c r="T43" s="104">
        <v>0.05</v>
      </c>
      <c r="U43" s="104">
        <v>0.04</v>
      </c>
      <c r="V43" s="104">
        <v>0.04</v>
      </c>
      <c r="W43" s="104">
        <v>0.04</v>
      </c>
      <c r="X43" s="104">
        <v>0.01</v>
      </c>
      <c r="Y43" s="104">
        <v>0.02</v>
      </c>
      <c r="Z43" s="104">
        <v>0.03</v>
      </c>
      <c r="AA43" s="104">
        <v>0.02</v>
      </c>
      <c r="AB43" s="104">
        <v>0.03</v>
      </c>
      <c r="AC43" s="105"/>
      <c r="AD43" s="104">
        <v>0.05</v>
      </c>
      <c r="AE43" s="104">
        <v>0.03</v>
      </c>
      <c r="AF43" s="106">
        <f t="shared" si="0"/>
        <v>25</v>
      </c>
      <c r="AG43" s="107">
        <v>0.03840000000000002</v>
      </c>
      <c r="AH43" s="107">
        <f t="shared" si="1"/>
        <v>0</v>
      </c>
      <c r="AI43" s="107">
        <f t="shared" si="2"/>
        <v>0.08</v>
      </c>
      <c r="AJ43" s="107">
        <f t="shared" si="3"/>
        <v>0.020135540717845107</v>
      </c>
    </row>
    <row r="44" spans="1:36" ht="15" customHeight="1">
      <c r="A44" s="103" t="s">
        <v>48</v>
      </c>
      <c r="B44" s="104"/>
      <c r="C44" s="105"/>
      <c r="D44" s="104">
        <v>0</v>
      </c>
      <c r="E44" s="104">
        <v>0</v>
      </c>
      <c r="F44" s="104">
        <v>0</v>
      </c>
      <c r="G44" s="104">
        <v>0</v>
      </c>
      <c r="H44" s="104">
        <v>0</v>
      </c>
      <c r="I44" s="105"/>
      <c r="J44" s="104">
        <v>0</v>
      </c>
      <c r="K44" s="104">
        <v>0</v>
      </c>
      <c r="L44" s="104">
        <v>0</v>
      </c>
      <c r="M44" s="104">
        <v>0</v>
      </c>
      <c r="N44" s="104">
        <v>0.01</v>
      </c>
      <c r="O44" s="104">
        <v>0</v>
      </c>
      <c r="P44" s="105"/>
      <c r="Q44" s="104">
        <v>0</v>
      </c>
      <c r="R44" s="104">
        <v>0</v>
      </c>
      <c r="S44" s="104">
        <v>0</v>
      </c>
      <c r="T44" s="104">
        <v>0.01</v>
      </c>
      <c r="U44" s="104">
        <v>0</v>
      </c>
      <c r="V44" s="104">
        <v>0</v>
      </c>
      <c r="W44" s="104">
        <v>0</v>
      </c>
      <c r="X44" s="108" t="s">
        <v>67</v>
      </c>
      <c r="Y44" s="108" t="s">
        <v>67</v>
      </c>
      <c r="Z44" s="104">
        <v>0</v>
      </c>
      <c r="AA44" s="104">
        <v>0</v>
      </c>
      <c r="AB44" s="104">
        <v>0</v>
      </c>
      <c r="AC44" s="105"/>
      <c r="AD44" s="104">
        <v>0</v>
      </c>
      <c r="AE44" s="104">
        <v>0</v>
      </c>
      <c r="AF44" s="106">
        <f t="shared" si="0"/>
        <v>25</v>
      </c>
      <c r="AG44" s="107">
        <v>0.0012000000000000001</v>
      </c>
      <c r="AH44" s="107">
        <f t="shared" si="1"/>
        <v>0</v>
      </c>
      <c r="AI44" s="107">
        <f t="shared" si="2"/>
        <v>0.01</v>
      </c>
      <c r="AJ44" s="107">
        <f t="shared" si="3"/>
        <v>0.002712931993250107</v>
      </c>
    </row>
    <row r="45" spans="1:36" ht="15" customHeight="1">
      <c r="A45" s="103" t="s">
        <v>49</v>
      </c>
      <c r="B45" s="104"/>
      <c r="C45" s="105"/>
      <c r="D45" s="104">
        <v>0</v>
      </c>
      <c r="E45" s="104">
        <v>0</v>
      </c>
      <c r="F45" s="108" t="s">
        <v>67</v>
      </c>
      <c r="G45" s="108" t="s">
        <v>67</v>
      </c>
      <c r="H45" s="108" t="s">
        <v>67</v>
      </c>
      <c r="I45" s="105"/>
      <c r="J45" s="104">
        <v>0</v>
      </c>
      <c r="K45" s="108" t="s">
        <v>67</v>
      </c>
      <c r="L45" s="108" t="s">
        <v>67</v>
      </c>
      <c r="M45" s="108" t="s">
        <v>67</v>
      </c>
      <c r="N45" s="108" t="s">
        <v>67</v>
      </c>
      <c r="O45" s="108" t="s">
        <v>67</v>
      </c>
      <c r="P45" s="105"/>
      <c r="Q45" s="108" t="s">
        <v>67</v>
      </c>
      <c r="R45" s="108" t="s">
        <v>67</v>
      </c>
      <c r="S45" s="108" t="s">
        <v>67</v>
      </c>
      <c r="T45" s="108" t="s">
        <v>67</v>
      </c>
      <c r="U45" s="108" t="s">
        <v>67</v>
      </c>
      <c r="V45" s="108" t="s">
        <v>67</v>
      </c>
      <c r="W45" s="108" t="s">
        <v>67</v>
      </c>
      <c r="X45" s="108" t="s">
        <v>67</v>
      </c>
      <c r="Y45" s="108" t="s">
        <v>67</v>
      </c>
      <c r="Z45" s="108" t="s">
        <v>67</v>
      </c>
      <c r="AA45" s="108" t="s">
        <v>67</v>
      </c>
      <c r="AB45" s="108" t="s">
        <v>67</v>
      </c>
      <c r="AC45" s="105"/>
      <c r="AD45" s="108" t="s">
        <v>67</v>
      </c>
      <c r="AE45" s="108" t="s">
        <v>67</v>
      </c>
      <c r="AF45" s="106">
        <f t="shared" si="0"/>
        <v>25</v>
      </c>
      <c r="AG45" s="107">
        <v>0.0044</v>
      </c>
      <c r="AH45" s="107">
        <f t="shared" si="1"/>
        <v>0</v>
      </c>
      <c r="AI45" s="107">
        <f t="shared" si="2"/>
        <v>0</v>
      </c>
      <c r="AJ45" s="107">
        <f t="shared" si="3"/>
        <v>0</v>
      </c>
    </row>
    <row r="46" spans="1:36" ht="15" customHeight="1">
      <c r="A46" s="103" t="s">
        <v>50</v>
      </c>
      <c r="B46" s="104"/>
      <c r="C46" s="105"/>
      <c r="D46" s="104">
        <v>0</v>
      </c>
      <c r="E46" s="104">
        <v>0</v>
      </c>
      <c r="F46" s="104">
        <v>0.01</v>
      </c>
      <c r="G46" s="104">
        <v>0.01</v>
      </c>
      <c r="H46" s="104">
        <v>0.01</v>
      </c>
      <c r="I46" s="105"/>
      <c r="J46" s="104">
        <v>0.01</v>
      </c>
      <c r="K46" s="104">
        <v>0.01</v>
      </c>
      <c r="L46" s="104">
        <v>0.01</v>
      </c>
      <c r="M46" s="104">
        <v>0.01</v>
      </c>
      <c r="N46" s="104">
        <v>0.01</v>
      </c>
      <c r="O46" s="104">
        <v>0</v>
      </c>
      <c r="P46" s="105"/>
      <c r="Q46" s="104">
        <v>0.01</v>
      </c>
      <c r="R46" s="108" t="s">
        <v>67</v>
      </c>
      <c r="S46" s="104">
        <v>0</v>
      </c>
      <c r="T46" s="104">
        <v>0.01</v>
      </c>
      <c r="U46" s="104">
        <v>0</v>
      </c>
      <c r="V46" s="104">
        <v>0</v>
      </c>
      <c r="W46" s="104">
        <v>0</v>
      </c>
      <c r="X46" s="108" t="s">
        <v>67</v>
      </c>
      <c r="Y46" s="108" t="s">
        <v>67</v>
      </c>
      <c r="Z46" s="104">
        <v>0.01</v>
      </c>
      <c r="AA46" s="104">
        <v>0</v>
      </c>
      <c r="AB46" s="104">
        <v>0.01</v>
      </c>
      <c r="AC46" s="105"/>
      <c r="AD46" s="104">
        <v>0.01</v>
      </c>
      <c r="AE46" s="104">
        <v>0</v>
      </c>
      <c r="AF46" s="106">
        <f t="shared" si="0"/>
        <v>25</v>
      </c>
      <c r="AG46" s="107">
        <v>0.005739999999999999</v>
      </c>
      <c r="AH46" s="107">
        <f t="shared" si="1"/>
        <v>0</v>
      </c>
      <c r="AI46" s="107">
        <f t="shared" si="2"/>
        <v>0.01</v>
      </c>
      <c r="AJ46" s="107">
        <f t="shared" si="3"/>
        <v>0.004995998398718721</v>
      </c>
    </row>
    <row r="47" spans="1:36" ht="15" customHeight="1">
      <c r="A47" s="103" t="s">
        <v>51</v>
      </c>
      <c r="B47" s="104"/>
      <c r="C47" s="105"/>
      <c r="D47" s="104">
        <v>0</v>
      </c>
      <c r="E47" s="104">
        <v>0</v>
      </c>
      <c r="F47" s="104">
        <v>0</v>
      </c>
      <c r="G47" s="104">
        <v>0</v>
      </c>
      <c r="H47" s="104">
        <v>0.01</v>
      </c>
      <c r="I47" s="105"/>
      <c r="J47" s="104">
        <v>0</v>
      </c>
      <c r="K47" s="104">
        <v>0</v>
      </c>
      <c r="L47" s="104">
        <v>0</v>
      </c>
      <c r="M47" s="104">
        <v>0</v>
      </c>
      <c r="N47" s="104">
        <v>0</v>
      </c>
      <c r="O47" s="108" t="s">
        <v>67</v>
      </c>
      <c r="P47" s="105"/>
      <c r="Q47" s="108" t="s">
        <v>67</v>
      </c>
      <c r="R47" s="108" t="s">
        <v>67</v>
      </c>
      <c r="S47" s="104">
        <v>0</v>
      </c>
      <c r="T47" s="108" t="s">
        <v>67</v>
      </c>
      <c r="U47" s="108" t="s">
        <v>67</v>
      </c>
      <c r="V47" s="108" t="s">
        <v>67</v>
      </c>
      <c r="W47" s="108" t="s">
        <v>67</v>
      </c>
      <c r="X47" s="108" t="s">
        <v>67</v>
      </c>
      <c r="Y47" s="108" t="s">
        <v>67</v>
      </c>
      <c r="Z47" s="104">
        <v>0</v>
      </c>
      <c r="AA47" s="108" t="s">
        <v>67</v>
      </c>
      <c r="AB47" s="108" t="s">
        <v>67</v>
      </c>
      <c r="AC47" s="105"/>
      <c r="AD47" s="104">
        <v>0</v>
      </c>
      <c r="AE47" s="104">
        <v>0</v>
      </c>
      <c r="AF47" s="106">
        <f t="shared" si="0"/>
        <v>25</v>
      </c>
      <c r="AG47" s="107">
        <v>0.00216</v>
      </c>
      <c r="AH47" s="107">
        <f t="shared" si="1"/>
        <v>0</v>
      </c>
      <c r="AI47" s="107">
        <f t="shared" si="2"/>
        <v>0.01</v>
      </c>
      <c r="AJ47" s="107">
        <f t="shared" si="3"/>
        <v>0.0019595917942265427</v>
      </c>
    </row>
    <row r="48" spans="1:36" ht="15" customHeight="1">
      <c r="A48" s="103" t="s">
        <v>52</v>
      </c>
      <c r="B48" s="104"/>
      <c r="C48" s="105"/>
      <c r="D48" s="104">
        <v>0</v>
      </c>
      <c r="E48" s="104">
        <v>0</v>
      </c>
      <c r="F48" s="108" t="s">
        <v>67</v>
      </c>
      <c r="G48" s="108" t="s">
        <v>67</v>
      </c>
      <c r="H48" s="108" t="s">
        <v>67</v>
      </c>
      <c r="I48" s="105"/>
      <c r="J48" s="108" t="s">
        <v>67</v>
      </c>
      <c r="K48" s="108" t="s">
        <v>67</v>
      </c>
      <c r="L48" s="108" t="s">
        <v>67</v>
      </c>
      <c r="M48" s="108" t="s">
        <v>67</v>
      </c>
      <c r="N48" s="108" t="s">
        <v>67</v>
      </c>
      <c r="O48" s="108" t="s">
        <v>67</v>
      </c>
      <c r="P48" s="105"/>
      <c r="Q48" s="108" t="s">
        <v>67</v>
      </c>
      <c r="R48" s="108" t="s">
        <v>67</v>
      </c>
      <c r="S48" s="108" t="s">
        <v>67</v>
      </c>
      <c r="T48" s="108" t="s">
        <v>67</v>
      </c>
      <c r="U48" s="108" t="s">
        <v>67</v>
      </c>
      <c r="V48" s="108" t="s">
        <v>67</v>
      </c>
      <c r="W48" s="108" t="s">
        <v>67</v>
      </c>
      <c r="X48" s="108" t="s">
        <v>67</v>
      </c>
      <c r="Y48" s="108" t="s">
        <v>67</v>
      </c>
      <c r="Z48" s="108" t="s">
        <v>67</v>
      </c>
      <c r="AA48" s="108" t="s">
        <v>67</v>
      </c>
      <c r="AB48" s="108" t="s">
        <v>67</v>
      </c>
      <c r="AC48" s="105"/>
      <c r="AD48" s="108" t="s">
        <v>67</v>
      </c>
      <c r="AE48" s="108" t="s">
        <v>67</v>
      </c>
      <c r="AF48" s="106">
        <f t="shared" si="0"/>
        <v>25</v>
      </c>
      <c r="AG48" s="107">
        <v>0.0046</v>
      </c>
      <c r="AH48" s="107">
        <f t="shared" si="1"/>
        <v>0</v>
      </c>
      <c r="AI48" s="107">
        <f t="shared" si="2"/>
        <v>0</v>
      </c>
      <c r="AJ48" s="107">
        <f t="shared" si="3"/>
        <v>0</v>
      </c>
    </row>
    <row r="49" spans="1:36" ht="15" customHeight="1">
      <c r="A49" s="103" t="s">
        <v>80</v>
      </c>
      <c r="B49" s="104"/>
      <c r="C49" s="105"/>
      <c r="D49" s="104">
        <v>0</v>
      </c>
      <c r="E49" s="104">
        <v>0</v>
      </c>
      <c r="F49" s="108" t="s">
        <v>67</v>
      </c>
      <c r="G49" s="108" t="s">
        <v>67</v>
      </c>
      <c r="H49" s="108" t="s">
        <v>67</v>
      </c>
      <c r="I49" s="105"/>
      <c r="J49" s="108" t="s">
        <v>67</v>
      </c>
      <c r="K49" s="108" t="s">
        <v>67</v>
      </c>
      <c r="L49" s="108" t="s">
        <v>67</v>
      </c>
      <c r="M49" s="108" t="s">
        <v>67</v>
      </c>
      <c r="N49" s="108" t="s">
        <v>67</v>
      </c>
      <c r="O49" s="108" t="s">
        <v>67</v>
      </c>
      <c r="P49" s="105"/>
      <c r="Q49" s="108" t="s">
        <v>67</v>
      </c>
      <c r="R49" s="108" t="s">
        <v>67</v>
      </c>
      <c r="S49" s="108" t="s">
        <v>67</v>
      </c>
      <c r="T49" s="108" t="s">
        <v>67</v>
      </c>
      <c r="U49" s="108" t="s">
        <v>67</v>
      </c>
      <c r="V49" s="108" t="s">
        <v>67</v>
      </c>
      <c r="W49" s="108" t="s">
        <v>67</v>
      </c>
      <c r="X49" s="108" t="s">
        <v>67</v>
      </c>
      <c r="Y49" s="108" t="s">
        <v>67</v>
      </c>
      <c r="Z49" s="108" t="s">
        <v>67</v>
      </c>
      <c r="AA49" s="108" t="s">
        <v>67</v>
      </c>
      <c r="AB49" s="108" t="s">
        <v>67</v>
      </c>
      <c r="AC49" s="105"/>
      <c r="AD49" s="108" t="s">
        <v>67</v>
      </c>
      <c r="AE49" s="108" t="s">
        <v>67</v>
      </c>
      <c r="AF49" s="106">
        <f t="shared" si="0"/>
        <v>25</v>
      </c>
      <c r="AG49" s="107">
        <v>0.0138</v>
      </c>
      <c r="AH49" s="107">
        <f t="shared" si="1"/>
        <v>0</v>
      </c>
      <c r="AI49" s="107">
        <f t="shared" si="2"/>
        <v>0</v>
      </c>
      <c r="AJ49" s="107">
        <f t="shared" si="3"/>
        <v>0</v>
      </c>
    </row>
  </sheetData>
  <printOptions horizontalCentered="1" verticalCentered="1"/>
  <pageMargins left="0.42" right="0.42" top="1.27" bottom="1" header="0.5" footer="0.5"/>
  <pageSetup horizontalDpi="600" verticalDpi="600" orientation="portrait" r:id="rId1"/>
  <headerFooter alignWithMargins="0">
    <oddHeader>&amp;C&amp;"Arial,Bold"&amp;8MARYLAND AIR AND RADIATION MANAGEMENT ADMINISTRATION
CANNISTER AIR SAMPLE ANALYSIS RESULTS 1/1/02 - 6/30/02
SWARTHMORE, PENNSYLVANIA 
SCAN ANALYSIS - RESULTS IN PPB
ND(NON-DETECT) = 1/2 THE METHOD DETECTION LIMIT</oddHeader>
    <oddFooter>&amp;L&amp;"Arial,Regular"&amp;8&amp;D&amp;C&amp;"Arial,Regular"&amp;8Page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X49"/>
  <sheetViews>
    <sheetView workbookViewId="0" topLeftCell="A1">
      <selection activeCell="A1" sqref="A1"/>
    </sheetView>
  </sheetViews>
  <sheetFormatPr defaultColWidth="9.00390625" defaultRowHeight="12.75"/>
  <cols>
    <col min="1" max="1" width="25.50390625" style="80" customWidth="1"/>
    <col min="2" max="41" width="5.875" style="81" customWidth="1"/>
    <col min="42" max="46" width="5.875" style="82" customWidth="1"/>
    <col min="47" max="76" width="5.875" style="81" customWidth="1"/>
    <col min="77" max="16384" width="8.00390625" style="81" customWidth="1"/>
  </cols>
  <sheetData>
    <row r="1" ht="11.25">
      <c r="D1" s="3" t="s">
        <v>0</v>
      </c>
    </row>
    <row r="2" ht="11.25">
      <c r="D2" s="3" t="s">
        <v>1</v>
      </c>
    </row>
    <row r="3" ht="11.25">
      <c r="D3" s="3" t="s">
        <v>62</v>
      </c>
    </row>
    <row r="4" ht="11.25">
      <c r="D4" s="3" t="s">
        <v>3</v>
      </c>
    </row>
    <row r="5" ht="11.25">
      <c r="D5" s="5" t="s">
        <v>4</v>
      </c>
    </row>
    <row r="7" spans="1:76" ht="12.75">
      <c r="A7" s="83"/>
      <c r="AP7" s="81"/>
      <c r="AQ7" s="81"/>
      <c r="AR7" s="81"/>
      <c r="AS7" s="81"/>
      <c r="AT7" s="81"/>
      <c r="BU7" s="81" t="s">
        <v>63</v>
      </c>
      <c r="BX7" s="84"/>
    </row>
    <row r="8" spans="1:76" s="80" customFormat="1" ht="12.75" customHeight="1">
      <c r="A8" s="85" t="s">
        <v>64</v>
      </c>
      <c r="B8" s="86">
        <v>36892</v>
      </c>
      <c r="C8" s="86">
        <f aca="true" t="shared" si="0" ref="C8:AH8">B8+6</f>
        <v>36898</v>
      </c>
      <c r="D8" s="86">
        <f t="shared" si="0"/>
        <v>36904</v>
      </c>
      <c r="E8" s="86">
        <f t="shared" si="0"/>
        <v>36910</v>
      </c>
      <c r="F8" s="86">
        <f t="shared" si="0"/>
        <v>36916</v>
      </c>
      <c r="G8" s="86">
        <f t="shared" si="0"/>
        <v>36922</v>
      </c>
      <c r="H8" s="86">
        <f t="shared" si="0"/>
        <v>36928</v>
      </c>
      <c r="I8" s="86">
        <f t="shared" si="0"/>
        <v>36934</v>
      </c>
      <c r="J8" s="86">
        <f t="shared" si="0"/>
        <v>36940</v>
      </c>
      <c r="K8" s="86">
        <f t="shared" si="0"/>
        <v>36946</v>
      </c>
      <c r="L8" s="86">
        <f t="shared" si="0"/>
        <v>36952</v>
      </c>
      <c r="M8" s="86">
        <f t="shared" si="0"/>
        <v>36958</v>
      </c>
      <c r="N8" s="86">
        <f t="shared" si="0"/>
        <v>36964</v>
      </c>
      <c r="O8" s="86">
        <f t="shared" si="0"/>
        <v>36970</v>
      </c>
      <c r="P8" s="86">
        <f t="shared" si="0"/>
        <v>36976</v>
      </c>
      <c r="Q8" s="86">
        <f t="shared" si="0"/>
        <v>36982</v>
      </c>
      <c r="R8" s="86">
        <f t="shared" si="0"/>
        <v>36988</v>
      </c>
      <c r="S8" s="86">
        <f t="shared" si="0"/>
        <v>36994</v>
      </c>
      <c r="T8" s="86">
        <f t="shared" si="0"/>
        <v>37000</v>
      </c>
      <c r="U8" s="86">
        <f t="shared" si="0"/>
        <v>37006</v>
      </c>
      <c r="V8" s="86">
        <f t="shared" si="0"/>
        <v>37012</v>
      </c>
      <c r="W8" s="86">
        <f t="shared" si="0"/>
        <v>37018</v>
      </c>
      <c r="X8" s="86">
        <f t="shared" si="0"/>
        <v>37024</v>
      </c>
      <c r="Y8" s="86">
        <f t="shared" si="0"/>
        <v>37030</v>
      </c>
      <c r="Z8" s="86">
        <f t="shared" si="0"/>
        <v>37036</v>
      </c>
      <c r="AA8" s="86">
        <f t="shared" si="0"/>
        <v>37042</v>
      </c>
      <c r="AB8" s="86">
        <f t="shared" si="0"/>
        <v>37048</v>
      </c>
      <c r="AC8" s="86">
        <f t="shared" si="0"/>
        <v>37054</v>
      </c>
      <c r="AD8" s="86">
        <f t="shared" si="0"/>
        <v>37060</v>
      </c>
      <c r="AE8" s="86">
        <f t="shared" si="0"/>
        <v>37066</v>
      </c>
      <c r="AF8" s="86">
        <f t="shared" si="0"/>
        <v>37072</v>
      </c>
      <c r="AG8" s="86">
        <f t="shared" si="0"/>
        <v>37078</v>
      </c>
      <c r="AH8" s="86">
        <f t="shared" si="0"/>
        <v>37084</v>
      </c>
      <c r="AI8" s="86">
        <f aca="true" t="shared" si="1" ref="AI8:BJ8">AH8+6</f>
        <v>37090</v>
      </c>
      <c r="AJ8" s="86">
        <f t="shared" si="1"/>
        <v>37096</v>
      </c>
      <c r="AK8" s="86">
        <f t="shared" si="1"/>
        <v>37102</v>
      </c>
      <c r="AL8" s="86">
        <f t="shared" si="1"/>
        <v>37108</v>
      </c>
      <c r="AM8" s="86">
        <f t="shared" si="1"/>
        <v>37114</v>
      </c>
      <c r="AN8" s="86">
        <f t="shared" si="1"/>
        <v>37120</v>
      </c>
      <c r="AO8" s="86">
        <f t="shared" si="1"/>
        <v>37126</v>
      </c>
      <c r="AP8" s="86">
        <f t="shared" si="1"/>
        <v>37132</v>
      </c>
      <c r="AQ8" s="86">
        <f t="shared" si="1"/>
        <v>37138</v>
      </c>
      <c r="AR8" s="86">
        <f t="shared" si="1"/>
        <v>37144</v>
      </c>
      <c r="AS8" s="86">
        <f t="shared" si="1"/>
        <v>37150</v>
      </c>
      <c r="AT8" s="86">
        <f t="shared" si="1"/>
        <v>37156</v>
      </c>
      <c r="AU8" s="86">
        <f t="shared" si="1"/>
        <v>37162</v>
      </c>
      <c r="AV8" s="86">
        <f t="shared" si="1"/>
        <v>37168</v>
      </c>
      <c r="AW8" s="86">
        <f t="shared" si="1"/>
        <v>37174</v>
      </c>
      <c r="AX8" s="86">
        <f t="shared" si="1"/>
        <v>37180</v>
      </c>
      <c r="AY8" s="86">
        <f t="shared" si="1"/>
        <v>37186</v>
      </c>
      <c r="AZ8" s="86">
        <f t="shared" si="1"/>
        <v>37192</v>
      </c>
      <c r="BA8" s="86">
        <f t="shared" si="1"/>
        <v>37198</v>
      </c>
      <c r="BB8" s="86">
        <f t="shared" si="1"/>
        <v>37204</v>
      </c>
      <c r="BC8" s="86">
        <f t="shared" si="1"/>
        <v>37210</v>
      </c>
      <c r="BD8" s="86">
        <f t="shared" si="1"/>
        <v>37216</v>
      </c>
      <c r="BE8" s="86">
        <f t="shared" si="1"/>
        <v>37222</v>
      </c>
      <c r="BF8" s="86">
        <f t="shared" si="1"/>
        <v>37228</v>
      </c>
      <c r="BG8" s="86">
        <f t="shared" si="1"/>
        <v>37234</v>
      </c>
      <c r="BH8" s="86">
        <f t="shared" si="1"/>
        <v>37240</v>
      </c>
      <c r="BI8" s="86">
        <f t="shared" si="1"/>
        <v>37246</v>
      </c>
      <c r="BJ8" s="86">
        <f t="shared" si="1"/>
        <v>37252</v>
      </c>
      <c r="BK8" s="86"/>
      <c r="BL8" s="86"/>
      <c r="BM8" s="86"/>
      <c r="BN8" s="86"/>
      <c r="BO8" s="86"/>
      <c r="BP8" s="86"/>
      <c r="BQ8" s="86"/>
      <c r="BR8" s="86"/>
      <c r="BS8" s="87"/>
      <c r="BT8" s="88" t="s">
        <v>65</v>
      </c>
      <c r="BU8" s="88" t="s">
        <v>8</v>
      </c>
      <c r="BV8" s="88" t="s">
        <v>9</v>
      </c>
      <c r="BW8" s="88" t="s">
        <v>10</v>
      </c>
      <c r="BX8" s="88" t="s">
        <v>11</v>
      </c>
    </row>
    <row r="9" spans="1:76" ht="12.75" customHeight="1">
      <c r="A9" s="89" t="s">
        <v>12</v>
      </c>
      <c r="B9" s="90">
        <v>0.56</v>
      </c>
      <c r="C9" s="91"/>
      <c r="D9" s="90">
        <v>0.59</v>
      </c>
      <c r="E9" s="90">
        <v>0.6</v>
      </c>
      <c r="F9" s="90">
        <v>0.54</v>
      </c>
      <c r="G9" s="90">
        <v>0.56</v>
      </c>
      <c r="H9" s="90">
        <v>0.63</v>
      </c>
      <c r="I9" s="90">
        <v>0.62</v>
      </c>
      <c r="J9" s="90"/>
      <c r="K9" s="90"/>
      <c r="L9" s="90">
        <v>0.53</v>
      </c>
      <c r="M9" s="90">
        <v>0.55</v>
      </c>
      <c r="N9" s="90">
        <v>0.58</v>
      </c>
      <c r="O9" s="90">
        <v>0.58</v>
      </c>
      <c r="P9" s="90">
        <v>0.58</v>
      </c>
      <c r="Q9" s="90">
        <v>0.6</v>
      </c>
      <c r="R9" s="90">
        <v>0.59</v>
      </c>
      <c r="S9" s="90">
        <v>0.59</v>
      </c>
      <c r="T9" s="90">
        <v>0.58</v>
      </c>
      <c r="U9" s="90">
        <v>0.57</v>
      </c>
      <c r="V9" s="90">
        <v>0.49</v>
      </c>
      <c r="W9" s="91"/>
      <c r="X9" s="90">
        <v>0.53</v>
      </c>
      <c r="Y9" s="90">
        <v>0.56</v>
      </c>
      <c r="Z9" s="90">
        <v>0.54</v>
      </c>
      <c r="AA9" s="90">
        <v>0.55</v>
      </c>
      <c r="AB9" s="91"/>
      <c r="AC9" s="90">
        <v>0.54</v>
      </c>
      <c r="AD9" s="90">
        <v>0.63</v>
      </c>
      <c r="AE9" s="90">
        <v>0.6</v>
      </c>
      <c r="AF9" s="90">
        <v>0.68</v>
      </c>
      <c r="AG9" s="90">
        <v>0.68</v>
      </c>
      <c r="AH9" s="90">
        <v>0.56</v>
      </c>
      <c r="AI9" s="90">
        <v>0.56</v>
      </c>
      <c r="AJ9" s="90">
        <v>0.62</v>
      </c>
      <c r="AK9" s="90">
        <v>0.66</v>
      </c>
      <c r="AL9" s="90">
        <v>0.64</v>
      </c>
      <c r="AM9" s="90">
        <v>0.69</v>
      </c>
      <c r="AN9" s="90">
        <v>0.56</v>
      </c>
      <c r="AO9" s="90">
        <v>0.64</v>
      </c>
      <c r="AP9" s="90">
        <v>0.6</v>
      </c>
      <c r="AQ9" s="90">
        <v>0.61</v>
      </c>
      <c r="AR9" s="90">
        <v>0.49</v>
      </c>
      <c r="AS9" s="90">
        <v>0.55</v>
      </c>
      <c r="AT9" s="90">
        <v>0.57</v>
      </c>
      <c r="AU9" s="90">
        <v>0.55</v>
      </c>
      <c r="AV9" s="90">
        <v>0.63</v>
      </c>
      <c r="AW9" s="90">
        <v>0.4</v>
      </c>
      <c r="AX9" s="90">
        <v>0.38</v>
      </c>
      <c r="AY9" s="90">
        <v>0.31</v>
      </c>
      <c r="AZ9" s="90">
        <v>0.47</v>
      </c>
      <c r="BA9" s="90">
        <v>0.59</v>
      </c>
      <c r="BB9" s="90">
        <v>0.64</v>
      </c>
      <c r="BC9" s="90">
        <v>0.71</v>
      </c>
      <c r="BD9" s="90">
        <v>0.67</v>
      </c>
      <c r="BE9" s="90">
        <v>0.87</v>
      </c>
      <c r="BF9" s="91"/>
      <c r="BG9" s="90">
        <v>0.36</v>
      </c>
      <c r="BH9" s="91"/>
      <c r="BI9" s="90">
        <v>0.58</v>
      </c>
      <c r="BJ9" s="90">
        <v>0.56</v>
      </c>
      <c r="BK9" s="90"/>
      <c r="BL9" s="90"/>
      <c r="BM9" s="90"/>
      <c r="BN9" s="90"/>
      <c r="BO9" s="90"/>
      <c r="BP9" s="90"/>
      <c r="BQ9" s="90"/>
      <c r="BR9" s="90"/>
      <c r="BS9" s="91"/>
      <c r="BT9" s="92">
        <f aca="true" t="shared" si="2" ref="BT9:BT49">COUNTA(B9:BJ9)</f>
        <v>54</v>
      </c>
      <c r="BU9" s="90">
        <v>0.5762962962962962</v>
      </c>
      <c r="BV9" s="90">
        <f aca="true" t="shared" si="3" ref="BV9:BV49">MINA(B9:BJ9)</f>
        <v>0.31</v>
      </c>
      <c r="BW9" s="90">
        <f aca="true" t="shared" si="4" ref="BW9:BW49">MAXA(B9:BJ9)</f>
        <v>0.87</v>
      </c>
      <c r="BX9" s="90">
        <f aca="true" t="shared" si="5" ref="BX9:BX49">STDEVPA(B9:BJ9)</f>
        <v>0.0870992685323781</v>
      </c>
    </row>
    <row r="10" spans="1:76" ht="12.75" customHeight="1">
      <c r="A10" s="89" t="s">
        <v>13</v>
      </c>
      <c r="B10" s="90">
        <v>0.57</v>
      </c>
      <c r="C10" s="91"/>
      <c r="D10" s="90">
        <v>0.64</v>
      </c>
      <c r="E10" s="90">
        <v>0.52</v>
      </c>
      <c r="F10" s="90">
        <v>0.48</v>
      </c>
      <c r="G10" s="90">
        <v>0.6</v>
      </c>
      <c r="H10" s="90">
        <v>0.64</v>
      </c>
      <c r="I10" s="90">
        <v>0.64</v>
      </c>
      <c r="J10" s="90"/>
      <c r="K10" s="90"/>
      <c r="L10" s="90">
        <v>0.55</v>
      </c>
      <c r="M10" s="90">
        <v>0.58</v>
      </c>
      <c r="N10" s="90">
        <v>0.6</v>
      </c>
      <c r="O10" s="90">
        <v>0.61</v>
      </c>
      <c r="P10" s="90">
        <v>0.6</v>
      </c>
      <c r="Q10" s="90">
        <v>0.63</v>
      </c>
      <c r="R10" s="90">
        <v>0.62</v>
      </c>
      <c r="S10" s="90">
        <v>0.68</v>
      </c>
      <c r="T10" s="90">
        <v>0.59</v>
      </c>
      <c r="U10" s="90">
        <v>0.6</v>
      </c>
      <c r="V10" s="90">
        <v>0.56</v>
      </c>
      <c r="W10" s="91"/>
      <c r="X10" s="90">
        <v>0.55</v>
      </c>
      <c r="Y10" s="90">
        <v>0.59</v>
      </c>
      <c r="Z10" s="90">
        <v>0.58</v>
      </c>
      <c r="AA10" s="90">
        <v>0.56</v>
      </c>
      <c r="AB10" s="91"/>
      <c r="AC10" s="90">
        <v>0.71</v>
      </c>
      <c r="AD10" s="90">
        <v>0.67</v>
      </c>
      <c r="AE10" s="90">
        <v>0.65</v>
      </c>
      <c r="AF10" s="90">
        <v>0.81</v>
      </c>
      <c r="AG10" s="90">
        <v>0.66</v>
      </c>
      <c r="AH10" s="90">
        <v>0.56</v>
      </c>
      <c r="AI10" s="90">
        <v>0.6</v>
      </c>
      <c r="AJ10" s="90">
        <v>0.75</v>
      </c>
      <c r="AK10" s="90">
        <v>0.64</v>
      </c>
      <c r="AL10" s="90">
        <v>0.82</v>
      </c>
      <c r="AM10" s="90">
        <v>0.88</v>
      </c>
      <c r="AN10" s="90">
        <v>0.63</v>
      </c>
      <c r="AO10" s="90">
        <v>0.81</v>
      </c>
      <c r="AP10" s="90">
        <v>0.58</v>
      </c>
      <c r="AQ10" s="90">
        <v>0.62</v>
      </c>
      <c r="AR10" s="90">
        <v>0.63</v>
      </c>
      <c r="AS10" s="90">
        <v>0.56</v>
      </c>
      <c r="AT10" s="90">
        <v>0.65</v>
      </c>
      <c r="AU10" s="90">
        <v>0.49</v>
      </c>
      <c r="AV10" s="90">
        <v>0.93</v>
      </c>
      <c r="AW10" s="90">
        <v>0.49</v>
      </c>
      <c r="AX10" s="90">
        <v>0.17</v>
      </c>
      <c r="AY10" s="90">
        <v>0.16</v>
      </c>
      <c r="AZ10" s="90">
        <v>0.22</v>
      </c>
      <c r="BA10" s="90">
        <v>0.31</v>
      </c>
      <c r="BB10" s="90">
        <v>0.66</v>
      </c>
      <c r="BC10" s="90">
        <v>0.77</v>
      </c>
      <c r="BD10" s="90">
        <v>0.63</v>
      </c>
      <c r="BE10" s="90">
        <v>0.82</v>
      </c>
      <c r="BF10" s="91"/>
      <c r="BG10" s="90">
        <v>0.33</v>
      </c>
      <c r="BH10" s="91"/>
      <c r="BI10" s="90">
        <v>0.52</v>
      </c>
      <c r="BJ10" s="90">
        <v>0.59</v>
      </c>
      <c r="BK10" s="90"/>
      <c r="BL10" s="90"/>
      <c r="BM10" s="90"/>
      <c r="BN10" s="90"/>
      <c r="BO10" s="90"/>
      <c r="BP10" s="90"/>
      <c r="BQ10" s="90"/>
      <c r="BR10" s="90"/>
      <c r="BS10" s="91"/>
      <c r="BT10" s="92">
        <f t="shared" si="2"/>
        <v>54</v>
      </c>
      <c r="BU10" s="90">
        <v>0.5983333333333332</v>
      </c>
      <c r="BV10" s="90">
        <f t="shared" si="3"/>
        <v>0.16</v>
      </c>
      <c r="BW10" s="90">
        <f t="shared" si="4"/>
        <v>0.93</v>
      </c>
      <c r="BX10" s="90">
        <f t="shared" si="5"/>
        <v>0.15000925897349746</v>
      </c>
    </row>
    <row r="11" spans="1:76" ht="12.75" customHeight="1">
      <c r="A11" s="89" t="s">
        <v>66</v>
      </c>
      <c r="B11" s="93" t="s">
        <v>67</v>
      </c>
      <c r="C11" s="91"/>
      <c r="D11" s="90">
        <v>0.02</v>
      </c>
      <c r="E11" s="90">
        <v>0.02</v>
      </c>
      <c r="F11" s="90">
        <v>0.02</v>
      </c>
      <c r="G11" s="90">
        <v>0.02</v>
      </c>
      <c r="H11" s="93" t="s">
        <v>67</v>
      </c>
      <c r="I11" s="93" t="s">
        <v>67</v>
      </c>
      <c r="J11" s="90"/>
      <c r="K11" s="90"/>
      <c r="L11" s="90">
        <v>0.02</v>
      </c>
      <c r="M11" s="90">
        <v>0.02</v>
      </c>
      <c r="N11" s="90">
        <v>0.02</v>
      </c>
      <c r="O11" s="90">
        <v>0.02</v>
      </c>
      <c r="P11" s="90">
        <v>0.02</v>
      </c>
      <c r="Q11" s="90">
        <v>0.02</v>
      </c>
      <c r="R11" s="90">
        <v>0.02</v>
      </c>
      <c r="S11" s="90">
        <v>0.02</v>
      </c>
      <c r="T11" s="90">
        <v>0.02</v>
      </c>
      <c r="U11" s="90">
        <v>0.02</v>
      </c>
      <c r="V11" s="90">
        <v>0.01</v>
      </c>
      <c r="W11" s="91"/>
      <c r="X11" s="90">
        <v>0.01</v>
      </c>
      <c r="Y11" s="90">
        <v>0.01</v>
      </c>
      <c r="Z11" s="90">
        <v>0.01</v>
      </c>
      <c r="AA11" s="90">
        <v>0.02</v>
      </c>
      <c r="AB11" s="91"/>
      <c r="AC11" s="90">
        <v>0.02</v>
      </c>
      <c r="AD11" s="90">
        <v>0.02</v>
      </c>
      <c r="AE11" s="90">
        <v>0.02</v>
      </c>
      <c r="AF11" s="90">
        <v>0.02</v>
      </c>
      <c r="AG11" s="90">
        <v>0.02</v>
      </c>
      <c r="AH11" s="90">
        <v>0.02</v>
      </c>
      <c r="AI11" s="90">
        <v>0.01</v>
      </c>
      <c r="AJ11" s="90">
        <v>0.02</v>
      </c>
      <c r="AK11" s="90">
        <v>0.02</v>
      </c>
      <c r="AL11" s="90">
        <v>0.02</v>
      </c>
      <c r="AM11" s="90">
        <v>0.02</v>
      </c>
      <c r="AN11" s="90">
        <v>0.02</v>
      </c>
      <c r="AO11" s="90">
        <v>0.02</v>
      </c>
      <c r="AP11" s="90">
        <v>0.03</v>
      </c>
      <c r="AQ11" s="90">
        <v>0.03</v>
      </c>
      <c r="AR11" s="90">
        <v>0.01</v>
      </c>
      <c r="AS11" s="90">
        <v>0.02</v>
      </c>
      <c r="AT11" s="90">
        <v>0.01</v>
      </c>
      <c r="AU11" s="90">
        <v>0.01</v>
      </c>
      <c r="AV11" s="90">
        <v>0.04</v>
      </c>
      <c r="AW11" s="90">
        <v>0.02</v>
      </c>
      <c r="AX11" s="90">
        <v>0.02</v>
      </c>
      <c r="AY11" s="90">
        <v>0.02</v>
      </c>
      <c r="AZ11" s="90">
        <v>0.03</v>
      </c>
      <c r="BA11" s="90">
        <v>0.03</v>
      </c>
      <c r="BB11" s="90">
        <v>0.02</v>
      </c>
      <c r="BC11" s="90">
        <v>0.02</v>
      </c>
      <c r="BD11" s="90">
        <v>0.02</v>
      </c>
      <c r="BE11" s="90">
        <v>0.02</v>
      </c>
      <c r="BF11" s="91"/>
      <c r="BG11" s="90">
        <v>0.01</v>
      </c>
      <c r="BH11" s="91"/>
      <c r="BI11" s="90">
        <v>0.02</v>
      </c>
      <c r="BJ11" s="90">
        <v>0.01</v>
      </c>
      <c r="BK11" s="90"/>
      <c r="BL11" s="90"/>
      <c r="BM11" s="90"/>
      <c r="BN11" s="90"/>
      <c r="BO11" s="90"/>
      <c r="BP11" s="90"/>
      <c r="BQ11" s="90"/>
      <c r="BR11" s="90"/>
      <c r="BS11" s="91"/>
      <c r="BT11" s="92">
        <f t="shared" si="2"/>
        <v>54</v>
      </c>
      <c r="BU11" s="90">
        <v>0.018314814814814825</v>
      </c>
      <c r="BV11" s="90">
        <f t="shared" si="3"/>
        <v>0</v>
      </c>
      <c r="BW11" s="90">
        <f t="shared" si="4"/>
        <v>0.04</v>
      </c>
      <c r="BX11" s="90">
        <f t="shared" si="5"/>
        <v>0.007219847662821437</v>
      </c>
    </row>
    <row r="12" spans="1:76" ht="12.75" customHeight="1">
      <c r="A12" s="89" t="s">
        <v>16</v>
      </c>
      <c r="B12" s="90">
        <v>0</v>
      </c>
      <c r="C12" s="91"/>
      <c r="D12" s="90">
        <v>0.06</v>
      </c>
      <c r="E12" s="90">
        <v>0</v>
      </c>
      <c r="F12" s="90">
        <v>0</v>
      </c>
      <c r="G12" s="90">
        <v>0.02</v>
      </c>
      <c r="H12" s="90">
        <v>0.01</v>
      </c>
      <c r="I12" s="90">
        <v>0</v>
      </c>
      <c r="J12" s="90"/>
      <c r="K12" s="90"/>
      <c r="L12" s="90">
        <v>0.01</v>
      </c>
      <c r="M12" s="90">
        <v>0.01</v>
      </c>
      <c r="N12" s="93" t="s">
        <v>67</v>
      </c>
      <c r="O12" s="93" t="s">
        <v>67</v>
      </c>
      <c r="P12" s="93" t="s">
        <v>67</v>
      </c>
      <c r="Q12" s="93" t="s">
        <v>67</v>
      </c>
      <c r="R12" s="90">
        <v>0.02</v>
      </c>
      <c r="S12" s="90">
        <v>0.02</v>
      </c>
      <c r="T12" s="90">
        <v>0</v>
      </c>
      <c r="U12" s="90">
        <v>0</v>
      </c>
      <c r="V12" s="90">
        <v>0.01</v>
      </c>
      <c r="W12" s="91"/>
      <c r="X12" s="90">
        <v>0</v>
      </c>
      <c r="Y12" s="90">
        <v>0.02</v>
      </c>
      <c r="Z12" s="90">
        <v>0.01</v>
      </c>
      <c r="AA12" s="93" t="s">
        <v>67</v>
      </c>
      <c r="AB12" s="91"/>
      <c r="AC12" s="90">
        <v>0.02</v>
      </c>
      <c r="AD12" s="90">
        <v>0.03</v>
      </c>
      <c r="AE12" s="90">
        <v>0.01</v>
      </c>
      <c r="AF12" s="90">
        <v>0.04</v>
      </c>
      <c r="AG12" s="90">
        <v>0</v>
      </c>
      <c r="AH12" s="90">
        <v>0.01</v>
      </c>
      <c r="AI12" s="90">
        <v>0</v>
      </c>
      <c r="AJ12" s="90">
        <v>0.05</v>
      </c>
      <c r="AK12" s="90">
        <v>0</v>
      </c>
      <c r="AL12" s="90">
        <v>0.01</v>
      </c>
      <c r="AM12" s="90">
        <v>0.02</v>
      </c>
      <c r="AN12" s="90">
        <v>0.01</v>
      </c>
      <c r="AO12" s="90">
        <v>0.03</v>
      </c>
      <c r="AP12" s="90">
        <v>0.01</v>
      </c>
      <c r="AQ12" s="90">
        <v>0.04</v>
      </c>
      <c r="AR12" s="90">
        <v>0.04</v>
      </c>
      <c r="AS12" s="90">
        <v>0.02</v>
      </c>
      <c r="AT12" s="90">
        <v>0.06</v>
      </c>
      <c r="AU12" s="90">
        <v>0.02</v>
      </c>
      <c r="AV12" s="90">
        <v>0.1</v>
      </c>
      <c r="AW12" s="90">
        <v>0.05</v>
      </c>
      <c r="AX12" s="90">
        <v>0.01</v>
      </c>
      <c r="AY12" s="90">
        <v>0.01</v>
      </c>
      <c r="AZ12" s="90">
        <v>0</v>
      </c>
      <c r="BA12" s="90">
        <v>0.08</v>
      </c>
      <c r="BB12" s="90">
        <v>0.01</v>
      </c>
      <c r="BC12" s="90">
        <v>0.02</v>
      </c>
      <c r="BD12" s="90">
        <v>0.01</v>
      </c>
      <c r="BE12" s="90">
        <v>0.01</v>
      </c>
      <c r="BF12" s="91"/>
      <c r="BG12" s="90">
        <v>0</v>
      </c>
      <c r="BH12" s="91"/>
      <c r="BI12" s="93" t="s">
        <v>67</v>
      </c>
      <c r="BJ12" s="93" t="s">
        <v>67</v>
      </c>
      <c r="BK12" s="93"/>
      <c r="BL12" s="93"/>
      <c r="BM12" s="93"/>
      <c r="BN12" s="93"/>
      <c r="BO12" s="93"/>
      <c r="BP12" s="93"/>
      <c r="BQ12" s="93"/>
      <c r="BR12" s="93"/>
      <c r="BS12" s="91"/>
      <c r="BT12" s="92">
        <f t="shared" si="2"/>
        <v>54</v>
      </c>
      <c r="BU12" s="90">
        <v>0.01814814814814815</v>
      </c>
      <c r="BV12" s="90">
        <f t="shared" si="3"/>
        <v>0</v>
      </c>
      <c r="BW12" s="90">
        <f t="shared" si="4"/>
        <v>0.1</v>
      </c>
      <c r="BX12" s="90">
        <f t="shared" si="5"/>
        <v>0.021501427521435267</v>
      </c>
    </row>
    <row r="13" spans="1:76" ht="12.75" customHeight="1">
      <c r="A13" s="89" t="s">
        <v>17</v>
      </c>
      <c r="B13" s="90">
        <v>0.03</v>
      </c>
      <c r="C13" s="91"/>
      <c r="D13" s="90">
        <v>0.18</v>
      </c>
      <c r="E13" s="90">
        <v>0.18</v>
      </c>
      <c r="F13" s="90">
        <v>0.02</v>
      </c>
      <c r="G13" s="90">
        <v>0.08</v>
      </c>
      <c r="H13" s="90">
        <v>0.04</v>
      </c>
      <c r="I13" s="90">
        <v>0.04</v>
      </c>
      <c r="J13" s="90"/>
      <c r="K13" s="90"/>
      <c r="L13" s="90">
        <v>0.03</v>
      </c>
      <c r="M13" s="90">
        <v>0.04</v>
      </c>
      <c r="N13" s="90">
        <v>0.02</v>
      </c>
      <c r="O13" s="90">
        <v>0.05</v>
      </c>
      <c r="P13" s="90">
        <v>0.03</v>
      </c>
      <c r="Q13" s="90">
        <v>0.03</v>
      </c>
      <c r="R13" s="90">
        <v>0.09</v>
      </c>
      <c r="S13" s="90">
        <v>0.07</v>
      </c>
      <c r="T13" s="90">
        <v>0.07</v>
      </c>
      <c r="U13" s="90">
        <v>0.07</v>
      </c>
      <c r="V13" s="90">
        <v>0.05</v>
      </c>
      <c r="W13" s="91"/>
      <c r="X13" s="90">
        <v>0.01</v>
      </c>
      <c r="Y13" s="90">
        <v>0.03</v>
      </c>
      <c r="Z13" s="90">
        <v>0.05</v>
      </c>
      <c r="AA13" s="90">
        <v>0.04</v>
      </c>
      <c r="AB13" s="91"/>
      <c r="AC13" s="90">
        <v>0.03</v>
      </c>
      <c r="AD13" s="90">
        <v>0.08</v>
      </c>
      <c r="AE13" s="90">
        <v>0.08</v>
      </c>
      <c r="AF13" s="90">
        <v>0.02</v>
      </c>
      <c r="AG13" s="90">
        <v>0.02</v>
      </c>
      <c r="AH13" s="90">
        <v>0.04</v>
      </c>
      <c r="AI13" s="90">
        <v>0.05</v>
      </c>
      <c r="AJ13" s="90">
        <v>0.03</v>
      </c>
      <c r="AK13" s="90">
        <v>0.04</v>
      </c>
      <c r="AL13" s="90">
        <v>0.05</v>
      </c>
      <c r="AM13" s="90">
        <v>0.08</v>
      </c>
      <c r="AN13" s="90">
        <v>0.05</v>
      </c>
      <c r="AO13" s="90">
        <v>0.08</v>
      </c>
      <c r="AP13" s="90">
        <v>0.06</v>
      </c>
      <c r="AQ13" s="90">
        <v>0.08</v>
      </c>
      <c r="AR13" s="90">
        <v>0.03</v>
      </c>
      <c r="AS13" s="90">
        <v>0.06</v>
      </c>
      <c r="AT13" s="90">
        <v>0.07</v>
      </c>
      <c r="AU13" s="90">
        <v>0.06</v>
      </c>
      <c r="AV13" s="90">
        <v>0.07</v>
      </c>
      <c r="AW13" s="90">
        <v>0.09</v>
      </c>
      <c r="AX13" s="90">
        <v>0.11</v>
      </c>
      <c r="AY13" s="90">
        <v>0.04</v>
      </c>
      <c r="AZ13" s="90">
        <v>0.06</v>
      </c>
      <c r="BA13" s="90">
        <v>0.1</v>
      </c>
      <c r="BB13" s="90">
        <v>0.07</v>
      </c>
      <c r="BC13" s="90">
        <v>0.11</v>
      </c>
      <c r="BD13" s="90">
        <v>0.1</v>
      </c>
      <c r="BE13" s="90">
        <v>0.06</v>
      </c>
      <c r="BF13" s="91"/>
      <c r="BG13" s="90">
        <v>0.12</v>
      </c>
      <c r="BH13" s="91"/>
      <c r="BI13" s="93" t="s">
        <v>67</v>
      </c>
      <c r="BJ13" s="90">
        <v>0.07</v>
      </c>
      <c r="BK13" s="90"/>
      <c r="BL13" s="90"/>
      <c r="BM13" s="90"/>
      <c r="BN13" s="90"/>
      <c r="BO13" s="90"/>
      <c r="BP13" s="90"/>
      <c r="BQ13" s="90"/>
      <c r="BR13" s="90"/>
      <c r="BS13" s="91"/>
      <c r="BT13" s="92">
        <f t="shared" si="2"/>
        <v>54</v>
      </c>
      <c r="BU13" s="90">
        <v>0.060925925925925925</v>
      </c>
      <c r="BV13" s="90">
        <f t="shared" si="3"/>
        <v>0</v>
      </c>
      <c r="BW13" s="90">
        <f t="shared" si="4"/>
        <v>0.18</v>
      </c>
      <c r="BX13" s="90">
        <f t="shared" si="5"/>
        <v>0.03564033103324268</v>
      </c>
    </row>
    <row r="14" spans="1:76" ht="12.75" customHeight="1">
      <c r="A14" s="89" t="s">
        <v>18</v>
      </c>
      <c r="B14" s="90">
        <v>0.01</v>
      </c>
      <c r="C14" s="91"/>
      <c r="D14" s="90">
        <v>0.03</v>
      </c>
      <c r="E14" s="90">
        <v>0.01</v>
      </c>
      <c r="F14" s="90">
        <v>0.01</v>
      </c>
      <c r="G14" s="90">
        <v>0.03</v>
      </c>
      <c r="H14" s="90">
        <v>0.01</v>
      </c>
      <c r="I14" s="90">
        <v>0.01</v>
      </c>
      <c r="J14" s="90"/>
      <c r="K14" s="90"/>
      <c r="L14" s="90">
        <v>0.01</v>
      </c>
      <c r="M14" s="90">
        <v>0.02</v>
      </c>
      <c r="N14" s="90">
        <v>0</v>
      </c>
      <c r="O14" s="90">
        <v>0.01</v>
      </c>
      <c r="P14" s="90">
        <v>0.01</v>
      </c>
      <c r="Q14" s="90">
        <v>0.01</v>
      </c>
      <c r="R14" s="90">
        <v>0.03</v>
      </c>
      <c r="S14" s="90">
        <v>0.26</v>
      </c>
      <c r="T14" s="90">
        <v>0.01</v>
      </c>
      <c r="U14" s="90">
        <v>0.01</v>
      </c>
      <c r="V14" s="90">
        <v>0.02</v>
      </c>
      <c r="W14" s="91"/>
      <c r="X14" s="90">
        <v>0.01</v>
      </c>
      <c r="Y14" s="90">
        <v>0.01</v>
      </c>
      <c r="Z14" s="90">
        <v>0.01</v>
      </c>
      <c r="AA14" s="90">
        <v>0.01</v>
      </c>
      <c r="AB14" s="91"/>
      <c r="AC14" s="90">
        <v>0.01</v>
      </c>
      <c r="AD14" s="90">
        <v>0.02</v>
      </c>
      <c r="AE14" s="90">
        <v>0.01</v>
      </c>
      <c r="AF14" s="90">
        <v>0.02</v>
      </c>
      <c r="AG14" s="90">
        <v>0.02</v>
      </c>
      <c r="AH14" s="90">
        <v>0.01</v>
      </c>
      <c r="AI14" s="90">
        <v>0.02</v>
      </c>
      <c r="AJ14" s="90">
        <v>0.01</v>
      </c>
      <c r="AK14" s="90">
        <v>0.02</v>
      </c>
      <c r="AL14" s="90">
        <v>0.02</v>
      </c>
      <c r="AM14" s="90">
        <v>0.02</v>
      </c>
      <c r="AN14" s="90">
        <v>0.03</v>
      </c>
      <c r="AO14" s="90">
        <v>0.02</v>
      </c>
      <c r="AP14" s="90">
        <v>0.01</v>
      </c>
      <c r="AQ14" s="90">
        <v>0.02</v>
      </c>
      <c r="AR14" s="90">
        <v>0</v>
      </c>
      <c r="AS14" s="90">
        <v>0</v>
      </c>
      <c r="AT14" s="90">
        <v>0.02</v>
      </c>
      <c r="AU14" s="90">
        <v>0.01</v>
      </c>
      <c r="AV14" s="90">
        <v>0.03</v>
      </c>
      <c r="AW14" s="90">
        <v>0.02</v>
      </c>
      <c r="AX14" s="90">
        <v>0.01</v>
      </c>
      <c r="AY14" s="90">
        <v>0</v>
      </c>
      <c r="AZ14" s="90">
        <v>0</v>
      </c>
      <c r="BA14" s="90">
        <v>0.02</v>
      </c>
      <c r="BB14" s="90">
        <v>0.01</v>
      </c>
      <c r="BC14" s="90">
        <v>0.01</v>
      </c>
      <c r="BD14" s="90">
        <v>0.01</v>
      </c>
      <c r="BE14" s="90">
        <v>0.01</v>
      </c>
      <c r="BF14" s="91"/>
      <c r="BG14" s="90">
        <v>0.01</v>
      </c>
      <c r="BH14" s="91"/>
      <c r="BI14" s="90">
        <v>0</v>
      </c>
      <c r="BJ14" s="93" t="s">
        <v>67</v>
      </c>
      <c r="BK14" s="93"/>
      <c r="BL14" s="93"/>
      <c r="BM14" s="93"/>
      <c r="BN14" s="93"/>
      <c r="BO14" s="93"/>
      <c r="BP14" s="93"/>
      <c r="BQ14" s="93"/>
      <c r="BR14" s="93"/>
      <c r="BS14" s="91"/>
      <c r="BT14" s="92">
        <f t="shared" si="2"/>
        <v>54</v>
      </c>
      <c r="BU14" s="90">
        <v>0.017870370370370377</v>
      </c>
      <c r="BV14" s="90">
        <f t="shared" si="3"/>
        <v>0</v>
      </c>
      <c r="BW14" s="90">
        <f t="shared" si="4"/>
        <v>0.26</v>
      </c>
      <c r="BX14" s="90">
        <f t="shared" si="5"/>
        <v>0.03424674446093876</v>
      </c>
    </row>
    <row r="15" spans="1:76" ht="12.75" customHeight="1">
      <c r="A15" s="89" t="s">
        <v>19</v>
      </c>
      <c r="B15" s="90">
        <v>0.02</v>
      </c>
      <c r="C15" s="91"/>
      <c r="D15" s="90">
        <v>0.06</v>
      </c>
      <c r="E15" s="90">
        <v>0.03</v>
      </c>
      <c r="F15" s="90">
        <v>0</v>
      </c>
      <c r="G15" s="90">
        <v>0.01</v>
      </c>
      <c r="H15" s="90">
        <v>0.02</v>
      </c>
      <c r="I15" s="90">
        <v>0.04</v>
      </c>
      <c r="J15" s="90"/>
      <c r="K15" s="90"/>
      <c r="L15" s="90">
        <v>0.02</v>
      </c>
      <c r="M15" s="90">
        <v>0.03</v>
      </c>
      <c r="N15" s="90">
        <v>0.01</v>
      </c>
      <c r="O15" s="93" t="s">
        <v>67</v>
      </c>
      <c r="P15" s="90">
        <v>0.01</v>
      </c>
      <c r="Q15" s="90">
        <v>0.03</v>
      </c>
      <c r="R15" s="90">
        <v>0.02</v>
      </c>
      <c r="S15" s="90">
        <v>0.02</v>
      </c>
      <c r="T15" s="90">
        <v>0.02</v>
      </c>
      <c r="U15" s="90">
        <v>0.02</v>
      </c>
      <c r="V15" s="90">
        <v>0.01</v>
      </c>
      <c r="W15" s="91"/>
      <c r="X15" s="90">
        <v>0.02</v>
      </c>
      <c r="Y15" s="90">
        <v>0.02</v>
      </c>
      <c r="Z15" s="90">
        <v>0.02</v>
      </c>
      <c r="AA15" s="90">
        <v>0.01</v>
      </c>
      <c r="AB15" s="91"/>
      <c r="AC15" s="90">
        <v>0.02</v>
      </c>
      <c r="AD15" s="90">
        <v>0.03</v>
      </c>
      <c r="AE15" s="90">
        <v>0.02</v>
      </c>
      <c r="AF15" s="90">
        <v>0.04</v>
      </c>
      <c r="AG15" s="90">
        <v>0.02</v>
      </c>
      <c r="AH15" s="90">
        <v>0.01</v>
      </c>
      <c r="AI15" s="90">
        <v>0.03</v>
      </c>
      <c r="AJ15" s="90">
        <v>0.03</v>
      </c>
      <c r="AK15" s="90">
        <v>0.02</v>
      </c>
      <c r="AL15" s="90">
        <v>0.07</v>
      </c>
      <c r="AM15" s="90">
        <v>0.03</v>
      </c>
      <c r="AN15" s="90">
        <v>0.05</v>
      </c>
      <c r="AO15" s="90">
        <v>0.03</v>
      </c>
      <c r="AP15" s="90">
        <v>0.02</v>
      </c>
      <c r="AQ15" s="90">
        <v>0.09</v>
      </c>
      <c r="AR15" s="90">
        <v>0.04</v>
      </c>
      <c r="AS15" s="90">
        <v>0.02</v>
      </c>
      <c r="AT15" s="90">
        <v>0.05</v>
      </c>
      <c r="AU15" s="90">
        <v>0.02</v>
      </c>
      <c r="AV15" s="90">
        <v>0.15</v>
      </c>
      <c r="AW15" s="90">
        <v>0.04</v>
      </c>
      <c r="AX15" s="90">
        <v>0.03</v>
      </c>
      <c r="AY15" s="90">
        <v>0.02</v>
      </c>
      <c r="AZ15" s="90">
        <v>0.02</v>
      </c>
      <c r="BA15" s="90">
        <v>0.01</v>
      </c>
      <c r="BB15" s="90">
        <v>0.02</v>
      </c>
      <c r="BC15" s="90">
        <v>0.01</v>
      </c>
      <c r="BD15" s="90">
        <v>0.02</v>
      </c>
      <c r="BE15" s="90">
        <v>0.06</v>
      </c>
      <c r="BF15" s="91"/>
      <c r="BG15" s="90">
        <v>0</v>
      </c>
      <c r="BH15" s="91"/>
      <c r="BI15" s="93" t="s">
        <v>67</v>
      </c>
      <c r="BJ15" s="93" t="s">
        <v>67</v>
      </c>
      <c r="BK15" s="93"/>
      <c r="BL15" s="93"/>
      <c r="BM15" s="93"/>
      <c r="BN15" s="93"/>
      <c r="BO15" s="93"/>
      <c r="BP15" s="93"/>
      <c r="BQ15" s="93"/>
      <c r="BR15" s="93"/>
      <c r="BS15" s="91"/>
      <c r="BT15" s="92">
        <f t="shared" si="2"/>
        <v>54</v>
      </c>
      <c r="BU15" s="90">
        <v>0.027870370370370382</v>
      </c>
      <c r="BV15" s="90">
        <f t="shared" si="3"/>
        <v>0</v>
      </c>
      <c r="BW15" s="90">
        <f t="shared" si="4"/>
        <v>0.15</v>
      </c>
      <c r="BX15" s="90">
        <f t="shared" si="5"/>
        <v>0.024315033425436807</v>
      </c>
    </row>
    <row r="16" spans="1:76" ht="12.75" customHeight="1">
      <c r="A16" s="89" t="s">
        <v>20</v>
      </c>
      <c r="B16" s="90">
        <v>0.47</v>
      </c>
      <c r="C16" s="91"/>
      <c r="D16" s="90">
        <v>0.52</v>
      </c>
      <c r="E16" s="90">
        <v>0.59</v>
      </c>
      <c r="F16" s="90">
        <v>0.43</v>
      </c>
      <c r="G16" s="90">
        <v>0.58</v>
      </c>
      <c r="H16" s="90">
        <v>0.48</v>
      </c>
      <c r="I16" s="90">
        <v>0.47</v>
      </c>
      <c r="J16" s="90"/>
      <c r="K16" s="90"/>
      <c r="L16" s="90">
        <v>0.5</v>
      </c>
      <c r="M16" s="90">
        <v>0.71</v>
      </c>
      <c r="N16" s="90">
        <v>0.4</v>
      </c>
      <c r="O16" s="90">
        <v>0.53</v>
      </c>
      <c r="P16" s="90">
        <v>0.48</v>
      </c>
      <c r="Q16" s="90">
        <v>0.7</v>
      </c>
      <c r="R16" s="90">
        <v>0.7</v>
      </c>
      <c r="S16" s="90">
        <v>0.53</v>
      </c>
      <c r="T16" s="90">
        <v>0.45</v>
      </c>
      <c r="U16" s="90">
        <v>0.45</v>
      </c>
      <c r="V16" s="90">
        <v>0.81</v>
      </c>
      <c r="W16" s="91"/>
      <c r="X16" s="90">
        <v>0.44</v>
      </c>
      <c r="Y16" s="90">
        <v>0.65</v>
      </c>
      <c r="Z16" s="90">
        <v>0.49</v>
      </c>
      <c r="AA16" s="90">
        <v>0.49</v>
      </c>
      <c r="AB16" s="91"/>
      <c r="AC16" s="90">
        <v>0.82</v>
      </c>
      <c r="AD16" s="90">
        <v>0.72</v>
      </c>
      <c r="AE16" s="90">
        <v>0.61</v>
      </c>
      <c r="AF16" s="90">
        <v>0.62</v>
      </c>
      <c r="AG16" s="90">
        <v>0.78</v>
      </c>
      <c r="AH16" s="90">
        <v>0.62</v>
      </c>
      <c r="AI16" s="90">
        <v>0.57</v>
      </c>
      <c r="AJ16" s="90">
        <v>0.44</v>
      </c>
      <c r="AK16" s="90">
        <v>0.82</v>
      </c>
      <c r="AL16" s="90">
        <v>0.84</v>
      </c>
      <c r="AM16" s="90">
        <v>0.75</v>
      </c>
      <c r="AN16" s="90">
        <v>0.49</v>
      </c>
      <c r="AO16" s="90">
        <v>1.07</v>
      </c>
      <c r="AP16" s="90">
        <v>0.61</v>
      </c>
      <c r="AQ16" s="90">
        <v>0.73</v>
      </c>
      <c r="AR16" s="90">
        <v>0.53</v>
      </c>
      <c r="AS16" s="90">
        <v>0.77</v>
      </c>
      <c r="AT16" s="90">
        <v>1.12</v>
      </c>
      <c r="AU16" s="90">
        <v>0.73</v>
      </c>
      <c r="AV16" s="90">
        <v>1.56</v>
      </c>
      <c r="AW16" s="90">
        <v>0.8</v>
      </c>
      <c r="AX16" s="90">
        <v>0.59</v>
      </c>
      <c r="AY16" s="90">
        <v>0.46</v>
      </c>
      <c r="AZ16" s="90">
        <v>0.34</v>
      </c>
      <c r="BA16" s="90">
        <v>0.75</v>
      </c>
      <c r="BB16" s="90">
        <v>0.52</v>
      </c>
      <c r="BC16" s="90">
        <v>0.83</v>
      </c>
      <c r="BD16" s="90">
        <v>0.56</v>
      </c>
      <c r="BE16" s="90">
        <v>1.23</v>
      </c>
      <c r="BF16" s="91"/>
      <c r="BG16" s="90">
        <v>0.19</v>
      </c>
      <c r="BH16" s="91"/>
      <c r="BI16" s="90">
        <v>0.38</v>
      </c>
      <c r="BJ16" s="90">
        <v>1.26</v>
      </c>
      <c r="BK16" s="90"/>
      <c r="BL16" s="90"/>
      <c r="BM16" s="90"/>
      <c r="BN16" s="90"/>
      <c r="BO16" s="90"/>
      <c r="BP16" s="90"/>
      <c r="BQ16" s="90"/>
      <c r="BR16" s="90"/>
      <c r="BS16" s="91"/>
      <c r="BT16" s="92">
        <f t="shared" si="2"/>
        <v>54</v>
      </c>
      <c r="BU16" s="90">
        <v>0.6477777777777777</v>
      </c>
      <c r="BV16" s="90">
        <f t="shared" si="3"/>
        <v>0.19</v>
      </c>
      <c r="BW16" s="90">
        <f t="shared" si="4"/>
        <v>1.56</v>
      </c>
      <c r="BX16" s="90">
        <f t="shared" si="5"/>
        <v>0.24388572511235707</v>
      </c>
    </row>
    <row r="17" spans="1:76" ht="12.75" customHeight="1">
      <c r="A17" s="89" t="s">
        <v>21</v>
      </c>
      <c r="B17" s="93" t="s">
        <v>67</v>
      </c>
      <c r="C17" s="91"/>
      <c r="D17" s="90">
        <v>0</v>
      </c>
      <c r="E17" s="90">
        <v>0</v>
      </c>
      <c r="F17" s="90">
        <v>0</v>
      </c>
      <c r="G17" s="90">
        <v>0</v>
      </c>
      <c r="H17" s="93" t="s">
        <v>67</v>
      </c>
      <c r="I17" s="93" t="s">
        <v>67</v>
      </c>
      <c r="J17" s="90"/>
      <c r="K17" s="90"/>
      <c r="L17" s="93" t="s">
        <v>67</v>
      </c>
      <c r="M17" s="93" t="s">
        <v>67</v>
      </c>
      <c r="N17" s="93" t="s">
        <v>67</v>
      </c>
      <c r="O17" s="93" t="s">
        <v>67</v>
      </c>
      <c r="P17" s="93" t="s">
        <v>67</v>
      </c>
      <c r="Q17" s="93" t="s">
        <v>67</v>
      </c>
      <c r="R17" s="90">
        <v>0</v>
      </c>
      <c r="S17" s="90">
        <v>0</v>
      </c>
      <c r="T17" s="90">
        <v>0</v>
      </c>
      <c r="U17" s="90">
        <v>0</v>
      </c>
      <c r="V17" s="90">
        <v>0</v>
      </c>
      <c r="W17" s="91"/>
      <c r="X17" s="90">
        <v>0</v>
      </c>
      <c r="Y17" s="90">
        <v>0</v>
      </c>
      <c r="Z17" s="90">
        <v>0</v>
      </c>
      <c r="AA17" s="90">
        <v>0</v>
      </c>
      <c r="AB17" s="91"/>
      <c r="AC17" s="90">
        <v>0</v>
      </c>
      <c r="AD17" s="90">
        <v>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0</v>
      </c>
      <c r="AN17" s="90">
        <v>0</v>
      </c>
      <c r="AO17" s="90">
        <v>0</v>
      </c>
      <c r="AP17" s="90">
        <v>0</v>
      </c>
      <c r="AQ17" s="90">
        <v>0</v>
      </c>
      <c r="AR17" s="90">
        <v>0.01</v>
      </c>
      <c r="AS17" s="90">
        <v>0</v>
      </c>
      <c r="AT17" s="90">
        <v>0</v>
      </c>
      <c r="AU17" s="90">
        <v>0</v>
      </c>
      <c r="AV17" s="90">
        <v>0</v>
      </c>
      <c r="AW17" s="90">
        <v>0</v>
      </c>
      <c r="AX17" s="90">
        <v>0</v>
      </c>
      <c r="AY17" s="90">
        <v>0.01</v>
      </c>
      <c r="AZ17" s="90">
        <v>0</v>
      </c>
      <c r="BA17" s="90">
        <v>0</v>
      </c>
      <c r="BB17" s="90">
        <v>0</v>
      </c>
      <c r="BC17" s="90">
        <v>0</v>
      </c>
      <c r="BD17" s="90">
        <v>0</v>
      </c>
      <c r="BE17" s="90">
        <v>0</v>
      </c>
      <c r="BF17" s="91"/>
      <c r="BG17" s="93" t="s">
        <v>67</v>
      </c>
      <c r="BH17" s="91"/>
      <c r="BI17" s="93" t="s">
        <v>67</v>
      </c>
      <c r="BJ17" s="93" t="s">
        <v>67</v>
      </c>
      <c r="BK17" s="93"/>
      <c r="BL17" s="93"/>
      <c r="BM17" s="93"/>
      <c r="BN17" s="93"/>
      <c r="BO17" s="93"/>
      <c r="BP17" s="93"/>
      <c r="BQ17" s="93"/>
      <c r="BR17" s="93"/>
      <c r="BS17" s="91"/>
      <c r="BT17" s="92">
        <f t="shared" si="2"/>
        <v>54</v>
      </c>
      <c r="BU17" s="90">
        <v>0.00137037037037037</v>
      </c>
      <c r="BV17" s="90">
        <f t="shared" si="3"/>
        <v>0</v>
      </c>
      <c r="BW17" s="90">
        <f t="shared" si="4"/>
        <v>0.01</v>
      </c>
      <c r="BX17" s="90">
        <f t="shared" si="5"/>
        <v>0.0018885257457751056</v>
      </c>
    </row>
    <row r="18" spans="1:76" ht="12.75" customHeight="1">
      <c r="A18" s="89" t="s">
        <v>68</v>
      </c>
      <c r="B18" s="90">
        <v>0.06</v>
      </c>
      <c r="C18" s="91"/>
      <c r="D18" s="90">
        <v>0.25</v>
      </c>
      <c r="E18" s="90">
        <v>0.29</v>
      </c>
      <c r="F18" s="90">
        <v>0.1</v>
      </c>
      <c r="G18" s="90">
        <v>0.18</v>
      </c>
      <c r="H18" s="90">
        <v>0.17</v>
      </c>
      <c r="I18" s="90">
        <v>0.11</v>
      </c>
      <c r="J18" s="90"/>
      <c r="K18" s="90"/>
      <c r="L18" s="90">
        <v>0.2</v>
      </c>
      <c r="M18" s="90">
        <v>0.09</v>
      </c>
      <c r="N18" s="90">
        <v>0.09</v>
      </c>
      <c r="O18" s="90">
        <v>0.11</v>
      </c>
      <c r="P18" s="90">
        <v>0.09</v>
      </c>
      <c r="Q18" s="90">
        <v>0.11</v>
      </c>
      <c r="R18" s="90">
        <v>0.15</v>
      </c>
      <c r="S18" s="90">
        <v>0.23</v>
      </c>
      <c r="T18" s="90">
        <v>0.16</v>
      </c>
      <c r="U18" s="90">
        <v>0.09</v>
      </c>
      <c r="V18" s="90">
        <v>0.1</v>
      </c>
      <c r="W18" s="91"/>
      <c r="X18" s="90">
        <v>0.11</v>
      </c>
      <c r="Y18" s="90">
        <v>0.26</v>
      </c>
      <c r="Z18" s="90">
        <v>0.19</v>
      </c>
      <c r="AA18" s="90">
        <v>0.17</v>
      </c>
      <c r="AB18" s="91"/>
      <c r="AC18" s="90">
        <v>0.13</v>
      </c>
      <c r="AD18" s="90">
        <v>0.17</v>
      </c>
      <c r="AE18" s="90">
        <v>0.09</v>
      </c>
      <c r="AF18" s="90">
        <v>0.12</v>
      </c>
      <c r="AG18" s="90">
        <v>0.11</v>
      </c>
      <c r="AH18" s="90">
        <v>0.08</v>
      </c>
      <c r="AI18" s="90">
        <v>0.16</v>
      </c>
      <c r="AJ18" s="90">
        <v>0.08</v>
      </c>
      <c r="AK18" s="90">
        <v>0.1</v>
      </c>
      <c r="AL18" s="90">
        <v>0.12</v>
      </c>
      <c r="AM18" s="90">
        <v>0.2</v>
      </c>
      <c r="AN18" s="90">
        <v>0.05</v>
      </c>
      <c r="AO18" s="90">
        <v>0.11</v>
      </c>
      <c r="AP18" s="90">
        <v>0.06</v>
      </c>
      <c r="AQ18" s="90">
        <v>0.06</v>
      </c>
      <c r="AR18" s="90">
        <v>0.04</v>
      </c>
      <c r="AS18" s="90">
        <v>0.07</v>
      </c>
      <c r="AT18" s="90">
        <v>0.11</v>
      </c>
      <c r="AU18" s="90">
        <v>0.06</v>
      </c>
      <c r="AV18" s="90">
        <v>0.2</v>
      </c>
      <c r="AW18" s="90">
        <v>0.14</v>
      </c>
      <c r="AX18" s="90">
        <v>0.14</v>
      </c>
      <c r="AY18" s="90">
        <v>0.1</v>
      </c>
      <c r="AZ18" s="90">
        <v>0.11</v>
      </c>
      <c r="BA18" s="90">
        <v>0.19</v>
      </c>
      <c r="BB18" s="90">
        <v>0.15</v>
      </c>
      <c r="BC18" s="90">
        <v>0.12</v>
      </c>
      <c r="BD18" s="90">
        <v>0.13</v>
      </c>
      <c r="BE18" s="90">
        <v>0.13</v>
      </c>
      <c r="BF18" s="91"/>
      <c r="BG18" s="90">
        <v>0.13</v>
      </c>
      <c r="BH18" s="91"/>
      <c r="BI18" s="90">
        <v>0.13</v>
      </c>
      <c r="BJ18" s="90">
        <v>0.16</v>
      </c>
      <c r="BK18" s="90"/>
      <c r="BL18" s="90"/>
      <c r="BM18" s="90"/>
      <c r="BN18" s="90"/>
      <c r="BO18" s="90"/>
      <c r="BP18" s="90"/>
      <c r="BQ18" s="90"/>
      <c r="BR18" s="90"/>
      <c r="BS18" s="91"/>
      <c r="BT18" s="92">
        <f t="shared" si="2"/>
        <v>54</v>
      </c>
      <c r="BU18" s="90">
        <v>0.13074074074074074</v>
      </c>
      <c r="BV18" s="90">
        <f t="shared" si="3"/>
        <v>0.04</v>
      </c>
      <c r="BW18" s="90">
        <f t="shared" si="4"/>
        <v>0.29</v>
      </c>
      <c r="BX18" s="90">
        <f t="shared" si="5"/>
        <v>0.05401823601038378</v>
      </c>
    </row>
    <row r="19" spans="1:76" ht="12.75" customHeight="1">
      <c r="A19" s="89" t="s">
        <v>69</v>
      </c>
      <c r="B19" s="90">
        <v>0.08</v>
      </c>
      <c r="C19" s="91"/>
      <c r="D19" s="90">
        <v>0.1</v>
      </c>
      <c r="E19" s="90">
        <v>0.09</v>
      </c>
      <c r="F19" s="90">
        <v>0.08</v>
      </c>
      <c r="G19" s="90">
        <v>0.08</v>
      </c>
      <c r="H19" s="90">
        <v>0.11</v>
      </c>
      <c r="I19" s="90">
        <v>0.11</v>
      </c>
      <c r="J19" s="90"/>
      <c r="K19" s="90"/>
      <c r="L19" s="90">
        <v>0.07</v>
      </c>
      <c r="M19" s="90">
        <v>0.07</v>
      </c>
      <c r="N19" s="90">
        <v>0.09</v>
      </c>
      <c r="O19" s="90">
        <v>0.09</v>
      </c>
      <c r="P19" s="90">
        <v>0.09</v>
      </c>
      <c r="Q19" s="90">
        <v>0.09</v>
      </c>
      <c r="R19" s="90">
        <v>0.08</v>
      </c>
      <c r="S19" s="90">
        <v>0.08</v>
      </c>
      <c r="T19" s="90">
        <v>0.09</v>
      </c>
      <c r="U19" s="90">
        <v>0.09</v>
      </c>
      <c r="V19" s="90">
        <v>0.06</v>
      </c>
      <c r="W19" s="91"/>
      <c r="X19" s="90">
        <v>0.07</v>
      </c>
      <c r="Y19" s="90">
        <v>0.08</v>
      </c>
      <c r="Z19" s="90">
        <v>0.08</v>
      </c>
      <c r="AA19" s="90">
        <v>0.07</v>
      </c>
      <c r="AB19" s="91"/>
      <c r="AC19" s="90">
        <v>0.08</v>
      </c>
      <c r="AD19" s="90">
        <v>0.09</v>
      </c>
      <c r="AE19" s="90">
        <v>0.09</v>
      </c>
      <c r="AF19" s="90">
        <v>0.1</v>
      </c>
      <c r="AG19" s="90">
        <v>0.09</v>
      </c>
      <c r="AH19" s="90">
        <v>0.06</v>
      </c>
      <c r="AI19" s="90">
        <v>0.08</v>
      </c>
      <c r="AJ19" s="90">
        <v>0.09</v>
      </c>
      <c r="AK19" s="90">
        <v>0.09</v>
      </c>
      <c r="AL19" s="90">
        <v>0.09</v>
      </c>
      <c r="AM19" s="90">
        <v>0.09</v>
      </c>
      <c r="AN19" s="90">
        <v>0.07</v>
      </c>
      <c r="AO19" s="90">
        <v>0.07</v>
      </c>
      <c r="AP19" s="90">
        <v>0.07</v>
      </c>
      <c r="AQ19" s="90">
        <v>0.07</v>
      </c>
      <c r="AR19" s="90">
        <v>0.09</v>
      </c>
      <c r="AS19" s="90">
        <v>0.1</v>
      </c>
      <c r="AT19" s="90">
        <v>0.1</v>
      </c>
      <c r="AU19" s="90">
        <v>0.1</v>
      </c>
      <c r="AV19" s="90">
        <v>0.16</v>
      </c>
      <c r="AW19" s="90">
        <v>0.1</v>
      </c>
      <c r="AX19" s="90">
        <v>0.07</v>
      </c>
      <c r="AY19" s="90">
        <v>0.06</v>
      </c>
      <c r="AZ19" s="90">
        <v>0.08</v>
      </c>
      <c r="BA19" s="90">
        <v>0.1</v>
      </c>
      <c r="BB19" s="90">
        <v>0.1</v>
      </c>
      <c r="BC19" s="90">
        <v>0.12</v>
      </c>
      <c r="BD19" s="90">
        <v>0.09</v>
      </c>
      <c r="BE19" s="90">
        <v>0.09</v>
      </c>
      <c r="BF19" s="91"/>
      <c r="BG19" s="90">
        <v>0.07</v>
      </c>
      <c r="BH19" s="91"/>
      <c r="BI19" s="90">
        <v>0.08</v>
      </c>
      <c r="BJ19" s="90">
        <v>0.08</v>
      </c>
      <c r="BK19" s="90"/>
      <c r="BL19" s="90"/>
      <c r="BM19" s="90"/>
      <c r="BN19" s="90"/>
      <c r="BO19" s="90"/>
      <c r="BP19" s="90"/>
      <c r="BQ19" s="90"/>
      <c r="BR19" s="90"/>
      <c r="BS19" s="91"/>
      <c r="BT19" s="92">
        <f t="shared" si="2"/>
        <v>54</v>
      </c>
      <c r="BU19" s="90">
        <v>0.08648148148148148</v>
      </c>
      <c r="BV19" s="90">
        <f t="shared" si="3"/>
        <v>0.06</v>
      </c>
      <c r="BW19" s="90">
        <f t="shared" si="4"/>
        <v>0.16</v>
      </c>
      <c r="BX19" s="90">
        <f t="shared" si="5"/>
        <v>0.016460661006417014</v>
      </c>
    </row>
    <row r="20" spans="1:76" ht="12.75" customHeight="1">
      <c r="A20" s="89" t="s">
        <v>24</v>
      </c>
      <c r="B20" s="93" t="s">
        <v>67</v>
      </c>
      <c r="C20" s="91"/>
      <c r="D20" s="90">
        <v>0</v>
      </c>
      <c r="E20" s="90">
        <v>0</v>
      </c>
      <c r="F20" s="93" t="s">
        <v>67</v>
      </c>
      <c r="G20" s="90">
        <v>0</v>
      </c>
      <c r="H20" s="93" t="s">
        <v>67</v>
      </c>
      <c r="I20" s="93" t="s">
        <v>67</v>
      </c>
      <c r="J20" s="90"/>
      <c r="K20" s="90"/>
      <c r="L20" s="93" t="s">
        <v>67</v>
      </c>
      <c r="M20" s="93" t="s">
        <v>67</v>
      </c>
      <c r="N20" s="93" t="s">
        <v>67</v>
      </c>
      <c r="O20" s="93" t="s">
        <v>67</v>
      </c>
      <c r="P20" s="93" t="s">
        <v>67</v>
      </c>
      <c r="Q20" s="93" t="s">
        <v>67</v>
      </c>
      <c r="R20" s="93" t="s">
        <v>67</v>
      </c>
      <c r="S20" s="90">
        <v>0</v>
      </c>
      <c r="T20" s="90">
        <v>0</v>
      </c>
      <c r="U20" s="90">
        <v>0</v>
      </c>
      <c r="V20" s="90">
        <v>0</v>
      </c>
      <c r="W20" s="91"/>
      <c r="X20" s="93" t="s">
        <v>67</v>
      </c>
      <c r="Y20" s="93" t="s">
        <v>67</v>
      </c>
      <c r="Z20" s="93" t="s">
        <v>67</v>
      </c>
      <c r="AA20" s="93" t="s">
        <v>67</v>
      </c>
      <c r="AB20" s="91"/>
      <c r="AC20" s="90">
        <v>0</v>
      </c>
      <c r="AD20" s="90">
        <v>0</v>
      </c>
      <c r="AE20" s="90">
        <v>0</v>
      </c>
      <c r="AF20" s="90">
        <v>0.01</v>
      </c>
      <c r="AG20" s="90">
        <v>0.01</v>
      </c>
      <c r="AH20" s="90">
        <v>0</v>
      </c>
      <c r="AI20" s="90">
        <v>0</v>
      </c>
      <c r="AJ20" s="90">
        <v>0</v>
      </c>
      <c r="AK20" s="90">
        <v>0</v>
      </c>
      <c r="AL20" s="90">
        <v>0</v>
      </c>
      <c r="AM20" s="90">
        <v>0</v>
      </c>
      <c r="AN20" s="90">
        <v>0</v>
      </c>
      <c r="AO20" s="90">
        <v>0</v>
      </c>
      <c r="AP20" s="90">
        <v>0</v>
      </c>
      <c r="AQ20" s="90">
        <v>0</v>
      </c>
      <c r="AR20" s="90">
        <v>0</v>
      </c>
      <c r="AS20" s="90">
        <v>0</v>
      </c>
      <c r="AT20" s="90">
        <v>0</v>
      </c>
      <c r="AU20" s="90">
        <v>0</v>
      </c>
      <c r="AV20" s="90">
        <v>0</v>
      </c>
      <c r="AW20" s="90">
        <v>0</v>
      </c>
      <c r="AX20" s="90">
        <v>0</v>
      </c>
      <c r="AY20" s="90">
        <v>0</v>
      </c>
      <c r="AZ20" s="90">
        <v>0</v>
      </c>
      <c r="BA20" s="90">
        <v>0</v>
      </c>
      <c r="BB20" s="90">
        <v>0</v>
      </c>
      <c r="BC20" s="90">
        <v>0.01</v>
      </c>
      <c r="BD20" s="90">
        <v>0.01</v>
      </c>
      <c r="BE20" s="90">
        <v>0</v>
      </c>
      <c r="BF20" s="91"/>
      <c r="BG20" s="90">
        <v>0</v>
      </c>
      <c r="BH20" s="91"/>
      <c r="BI20" s="93" t="s">
        <v>67</v>
      </c>
      <c r="BJ20" s="93" t="s">
        <v>67</v>
      </c>
      <c r="BK20" s="93"/>
      <c r="BL20" s="93"/>
      <c r="BM20" s="93"/>
      <c r="BN20" s="93"/>
      <c r="BO20" s="93"/>
      <c r="BP20" s="93"/>
      <c r="BQ20" s="93"/>
      <c r="BR20" s="93"/>
      <c r="BS20" s="91"/>
      <c r="BT20" s="92">
        <f t="shared" si="2"/>
        <v>54</v>
      </c>
      <c r="BU20" s="90">
        <v>0.0023148148148148147</v>
      </c>
      <c r="BV20" s="90">
        <f t="shared" si="3"/>
        <v>0</v>
      </c>
      <c r="BW20" s="90">
        <f t="shared" si="4"/>
        <v>0.01</v>
      </c>
      <c r="BX20" s="90">
        <f t="shared" si="5"/>
        <v>0.0026189140043946205</v>
      </c>
    </row>
    <row r="21" spans="1:76" ht="12.75" customHeight="1">
      <c r="A21" s="89" t="s">
        <v>70</v>
      </c>
      <c r="B21" s="93" t="s">
        <v>67</v>
      </c>
      <c r="C21" s="91"/>
      <c r="D21" s="90">
        <v>0</v>
      </c>
      <c r="E21" s="93" t="s">
        <v>67</v>
      </c>
      <c r="F21" s="93" t="s">
        <v>67</v>
      </c>
      <c r="G21" s="90">
        <v>0</v>
      </c>
      <c r="H21" s="93" t="s">
        <v>67</v>
      </c>
      <c r="I21" s="93" t="s">
        <v>67</v>
      </c>
      <c r="J21" s="90"/>
      <c r="K21" s="90"/>
      <c r="L21" s="93" t="s">
        <v>67</v>
      </c>
      <c r="M21" s="93" t="s">
        <v>67</v>
      </c>
      <c r="N21" s="93" t="s">
        <v>67</v>
      </c>
      <c r="O21" s="93" t="s">
        <v>67</v>
      </c>
      <c r="P21" s="93" t="s">
        <v>67</v>
      </c>
      <c r="Q21" s="93" t="s">
        <v>67</v>
      </c>
      <c r="R21" s="93" t="s">
        <v>67</v>
      </c>
      <c r="S21" s="90">
        <v>0</v>
      </c>
      <c r="T21" s="90">
        <v>0</v>
      </c>
      <c r="U21" s="90">
        <v>0</v>
      </c>
      <c r="V21" s="90">
        <v>0</v>
      </c>
      <c r="W21" s="91"/>
      <c r="X21" s="93" t="s">
        <v>67</v>
      </c>
      <c r="Y21" s="93" t="s">
        <v>67</v>
      </c>
      <c r="Z21" s="93" t="s">
        <v>67</v>
      </c>
      <c r="AA21" s="93" t="s">
        <v>67</v>
      </c>
      <c r="AB21" s="91"/>
      <c r="AC21" s="90">
        <v>0</v>
      </c>
      <c r="AD21" s="90">
        <v>0</v>
      </c>
      <c r="AE21" s="90">
        <v>0</v>
      </c>
      <c r="AF21" s="90">
        <v>0.01</v>
      </c>
      <c r="AG21" s="90">
        <v>0.01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0</v>
      </c>
      <c r="AN21" s="90">
        <v>0</v>
      </c>
      <c r="AO21" s="90">
        <v>0</v>
      </c>
      <c r="AP21" s="90">
        <v>0</v>
      </c>
      <c r="AQ21" s="90">
        <v>0</v>
      </c>
      <c r="AR21" s="90">
        <v>0</v>
      </c>
      <c r="AS21" s="90">
        <v>0</v>
      </c>
      <c r="AT21" s="90">
        <v>0</v>
      </c>
      <c r="AU21" s="90">
        <v>0</v>
      </c>
      <c r="AV21" s="90">
        <v>0</v>
      </c>
      <c r="AW21" s="90">
        <v>0</v>
      </c>
      <c r="AX21" s="90">
        <v>0</v>
      </c>
      <c r="AY21" s="90">
        <v>0</v>
      </c>
      <c r="AZ21" s="90">
        <v>0</v>
      </c>
      <c r="BA21" s="90">
        <v>0</v>
      </c>
      <c r="BB21" s="90">
        <v>0</v>
      </c>
      <c r="BC21" s="90">
        <v>0</v>
      </c>
      <c r="BD21" s="90">
        <v>0.01</v>
      </c>
      <c r="BE21" s="90">
        <v>0</v>
      </c>
      <c r="BF21" s="91"/>
      <c r="BG21" s="90">
        <v>0</v>
      </c>
      <c r="BH21" s="91"/>
      <c r="BI21" s="93" t="s">
        <v>67</v>
      </c>
      <c r="BJ21" s="93" t="s">
        <v>67</v>
      </c>
      <c r="BK21" s="93"/>
      <c r="BL21" s="93"/>
      <c r="BM21" s="93"/>
      <c r="BN21" s="93"/>
      <c r="BO21" s="93"/>
      <c r="BP21" s="93"/>
      <c r="BQ21" s="93"/>
      <c r="BR21" s="93"/>
      <c r="BS21" s="91"/>
      <c r="BT21" s="92">
        <f t="shared" si="2"/>
        <v>54</v>
      </c>
      <c r="BU21" s="90">
        <v>0.0038888888888888888</v>
      </c>
      <c r="BV21" s="90">
        <f t="shared" si="3"/>
        <v>0</v>
      </c>
      <c r="BW21" s="90">
        <f t="shared" si="4"/>
        <v>0.01</v>
      </c>
      <c r="BX21" s="90">
        <f t="shared" si="5"/>
        <v>0.002290614236454256</v>
      </c>
    </row>
    <row r="22" spans="1:76" ht="12.75" customHeight="1">
      <c r="A22" s="89" t="s">
        <v>26</v>
      </c>
      <c r="B22" s="90">
        <v>0.02</v>
      </c>
      <c r="C22" s="91"/>
      <c r="D22" s="90">
        <v>0.04</v>
      </c>
      <c r="E22" s="90">
        <v>0.04</v>
      </c>
      <c r="F22" s="90">
        <v>0.02</v>
      </c>
      <c r="G22" s="90">
        <v>0.18</v>
      </c>
      <c r="H22" s="90">
        <v>0.03</v>
      </c>
      <c r="I22" s="90">
        <v>0.02</v>
      </c>
      <c r="J22" s="90"/>
      <c r="K22" s="90"/>
      <c r="L22" s="90">
        <v>0.03</v>
      </c>
      <c r="M22" s="90">
        <v>0.05</v>
      </c>
      <c r="N22" s="90">
        <v>0.03</v>
      </c>
      <c r="O22" s="90">
        <v>0.02</v>
      </c>
      <c r="P22" s="90">
        <v>0.03</v>
      </c>
      <c r="Q22" s="90">
        <v>0.03</v>
      </c>
      <c r="R22" s="90">
        <v>0.07</v>
      </c>
      <c r="S22" s="90">
        <v>0.03</v>
      </c>
      <c r="T22" s="90">
        <v>0.03</v>
      </c>
      <c r="U22" s="90">
        <v>0.02</v>
      </c>
      <c r="V22" s="90">
        <v>0.03</v>
      </c>
      <c r="W22" s="91"/>
      <c r="X22" s="90">
        <v>0.02</v>
      </c>
      <c r="Y22" s="90">
        <v>0.02</v>
      </c>
      <c r="Z22" s="90">
        <v>0.03</v>
      </c>
      <c r="AA22" s="90">
        <v>0.03</v>
      </c>
      <c r="AB22" s="91"/>
      <c r="AC22" s="90">
        <v>0.04</v>
      </c>
      <c r="AD22" s="90">
        <v>0.07</v>
      </c>
      <c r="AE22" s="90">
        <v>0.04</v>
      </c>
      <c r="AF22" s="90">
        <v>0.04</v>
      </c>
      <c r="AG22" s="90">
        <v>0.07</v>
      </c>
      <c r="AH22" s="90">
        <v>0.04</v>
      </c>
      <c r="AI22" s="90">
        <v>0.05</v>
      </c>
      <c r="AJ22" s="90">
        <v>0.02</v>
      </c>
      <c r="AK22" s="90">
        <v>0.03</v>
      </c>
      <c r="AL22" s="90">
        <v>0.07</v>
      </c>
      <c r="AM22" s="90">
        <v>0.08</v>
      </c>
      <c r="AN22" s="90">
        <v>0.03</v>
      </c>
      <c r="AO22" s="90">
        <v>0.13</v>
      </c>
      <c r="AP22" s="90">
        <v>0.05</v>
      </c>
      <c r="AQ22" s="90">
        <v>0.04</v>
      </c>
      <c r="AR22" s="90">
        <v>0.01</v>
      </c>
      <c r="AS22" s="90">
        <v>0.03</v>
      </c>
      <c r="AT22" s="90">
        <v>0.04</v>
      </c>
      <c r="AU22" s="90">
        <v>0.03</v>
      </c>
      <c r="AV22" s="90">
        <v>0.06</v>
      </c>
      <c r="AW22" s="90">
        <v>0.04</v>
      </c>
      <c r="AX22" s="90">
        <v>0.04</v>
      </c>
      <c r="AY22" s="90">
        <v>0.03</v>
      </c>
      <c r="AZ22" s="90">
        <v>0.02</v>
      </c>
      <c r="BA22" s="90">
        <v>0.03</v>
      </c>
      <c r="BB22" s="90">
        <v>0.02</v>
      </c>
      <c r="BC22" s="90">
        <v>0.04</v>
      </c>
      <c r="BD22" s="90">
        <v>0.02</v>
      </c>
      <c r="BE22" s="90">
        <v>0.04</v>
      </c>
      <c r="BF22" s="91"/>
      <c r="BG22" s="90">
        <v>0.01</v>
      </c>
      <c r="BH22" s="91"/>
      <c r="BI22" s="90">
        <v>0.03</v>
      </c>
      <c r="BJ22" s="90">
        <v>0.04</v>
      </c>
      <c r="BK22" s="90"/>
      <c r="BL22" s="90"/>
      <c r="BM22" s="90"/>
      <c r="BN22" s="90"/>
      <c r="BO22" s="90"/>
      <c r="BP22" s="90"/>
      <c r="BQ22" s="90"/>
      <c r="BR22" s="90"/>
      <c r="BS22" s="91"/>
      <c r="BT22" s="92">
        <f t="shared" si="2"/>
        <v>54</v>
      </c>
      <c r="BU22" s="90">
        <v>0.03981481481481483</v>
      </c>
      <c r="BV22" s="90">
        <f t="shared" si="3"/>
        <v>0.01</v>
      </c>
      <c r="BW22" s="90">
        <f t="shared" si="4"/>
        <v>0.18</v>
      </c>
      <c r="BX22" s="90">
        <f t="shared" si="5"/>
        <v>0.02772154802614214</v>
      </c>
    </row>
    <row r="23" spans="1:76" ht="12.75" customHeight="1">
      <c r="A23" s="89" t="s">
        <v>27</v>
      </c>
      <c r="B23" s="90">
        <v>0.01</v>
      </c>
      <c r="C23" s="91"/>
      <c r="D23" s="90">
        <v>0.02</v>
      </c>
      <c r="E23" s="90">
        <v>0.01</v>
      </c>
      <c r="F23" s="90">
        <v>0.01</v>
      </c>
      <c r="G23" s="90">
        <v>0.01</v>
      </c>
      <c r="H23" s="90">
        <v>0.01</v>
      </c>
      <c r="I23" s="90">
        <v>0.02</v>
      </c>
      <c r="J23" s="90"/>
      <c r="K23" s="90"/>
      <c r="L23" s="90">
        <v>0.01</v>
      </c>
      <c r="M23" s="90">
        <v>0.01</v>
      </c>
      <c r="N23" s="90">
        <v>0.01</v>
      </c>
      <c r="O23" s="90">
        <v>0.01</v>
      </c>
      <c r="P23" s="90">
        <v>0.01</v>
      </c>
      <c r="Q23" s="90">
        <v>0.01</v>
      </c>
      <c r="R23" s="90">
        <v>0.01</v>
      </c>
      <c r="S23" s="90">
        <v>0.01</v>
      </c>
      <c r="T23" s="90">
        <v>0.01</v>
      </c>
      <c r="U23" s="90">
        <v>0.01</v>
      </c>
      <c r="V23" s="90">
        <v>0.02</v>
      </c>
      <c r="W23" s="91"/>
      <c r="X23" s="90">
        <v>0.01</v>
      </c>
      <c r="Y23" s="90">
        <v>0.01</v>
      </c>
      <c r="Z23" s="90">
        <v>0.01</v>
      </c>
      <c r="AA23" s="90">
        <v>0.01</v>
      </c>
      <c r="AB23" s="91"/>
      <c r="AC23" s="90">
        <v>0.01</v>
      </c>
      <c r="AD23" s="90">
        <v>0.01</v>
      </c>
      <c r="AE23" s="90">
        <v>0.01</v>
      </c>
      <c r="AF23" s="90">
        <v>0</v>
      </c>
      <c r="AG23" s="90">
        <v>0.01</v>
      </c>
      <c r="AH23" s="90">
        <v>0</v>
      </c>
      <c r="AI23" s="90">
        <v>0</v>
      </c>
      <c r="AJ23" s="90">
        <v>0</v>
      </c>
      <c r="AK23" s="90">
        <v>0</v>
      </c>
      <c r="AL23" s="90">
        <v>0.01</v>
      </c>
      <c r="AM23" s="90">
        <v>0</v>
      </c>
      <c r="AN23" s="90">
        <v>0.01</v>
      </c>
      <c r="AO23" s="90">
        <v>0.01</v>
      </c>
      <c r="AP23" s="90">
        <v>0</v>
      </c>
      <c r="AQ23" s="90">
        <v>0.01</v>
      </c>
      <c r="AR23" s="90">
        <v>0</v>
      </c>
      <c r="AS23" s="90">
        <v>0</v>
      </c>
      <c r="AT23" s="90">
        <v>0.01</v>
      </c>
      <c r="AU23" s="90">
        <v>0.01</v>
      </c>
      <c r="AV23" s="90">
        <v>0.02</v>
      </c>
      <c r="AW23" s="90">
        <v>0.01</v>
      </c>
      <c r="AX23" s="90">
        <v>0.01</v>
      </c>
      <c r="AY23" s="90">
        <v>0.01</v>
      </c>
      <c r="AZ23" s="90">
        <v>0.01</v>
      </c>
      <c r="BA23" s="90">
        <v>0.01</v>
      </c>
      <c r="BB23" s="90">
        <v>0.01</v>
      </c>
      <c r="BC23" s="90">
        <v>0</v>
      </c>
      <c r="BD23" s="90">
        <v>0.01</v>
      </c>
      <c r="BE23" s="90">
        <v>0.02</v>
      </c>
      <c r="BF23" s="91"/>
      <c r="BG23" s="90">
        <v>0</v>
      </c>
      <c r="BH23" s="91"/>
      <c r="BI23" s="90">
        <v>0</v>
      </c>
      <c r="BJ23" s="90">
        <v>0</v>
      </c>
      <c r="BK23" s="90"/>
      <c r="BL23" s="90"/>
      <c r="BM23" s="90"/>
      <c r="BN23" s="90"/>
      <c r="BO23" s="90"/>
      <c r="BP23" s="90"/>
      <c r="BQ23" s="90"/>
      <c r="BR23" s="90"/>
      <c r="BS23" s="91"/>
      <c r="BT23" s="92">
        <f t="shared" si="2"/>
        <v>54</v>
      </c>
      <c r="BU23" s="90">
        <v>0.008518518518518522</v>
      </c>
      <c r="BV23" s="90">
        <f t="shared" si="3"/>
        <v>0</v>
      </c>
      <c r="BW23" s="90">
        <f t="shared" si="4"/>
        <v>0.02</v>
      </c>
      <c r="BX23" s="90">
        <f t="shared" si="5"/>
        <v>0.005580192286414574</v>
      </c>
    </row>
    <row r="24" spans="1:76" ht="12.75" customHeight="1">
      <c r="A24" s="89" t="s">
        <v>71</v>
      </c>
      <c r="B24" s="90">
        <v>0.05</v>
      </c>
      <c r="C24" s="91"/>
      <c r="D24" s="90">
        <v>0.07</v>
      </c>
      <c r="E24" s="90">
        <v>0.09</v>
      </c>
      <c r="F24" s="90">
        <v>0.04</v>
      </c>
      <c r="G24" s="90">
        <v>0.05</v>
      </c>
      <c r="H24" s="90">
        <v>0.05</v>
      </c>
      <c r="I24" s="90">
        <v>0.05</v>
      </c>
      <c r="J24" s="90"/>
      <c r="K24" s="90"/>
      <c r="L24" s="90">
        <v>0.05</v>
      </c>
      <c r="M24" s="90">
        <v>0.05</v>
      </c>
      <c r="N24" s="90">
        <v>0.05</v>
      </c>
      <c r="O24" s="90">
        <v>0.05</v>
      </c>
      <c r="P24" s="90">
        <v>0.05</v>
      </c>
      <c r="Q24" s="90">
        <v>0.05</v>
      </c>
      <c r="R24" s="90">
        <v>0.06</v>
      </c>
      <c r="S24" s="90">
        <v>0.05</v>
      </c>
      <c r="T24" s="90">
        <v>0.05</v>
      </c>
      <c r="U24" s="90">
        <v>0.05</v>
      </c>
      <c r="V24" s="90">
        <v>0.05</v>
      </c>
      <c r="W24" s="91"/>
      <c r="X24" s="90">
        <v>0.05</v>
      </c>
      <c r="Y24" s="90">
        <v>0.05</v>
      </c>
      <c r="Z24" s="90">
        <v>0.05</v>
      </c>
      <c r="AA24" s="90">
        <v>0.05</v>
      </c>
      <c r="AB24" s="91"/>
      <c r="AC24" s="90">
        <v>0.05</v>
      </c>
      <c r="AD24" s="90">
        <v>0.07</v>
      </c>
      <c r="AE24" s="90">
        <v>0.05</v>
      </c>
      <c r="AF24" s="90">
        <v>0.06</v>
      </c>
      <c r="AG24" s="90">
        <v>0.06</v>
      </c>
      <c r="AH24" s="90">
        <v>0.05</v>
      </c>
      <c r="AI24" s="90">
        <v>0.06</v>
      </c>
      <c r="AJ24" s="90">
        <v>0.05</v>
      </c>
      <c r="AK24" s="90">
        <v>0.05</v>
      </c>
      <c r="AL24" s="90">
        <v>0.07</v>
      </c>
      <c r="AM24" s="90">
        <v>0.07</v>
      </c>
      <c r="AN24" s="90">
        <v>0.05</v>
      </c>
      <c r="AO24" s="90">
        <v>0.08</v>
      </c>
      <c r="AP24" s="90">
        <v>0.05</v>
      </c>
      <c r="AQ24" s="90">
        <v>0.05</v>
      </c>
      <c r="AR24" s="90">
        <v>0.05</v>
      </c>
      <c r="AS24" s="90">
        <v>0.05</v>
      </c>
      <c r="AT24" s="90">
        <v>0.06</v>
      </c>
      <c r="AU24" s="90">
        <v>0.11</v>
      </c>
      <c r="AV24" s="90">
        <v>0.13</v>
      </c>
      <c r="AW24" s="90">
        <v>0.07</v>
      </c>
      <c r="AX24" s="90">
        <v>0.06</v>
      </c>
      <c r="AY24" s="90">
        <v>0.04</v>
      </c>
      <c r="AZ24" s="90">
        <v>0.05</v>
      </c>
      <c r="BA24" s="90">
        <v>0.08</v>
      </c>
      <c r="BB24" s="90">
        <v>0.11</v>
      </c>
      <c r="BC24" s="90">
        <v>0.7</v>
      </c>
      <c r="BD24" s="90">
        <v>0.05</v>
      </c>
      <c r="BE24" s="90">
        <v>0.07</v>
      </c>
      <c r="BF24" s="91"/>
      <c r="BG24" s="90">
        <v>0.04</v>
      </c>
      <c r="BH24" s="91"/>
      <c r="BI24" s="90">
        <v>0.03</v>
      </c>
      <c r="BJ24" s="90">
        <v>0.05</v>
      </c>
      <c r="BK24" s="90"/>
      <c r="BL24" s="90"/>
      <c r="BM24" s="90"/>
      <c r="BN24" s="90"/>
      <c r="BO24" s="90"/>
      <c r="BP24" s="90"/>
      <c r="BQ24" s="90"/>
      <c r="BR24" s="90"/>
      <c r="BS24" s="91"/>
      <c r="BT24" s="92">
        <f t="shared" si="2"/>
        <v>54</v>
      </c>
      <c r="BU24" s="90">
        <v>0.07</v>
      </c>
      <c r="BV24" s="90">
        <f t="shared" si="3"/>
        <v>0.03</v>
      </c>
      <c r="BW24" s="90">
        <f t="shared" si="4"/>
        <v>0.7</v>
      </c>
      <c r="BX24" s="90">
        <f t="shared" si="5"/>
        <v>0.08835953489809352</v>
      </c>
    </row>
    <row r="25" spans="1:76" ht="12.75" customHeight="1">
      <c r="A25" s="89" t="s">
        <v>29</v>
      </c>
      <c r="B25" s="90">
        <v>0.19</v>
      </c>
      <c r="C25" s="91"/>
      <c r="D25" s="90">
        <v>0.8</v>
      </c>
      <c r="E25" s="90">
        <v>0.74</v>
      </c>
      <c r="F25" s="90">
        <v>0.25</v>
      </c>
      <c r="G25" s="90">
        <v>0.56</v>
      </c>
      <c r="H25" s="90">
        <v>0.31</v>
      </c>
      <c r="I25" s="90">
        <v>0.24</v>
      </c>
      <c r="J25" s="90"/>
      <c r="K25" s="90"/>
      <c r="L25" s="90">
        <v>0.22</v>
      </c>
      <c r="M25" s="90">
        <v>0.25</v>
      </c>
      <c r="N25" s="90">
        <v>0.16</v>
      </c>
      <c r="O25" s="90">
        <v>0.24</v>
      </c>
      <c r="P25" s="90">
        <v>0.19</v>
      </c>
      <c r="Q25" s="90">
        <v>0.24</v>
      </c>
      <c r="R25" s="90">
        <v>0.35</v>
      </c>
      <c r="S25" s="90">
        <v>0.34</v>
      </c>
      <c r="T25" s="90">
        <v>0.2</v>
      </c>
      <c r="U25" s="90">
        <v>0.18</v>
      </c>
      <c r="V25" s="90">
        <v>0.7</v>
      </c>
      <c r="W25" s="91"/>
      <c r="X25" s="90">
        <v>0.12</v>
      </c>
      <c r="Y25" s="90">
        <v>0.32</v>
      </c>
      <c r="Z25" s="90">
        <v>0.3</v>
      </c>
      <c r="AA25" s="90">
        <v>0.18</v>
      </c>
      <c r="AB25" s="91"/>
      <c r="AC25" s="90">
        <v>0.25</v>
      </c>
      <c r="AD25" s="90">
        <v>0.24</v>
      </c>
      <c r="AE25" s="90">
        <v>0.19</v>
      </c>
      <c r="AF25" s="90">
        <v>0.34</v>
      </c>
      <c r="AG25" s="90">
        <v>0.21</v>
      </c>
      <c r="AH25" s="90">
        <v>0.17</v>
      </c>
      <c r="AI25" s="90">
        <v>0.29</v>
      </c>
      <c r="AJ25" s="90">
        <v>0.31</v>
      </c>
      <c r="AK25" s="90">
        <v>0.15</v>
      </c>
      <c r="AL25" s="90">
        <v>0.31</v>
      </c>
      <c r="AM25" s="90">
        <v>0.49</v>
      </c>
      <c r="AN25" s="90">
        <v>0.17</v>
      </c>
      <c r="AO25" s="90">
        <v>0.34</v>
      </c>
      <c r="AP25" s="90">
        <v>0.19</v>
      </c>
      <c r="AQ25" s="90">
        <v>0.27</v>
      </c>
      <c r="AR25" s="90">
        <v>0.13</v>
      </c>
      <c r="AS25" s="90">
        <v>0.27</v>
      </c>
      <c r="AT25" s="90">
        <v>0.27</v>
      </c>
      <c r="AU25" s="90">
        <v>0.14</v>
      </c>
      <c r="AV25" s="90">
        <v>0.55</v>
      </c>
      <c r="AW25" s="90">
        <v>0.37</v>
      </c>
      <c r="AX25" s="90">
        <v>0.39</v>
      </c>
      <c r="AY25" s="90">
        <v>0.3</v>
      </c>
      <c r="AZ25" s="90">
        <v>0.13</v>
      </c>
      <c r="BA25" s="90">
        <v>0.29</v>
      </c>
      <c r="BB25" s="90">
        <v>0.19</v>
      </c>
      <c r="BC25" s="90">
        <v>0.85</v>
      </c>
      <c r="BD25" s="90">
        <v>0.33</v>
      </c>
      <c r="BE25" s="90">
        <v>0.46</v>
      </c>
      <c r="BF25" s="91"/>
      <c r="BG25" s="90">
        <v>0.25</v>
      </c>
      <c r="BH25" s="91"/>
      <c r="BI25" s="90">
        <v>0.19</v>
      </c>
      <c r="BJ25" s="90">
        <v>0.32</v>
      </c>
      <c r="BK25" s="90"/>
      <c r="BL25" s="90"/>
      <c r="BM25" s="90"/>
      <c r="BN25" s="90"/>
      <c r="BO25" s="90"/>
      <c r="BP25" s="90"/>
      <c r="BQ25" s="90"/>
      <c r="BR25" s="90"/>
      <c r="BS25" s="91"/>
      <c r="BT25" s="92">
        <f t="shared" si="2"/>
        <v>54</v>
      </c>
      <c r="BU25" s="90">
        <v>0.30425925925925934</v>
      </c>
      <c r="BV25" s="90">
        <f t="shared" si="3"/>
        <v>0.12</v>
      </c>
      <c r="BW25" s="90">
        <f t="shared" si="4"/>
        <v>0.85</v>
      </c>
      <c r="BX25" s="90">
        <f t="shared" si="5"/>
        <v>0.16466128929424742</v>
      </c>
    </row>
    <row r="26" spans="1:76" ht="12.75" customHeight="1">
      <c r="A26" s="89" t="s">
        <v>30</v>
      </c>
      <c r="B26" s="90">
        <v>0.1</v>
      </c>
      <c r="C26" s="91"/>
      <c r="D26" s="90">
        <v>0.1</v>
      </c>
      <c r="E26" s="90">
        <v>0.1</v>
      </c>
      <c r="F26" s="90">
        <v>0.09</v>
      </c>
      <c r="G26" s="90">
        <v>0.09</v>
      </c>
      <c r="H26" s="90">
        <v>0.1</v>
      </c>
      <c r="I26" s="90">
        <v>0.1</v>
      </c>
      <c r="J26" s="90"/>
      <c r="K26" s="90"/>
      <c r="L26" s="90">
        <v>0.09</v>
      </c>
      <c r="M26" s="90">
        <v>0.09</v>
      </c>
      <c r="N26" s="90">
        <v>0.11</v>
      </c>
      <c r="O26" s="90">
        <v>0.11</v>
      </c>
      <c r="P26" s="90">
        <v>0.11</v>
      </c>
      <c r="Q26" s="90">
        <v>0.11</v>
      </c>
      <c r="R26" s="90">
        <v>0.1</v>
      </c>
      <c r="S26" s="90">
        <v>0.1</v>
      </c>
      <c r="T26" s="90">
        <v>0.11</v>
      </c>
      <c r="U26" s="90">
        <v>0.11</v>
      </c>
      <c r="V26" s="90">
        <v>0.1</v>
      </c>
      <c r="W26" s="91"/>
      <c r="X26" s="90">
        <v>0.08</v>
      </c>
      <c r="Y26" s="90">
        <v>0.08</v>
      </c>
      <c r="Z26" s="90">
        <v>0.09</v>
      </c>
      <c r="AA26" s="90">
        <v>0.09</v>
      </c>
      <c r="AB26" s="91"/>
      <c r="AC26" s="90">
        <v>0.11</v>
      </c>
      <c r="AD26" s="90">
        <v>0.13</v>
      </c>
      <c r="AE26" s="90">
        <v>0.13</v>
      </c>
      <c r="AF26" s="90">
        <v>0.13</v>
      </c>
      <c r="AG26" s="90">
        <v>0.13</v>
      </c>
      <c r="AH26" s="90">
        <v>0.11</v>
      </c>
      <c r="AI26" s="90">
        <v>0.11</v>
      </c>
      <c r="AJ26" s="90">
        <v>0.1</v>
      </c>
      <c r="AK26" s="90">
        <v>0.11</v>
      </c>
      <c r="AL26" s="90">
        <v>0.11</v>
      </c>
      <c r="AM26" s="90">
        <v>0.12</v>
      </c>
      <c r="AN26" s="90">
        <v>0.1</v>
      </c>
      <c r="AO26" s="90">
        <v>0.1</v>
      </c>
      <c r="AP26" s="90">
        <v>0.1</v>
      </c>
      <c r="AQ26" s="90">
        <v>0.09</v>
      </c>
      <c r="AR26" s="90">
        <v>0.08</v>
      </c>
      <c r="AS26" s="90">
        <v>0.08</v>
      </c>
      <c r="AT26" s="90">
        <v>0.08</v>
      </c>
      <c r="AU26" s="90">
        <v>0.08</v>
      </c>
      <c r="AV26" s="90">
        <v>0.1</v>
      </c>
      <c r="AW26" s="90">
        <v>0.1</v>
      </c>
      <c r="AX26" s="90">
        <v>0.1</v>
      </c>
      <c r="AY26" s="90">
        <v>0.09</v>
      </c>
      <c r="AZ26" s="90">
        <v>0.1</v>
      </c>
      <c r="BA26" s="90">
        <v>0.09</v>
      </c>
      <c r="BB26" s="90">
        <v>0.1</v>
      </c>
      <c r="BC26" s="90">
        <v>0.1</v>
      </c>
      <c r="BD26" s="90">
        <v>0.09</v>
      </c>
      <c r="BE26" s="90">
        <v>0.09</v>
      </c>
      <c r="BF26" s="91"/>
      <c r="BG26" s="90">
        <v>0.11</v>
      </c>
      <c r="BH26" s="91"/>
      <c r="BI26" s="90">
        <v>0.1</v>
      </c>
      <c r="BJ26" s="90">
        <v>0.09</v>
      </c>
      <c r="BK26" s="90"/>
      <c r="BL26" s="90"/>
      <c r="BM26" s="90"/>
      <c r="BN26" s="90"/>
      <c r="BO26" s="90"/>
      <c r="BP26" s="90"/>
      <c r="BQ26" s="90"/>
      <c r="BR26" s="90"/>
      <c r="BS26" s="91"/>
      <c r="BT26" s="92">
        <f t="shared" si="2"/>
        <v>54</v>
      </c>
      <c r="BU26" s="90">
        <v>0.10037037037037032</v>
      </c>
      <c r="BV26" s="90">
        <f t="shared" si="3"/>
        <v>0.08</v>
      </c>
      <c r="BW26" s="90">
        <f t="shared" si="4"/>
        <v>0.13</v>
      </c>
      <c r="BX26" s="90">
        <f t="shared" si="5"/>
        <v>0.01276032087181696</v>
      </c>
    </row>
    <row r="27" spans="1:76" ht="12.75" customHeight="1">
      <c r="A27" s="89" t="s">
        <v>31</v>
      </c>
      <c r="B27" s="90">
        <v>0</v>
      </c>
      <c r="C27" s="91"/>
      <c r="D27" s="90">
        <v>0</v>
      </c>
      <c r="E27" s="90">
        <v>0</v>
      </c>
      <c r="F27" s="90">
        <v>0</v>
      </c>
      <c r="G27" s="90">
        <v>0</v>
      </c>
      <c r="H27" s="90">
        <v>0</v>
      </c>
      <c r="I27" s="90">
        <v>0</v>
      </c>
      <c r="J27" s="90"/>
      <c r="K27" s="90"/>
      <c r="L27" s="93" t="s">
        <v>67</v>
      </c>
      <c r="M27" s="90">
        <v>0</v>
      </c>
      <c r="N27" s="93" t="s">
        <v>67</v>
      </c>
      <c r="O27" s="93" t="s">
        <v>67</v>
      </c>
      <c r="P27" s="93" t="s">
        <v>67</v>
      </c>
      <c r="Q27" s="90">
        <v>0.02</v>
      </c>
      <c r="R27" s="90">
        <v>0</v>
      </c>
      <c r="S27" s="90">
        <v>0</v>
      </c>
      <c r="T27" s="90">
        <v>0</v>
      </c>
      <c r="U27" s="90">
        <v>0</v>
      </c>
      <c r="V27" s="90">
        <v>0</v>
      </c>
      <c r="W27" s="91"/>
      <c r="X27" s="90">
        <v>0</v>
      </c>
      <c r="Y27" s="90">
        <v>0</v>
      </c>
      <c r="Z27" s="90">
        <v>0</v>
      </c>
      <c r="AA27" s="90">
        <v>0</v>
      </c>
      <c r="AB27" s="91"/>
      <c r="AC27" s="90">
        <v>0</v>
      </c>
      <c r="AD27" s="90">
        <v>0.01</v>
      </c>
      <c r="AE27" s="90">
        <v>0.01</v>
      </c>
      <c r="AF27" s="90">
        <v>0.01</v>
      </c>
      <c r="AG27" s="90">
        <v>0</v>
      </c>
      <c r="AH27" s="90">
        <v>0</v>
      </c>
      <c r="AI27" s="90">
        <v>0.01</v>
      </c>
      <c r="AJ27" s="90">
        <v>0</v>
      </c>
      <c r="AK27" s="90">
        <v>0.01</v>
      </c>
      <c r="AL27" s="90">
        <v>0.01</v>
      </c>
      <c r="AM27" s="90">
        <v>0.01</v>
      </c>
      <c r="AN27" s="90">
        <v>0</v>
      </c>
      <c r="AO27" s="90">
        <v>0</v>
      </c>
      <c r="AP27" s="90">
        <v>0</v>
      </c>
      <c r="AQ27" s="90">
        <v>0</v>
      </c>
      <c r="AR27" s="90">
        <v>0</v>
      </c>
      <c r="AS27" s="90">
        <v>0.01</v>
      </c>
      <c r="AT27" s="90">
        <v>0.01</v>
      </c>
      <c r="AU27" s="90">
        <v>0</v>
      </c>
      <c r="AV27" s="90">
        <v>0</v>
      </c>
      <c r="AW27" s="90">
        <v>0</v>
      </c>
      <c r="AX27" s="90">
        <v>0</v>
      </c>
      <c r="AY27" s="90">
        <v>0</v>
      </c>
      <c r="AZ27" s="90">
        <v>0.01</v>
      </c>
      <c r="BA27" s="90">
        <v>0</v>
      </c>
      <c r="BB27" s="90">
        <v>0.01</v>
      </c>
      <c r="BC27" s="90">
        <v>0.01</v>
      </c>
      <c r="BD27" s="90">
        <v>0</v>
      </c>
      <c r="BE27" s="90">
        <v>0.01</v>
      </c>
      <c r="BF27" s="91"/>
      <c r="BG27" s="90">
        <v>0</v>
      </c>
      <c r="BH27" s="91"/>
      <c r="BI27" s="90">
        <v>0.01</v>
      </c>
      <c r="BJ27" s="93" t="s">
        <v>67</v>
      </c>
      <c r="BK27" s="93"/>
      <c r="BL27" s="93"/>
      <c r="BM27" s="93"/>
      <c r="BN27" s="93"/>
      <c r="BO27" s="93"/>
      <c r="BP27" s="93"/>
      <c r="BQ27" s="93"/>
      <c r="BR27" s="93"/>
      <c r="BS27" s="91"/>
      <c r="BT27" s="92">
        <f t="shared" si="2"/>
        <v>54</v>
      </c>
      <c r="BU27" s="90">
        <v>0.0038888888888888888</v>
      </c>
      <c r="BV27" s="90">
        <f t="shared" si="3"/>
        <v>0</v>
      </c>
      <c r="BW27" s="90">
        <f t="shared" si="4"/>
        <v>0.02</v>
      </c>
      <c r="BX27" s="90">
        <f t="shared" si="5"/>
        <v>0.004955217837133206</v>
      </c>
    </row>
    <row r="28" spans="1:76" ht="12.75" customHeight="1">
      <c r="A28" s="89" t="s">
        <v>32</v>
      </c>
      <c r="B28" s="90">
        <v>0.01</v>
      </c>
      <c r="C28" s="91"/>
      <c r="D28" s="90">
        <v>0.11</v>
      </c>
      <c r="E28" s="90">
        <v>0.07</v>
      </c>
      <c r="F28" s="90">
        <v>0.01</v>
      </c>
      <c r="G28" s="90">
        <v>0.01</v>
      </c>
      <c r="H28" s="90">
        <v>0</v>
      </c>
      <c r="I28" s="90">
        <v>0.02</v>
      </c>
      <c r="J28" s="90"/>
      <c r="K28" s="90"/>
      <c r="L28" s="90">
        <v>0.03</v>
      </c>
      <c r="M28" s="90">
        <v>0.05</v>
      </c>
      <c r="N28" s="90">
        <v>0</v>
      </c>
      <c r="O28" s="90">
        <v>0.03</v>
      </c>
      <c r="P28" s="90">
        <v>0</v>
      </c>
      <c r="Q28" s="90">
        <v>0.01</v>
      </c>
      <c r="R28" s="90">
        <v>0.03</v>
      </c>
      <c r="S28" s="90">
        <v>0.01</v>
      </c>
      <c r="T28" s="90">
        <v>0.01</v>
      </c>
      <c r="U28" s="90">
        <v>0</v>
      </c>
      <c r="V28" s="90">
        <v>0</v>
      </c>
      <c r="W28" s="91"/>
      <c r="X28" s="90">
        <v>0</v>
      </c>
      <c r="Y28" s="90">
        <v>0.01</v>
      </c>
      <c r="Z28" s="90">
        <v>0.03</v>
      </c>
      <c r="AA28" s="90">
        <v>0.01</v>
      </c>
      <c r="AB28" s="91"/>
      <c r="AC28" s="90">
        <v>0.03</v>
      </c>
      <c r="AD28" s="90">
        <v>0.03</v>
      </c>
      <c r="AE28" s="90">
        <v>0.02</v>
      </c>
      <c r="AF28" s="90">
        <v>0.01</v>
      </c>
      <c r="AG28" s="90">
        <v>0.01</v>
      </c>
      <c r="AH28" s="90">
        <v>0</v>
      </c>
      <c r="AI28" s="90">
        <v>0.04</v>
      </c>
      <c r="AJ28" s="90">
        <v>0.01</v>
      </c>
      <c r="AK28" s="90">
        <v>0.01</v>
      </c>
      <c r="AL28" s="90">
        <v>0.02</v>
      </c>
      <c r="AM28" s="90">
        <v>0.04</v>
      </c>
      <c r="AN28" s="90">
        <v>0.01</v>
      </c>
      <c r="AO28" s="90">
        <v>0.03</v>
      </c>
      <c r="AP28" s="90">
        <v>0.02</v>
      </c>
      <c r="AQ28" s="90">
        <v>0.12</v>
      </c>
      <c r="AR28" s="90">
        <v>0.02</v>
      </c>
      <c r="AS28" s="90">
        <v>0.02</v>
      </c>
      <c r="AT28" s="90">
        <v>0</v>
      </c>
      <c r="AU28" s="90">
        <v>0.01</v>
      </c>
      <c r="AV28" s="90">
        <v>0.02</v>
      </c>
      <c r="AW28" s="90">
        <v>0.01</v>
      </c>
      <c r="AX28" s="90">
        <v>0.03</v>
      </c>
      <c r="AY28" s="90">
        <v>0.02</v>
      </c>
      <c r="AZ28" s="90">
        <v>0.01</v>
      </c>
      <c r="BA28" s="90">
        <v>0.01</v>
      </c>
      <c r="BB28" s="90">
        <v>0.01</v>
      </c>
      <c r="BC28" s="90">
        <v>0.01</v>
      </c>
      <c r="BD28" s="90">
        <v>0</v>
      </c>
      <c r="BE28" s="90">
        <v>0.04</v>
      </c>
      <c r="BF28" s="91"/>
      <c r="BG28" s="90">
        <v>0.01</v>
      </c>
      <c r="BH28" s="91"/>
      <c r="BI28" s="93" t="s">
        <v>67</v>
      </c>
      <c r="BJ28" s="90">
        <v>0.06</v>
      </c>
      <c r="BK28" s="90"/>
      <c r="BL28" s="90"/>
      <c r="BM28" s="90"/>
      <c r="BN28" s="90"/>
      <c r="BO28" s="90"/>
      <c r="BP28" s="90"/>
      <c r="BQ28" s="90"/>
      <c r="BR28" s="90"/>
      <c r="BS28" s="91"/>
      <c r="BT28" s="92">
        <f t="shared" si="2"/>
        <v>54</v>
      </c>
      <c r="BU28" s="90">
        <v>0.02111111111111112</v>
      </c>
      <c r="BV28" s="90">
        <f t="shared" si="3"/>
        <v>0</v>
      </c>
      <c r="BW28" s="90">
        <f t="shared" si="4"/>
        <v>0.12</v>
      </c>
      <c r="BX28" s="90">
        <f t="shared" si="5"/>
        <v>0.023980587713932782</v>
      </c>
    </row>
    <row r="29" spans="1:76" ht="12.75" customHeight="1">
      <c r="A29" s="94" t="s">
        <v>72</v>
      </c>
      <c r="B29" s="90">
        <v>0</v>
      </c>
      <c r="C29" s="91"/>
      <c r="D29" s="90">
        <v>0</v>
      </c>
      <c r="E29" s="93" t="s">
        <v>67</v>
      </c>
      <c r="F29" s="93" t="s">
        <v>67</v>
      </c>
      <c r="G29" s="93" t="s">
        <v>67</v>
      </c>
      <c r="H29" s="90">
        <v>0</v>
      </c>
      <c r="I29" s="93" t="s">
        <v>67</v>
      </c>
      <c r="J29" s="90"/>
      <c r="K29" s="90"/>
      <c r="L29" s="93" t="s">
        <v>67</v>
      </c>
      <c r="M29" s="93" t="s">
        <v>67</v>
      </c>
      <c r="N29" s="93" t="s">
        <v>67</v>
      </c>
      <c r="O29" s="93" t="s">
        <v>67</v>
      </c>
      <c r="P29" s="93" t="s">
        <v>67</v>
      </c>
      <c r="Q29" s="93" t="s">
        <v>67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91"/>
      <c r="X29" s="90">
        <v>0</v>
      </c>
      <c r="Y29" s="93" t="s">
        <v>67</v>
      </c>
      <c r="Z29" s="93" t="s">
        <v>67</v>
      </c>
      <c r="AA29" s="93" t="s">
        <v>67</v>
      </c>
      <c r="AB29" s="91"/>
      <c r="AC29" s="90">
        <v>0</v>
      </c>
      <c r="AD29" s="90">
        <v>0</v>
      </c>
      <c r="AE29" s="90">
        <v>0</v>
      </c>
      <c r="AF29" s="90">
        <v>0</v>
      </c>
      <c r="AG29" s="90">
        <v>0.01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0</v>
      </c>
      <c r="AN29" s="90">
        <v>0</v>
      </c>
      <c r="AO29" s="90">
        <v>0</v>
      </c>
      <c r="AP29" s="90">
        <v>0</v>
      </c>
      <c r="AQ29" s="90">
        <v>0</v>
      </c>
      <c r="AR29" s="90">
        <v>0</v>
      </c>
      <c r="AS29" s="90">
        <v>0</v>
      </c>
      <c r="AT29" s="90">
        <v>0</v>
      </c>
      <c r="AU29" s="90">
        <v>0</v>
      </c>
      <c r="AV29" s="90">
        <v>0</v>
      </c>
      <c r="AW29" s="90">
        <v>0</v>
      </c>
      <c r="AX29" s="90">
        <v>0</v>
      </c>
      <c r="AY29" s="90">
        <v>0</v>
      </c>
      <c r="AZ29" s="90">
        <v>0</v>
      </c>
      <c r="BA29" s="90">
        <v>0</v>
      </c>
      <c r="BB29" s="90">
        <v>0</v>
      </c>
      <c r="BC29" s="90">
        <v>0</v>
      </c>
      <c r="BD29" s="90">
        <v>0.01</v>
      </c>
      <c r="BE29" s="90">
        <v>0</v>
      </c>
      <c r="BF29" s="91"/>
      <c r="BG29" s="90">
        <v>0</v>
      </c>
      <c r="BH29" s="91"/>
      <c r="BI29" s="93" t="s">
        <v>67</v>
      </c>
      <c r="BJ29" s="93" t="s">
        <v>67</v>
      </c>
      <c r="BK29" s="93"/>
      <c r="BL29" s="93"/>
      <c r="BM29" s="93"/>
      <c r="BN29" s="93"/>
      <c r="BO29" s="93"/>
      <c r="BP29" s="93"/>
      <c r="BQ29" s="93"/>
      <c r="BR29" s="93"/>
      <c r="BS29" s="91"/>
      <c r="BT29" s="92">
        <f t="shared" si="2"/>
        <v>54</v>
      </c>
      <c r="BU29" s="90">
        <v>0.003148148148148148</v>
      </c>
      <c r="BV29" s="90">
        <f t="shared" si="3"/>
        <v>0</v>
      </c>
      <c r="BW29" s="90">
        <f t="shared" si="4"/>
        <v>0.01</v>
      </c>
      <c r="BX29" s="90">
        <f t="shared" si="5"/>
        <v>0.0018885257457751056</v>
      </c>
    </row>
    <row r="30" spans="1:76" ht="12.75" customHeight="1">
      <c r="A30" s="89" t="s">
        <v>73</v>
      </c>
      <c r="B30" s="90">
        <v>0</v>
      </c>
      <c r="C30" s="91"/>
      <c r="D30" s="90">
        <v>0</v>
      </c>
      <c r="E30" s="90">
        <v>0</v>
      </c>
      <c r="F30" s="93" t="s">
        <v>67</v>
      </c>
      <c r="G30" s="90">
        <v>0</v>
      </c>
      <c r="H30" s="90">
        <v>0</v>
      </c>
      <c r="I30" s="93" t="s">
        <v>67</v>
      </c>
      <c r="J30" s="90"/>
      <c r="K30" s="90"/>
      <c r="L30" s="93" t="s">
        <v>67</v>
      </c>
      <c r="M30" s="93" t="s">
        <v>67</v>
      </c>
      <c r="N30" s="93" t="s">
        <v>67</v>
      </c>
      <c r="O30" s="93" t="s">
        <v>67</v>
      </c>
      <c r="P30" s="93" t="s">
        <v>67</v>
      </c>
      <c r="Q30" s="93" t="s">
        <v>67</v>
      </c>
      <c r="R30" s="90">
        <v>0</v>
      </c>
      <c r="S30" s="90">
        <v>0</v>
      </c>
      <c r="T30" s="90">
        <v>0</v>
      </c>
      <c r="U30" s="90">
        <v>0</v>
      </c>
      <c r="V30" s="90">
        <v>0</v>
      </c>
      <c r="W30" s="91"/>
      <c r="X30" s="90">
        <v>0</v>
      </c>
      <c r="Y30" s="90">
        <v>0</v>
      </c>
      <c r="Z30" s="93" t="s">
        <v>67</v>
      </c>
      <c r="AA30" s="93" t="s">
        <v>67</v>
      </c>
      <c r="AB30" s="91"/>
      <c r="AC30" s="90">
        <v>0</v>
      </c>
      <c r="AD30" s="90">
        <v>0</v>
      </c>
      <c r="AE30" s="90">
        <v>0</v>
      </c>
      <c r="AF30" s="90">
        <v>0.01</v>
      </c>
      <c r="AG30" s="90">
        <v>0.01</v>
      </c>
      <c r="AH30" s="90">
        <v>0</v>
      </c>
      <c r="AI30" s="90">
        <v>0</v>
      </c>
      <c r="AJ30" s="90">
        <v>0</v>
      </c>
      <c r="AK30" s="90">
        <v>0</v>
      </c>
      <c r="AL30" s="90">
        <v>0.01</v>
      </c>
      <c r="AM30" s="90">
        <v>0</v>
      </c>
      <c r="AN30" s="90">
        <v>0</v>
      </c>
      <c r="AO30" s="90">
        <v>0</v>
      </c>
      <c r="AP30" s="90">
        <v>0</v>
      </c>
      <c r="AQ30" s="90">
        <v>0</v>
      </c>
      <c r="AR30" s="90">
        <v>0</v>
      </c>
      <c r="AS30" s="90">
        <v>0</v>
      </c>
      <c r="AT30" s="90">
        <v>0</v>
      </c>
      <c r="AU30" s="90">
        <v>0</v>
      </c>
      <c r="AV30" s="90">
        <v>0</v>
      </c>
      <c r="AW30" s="90">
        <v>0</v>
      </c>
      <c r="AX30" s="90">
        <v>0</v>
      </c>
      <c r="AY30" s="90">
        <v>0</v>
      </c>
      <c r="AZ30" s="90">
        <v>0.01</v>
      </c>
      <c r="BA30" s="90">
        <v>0</v>
      </c>
      <c r="BB30" s="90">
        <v>0</v>
      </c>
      <c r="BC30" s="90">
        <v>0</v>
      </c>
      <c r="BD30" s="90">
        <v>0</v>
      </c>
      <c r="BE30" s="90">
        <v>0</v>
      </c>
      <c r="BF30" s="91"/>
      <c r="BG30" s="90">
        <v>0</v>
      </c>
      <c r="BH30" s="91"/>
      <c r="BI30" s="93" t="s">
        <v>67</v>
      </c>
      <c r="BJ30" s="93" t="s">
        <v>67</v>
      </c>
      <c r="BK30" s="93"/>
      <c r="BL30" s="93"/>
      <c r="BM30" s="93"/>
      <c r="BN30" s="93"/>
      <c r="BO30" s="93"/>
      <c r="BP30" s="93"/>
      <c r="BQ30" s="93"/>
      <c r="BR30" s="93"/>
      <c r="BS30" s="91"/>
      <c r="BT30" s="92">
        <f t="shared" si="2"/>
        <v>54</v>
      </c>
      <c r="BU30" s="90">
        <v>0.002962962962962963</v>
      </c>
      <c r="BV30" s="90">
        <f t="shared" si="3"/>
        <v>0</v>
      </c>
      <c r="BW30" s="90">
        <f t="shared" si="4"/>
        <v>0.01</v>
      </c>
      <c r="BX30" s="90">
        <f t="shared" si="5"/>
        <v>0.0026189140043946205</v>
      </c>
    </row>
    <row r="31" spans="1:76" ht="12.75" customHeight="1">
      <c r="A31" s="89" t="s">
        <v>35</v>
      </c>
      <c r="B31" s="90">
        <v>0</v>
      </c>
      <c r="C31" s="91"/>
      <c r="D31" s="90">
        <v>0</v>
      </c>
      <c r="E31" s="90">
        <v>0</v>
      </c>
      <c r="F31" s="93" t="s">
        <v>67</v>
      </c>
      <c r="G31" s="90">
        <v>0</v>
      </c>
      <c r="H31" s="90">
        <v>0</v>
      </c>
      <c r="I31" s="90">
        <v>0</v>
      </c>
      <c r="J31" s="90"/>
      <c r="K31" s="90"/>
      <c r="L31" s="93" t="s">
        <v>67</v>
      </c>
      <c r="M31" s="90">
        <v>0</v>
      </c>
      <c r="N31" s="93" t="s">
        <v>67</v>
      </c>
      <c r="O31" s="93" t="s">
        <v>67</v>
      </c>
      <c r="P31" s="93" t="s">
        <v>67</v>
      </c>
      <c r="Q31" s="93" t="s">
        <v>67</v>
      </c>
      <c r="R31" s="90">
        <v>0</v>
      </c>
      <c r="S31" s="90">
        <v>0</v>
      </c>
      <c r="T31" s="90">
        <v>0</v>
      </c>
      <c r="U31" s="90">
        <v>0</v>
      </c>
      <c r="V31" s="90">
        <v>0</v>
      </c>
      <c r="W31" s="91"/>
      <c r="X31" s="93" t="s">
        <v>67</v>
      </c>
      <c r="Y31" s="93" t="s">
        <v>67</v>
      </c>
      <c r="Z31" s="90">
        <v>0</v>
      </c>
      <c r="AA31" s="93" t="s">
        <v>67</v>
      </c>
      <c r="AB31" s="91"/>
      <c r="AC31" s="90">
        <v>0</v>
      </c>
      <c r="AD31" s="90">
        <v>0</v>
      </c>
      <c r="AE31" s="90">
        <v>0</v>
      </c>
      <c r="AF31" s="90">
        <v>0</v>
      </c>
      <c r="AG31" s="90">
        <v>0</v>
      </c>
      <c r="AH31" s="90">
        <v>0</v>
      </c>
      <c r="AI31" s="90">
        <v>0</v>
      </c>
      <c r="AJ31" s="90">
        <v>0</v>
      </c>
      <c r="AK31" s="90">
        <v>0</v>
      </c>
      <c r="AL31" s="90">
        <v>0</v>
      </c>
      <c r="AM31" s="90">
        <v>0</v>
      </c>
      <c r="AN31" s="90">
        <v>0</v>
      </c>
      <c r="AO31" s="90">
        <v>0</v>
      </c>
      <c r="AP31" s="90">
        <v>0</v>
      </c>
      <c r="AQ31" s="90">
        <v>0</v>
      </c>
      <c r="AR31" s="90">
        <v>0</v>
      </c>
      <c r="AS31" s="90">
        <v>0</v>
      </c>
      <c r="AT31" s="90">
        <v>0</v>
      </c>
      <c r="AU31" s="90">
        <v>0</v>
      </c>
      <c r="AV31" s="90">
        <v>0</v>
      </c>
      <c r="AW31" s="90">
        <v>0</v>
      </c>
      <c r="AX31" s="90">
        <v>0</v>
      </c>
      <c r="AY31" s="90">
        <v>0</v>
      </c>
      <c r="AZ31" s="90">
        <v>0</v>
      </c>
      <c r="BA31" s="90">
        <v>0</v>
      </c>
      <c r="BB31" s="90">
        <v>0</v>
      </c>
      <c r="BC31" s="90">
        <v>0</v>
      </c>
      <c r="BD31" s="90">
        <v>0</v>
      </c>
      <c r="BE31" s="90">
        <v>0</v>
      </c>
      <c r="BF31" s="91"/>
      <c r="BG31" s="90">
        <v>0</v>
      </c>
      <c r="BH31" s="91"/>
      <c r="BI31" s="90">
        <v>0</v>
      </c>
      <c r="BJ31" s="93" t="s">
        <v>67</v>
      </c>
      <c r="BK31" s="93"/>
      <c r="BL31" s="93"/>
      <c r="BM31" s="93"/>
      <c r="BN31" s="93"/>
      <c r="BO31" s="93"/>
      <c r="BP31" s="93"/>
      <c r="BQ31" s="93"/>
      <c r="BR31" s="93"/>
      <c r="BS31" s="91"/>
      <c r="BT31" s="92">
        <f t="shared" si="2"/>
        <v>54</v>
      </c>
      <c r="BU31" s="90">
        <v>0.001851851851851852</v>
      </c>
      <c r="BV31" s="90">
        <f t="shared" si="3"/>
        <v>0</v>
      </c>
      <c r="BW31" s="90">
        <f t="shared" si="4"/>
        <v>0</v>
      </c>
      <c r="BX31" s="90">
        <f t="shared" si="5"/>
        <v>0</v>
      </c>
    </row>
    <row r="32" spans="1:76" ht="12.75" customHeight="1">
      <c r="A32" s="89" t="s">
        <v>36</v>
      </c>
      <c r="B32" s="90">
        <v>0.19</v>
      </c>
      <c r="C32" s="91"/>
      <c r="D32" s="90">
        <v>1.39</v>
      </c>
      <c r="E32" s="90">
        <v>1.93</v>
      </c>
      <c r="F32" s="90">
        <v>0.3</v>
      </c>
      <c r="G32" s="90">
        <v>0.74</v>
      </c>
      <c r="H32" s="90">
        <v>0.38</v>
      </c>
      <c r="I32" s="90">
        <v>0.27</v>
      </c>
      <c r="J32" s="90"/>
      <c r="K32" s="90"/>
      <c r="L32" s="90">
        <v>0.24</v>
      </c>
      <c r="M32" s="90">
        <v>0.3</v>
      </c>
      <c r="N32" s="90">
        <v>0.21</v>
      </c>
      <c r="O32" s="90">
        <v>0.33</v>
      </c>
      <c r="P32" s="90">
        <v>0.16</v>
      </c>
      <c r="Q32" s="90">
        <v>0.34</v>
      </c>
      <c r="R32" s="90">
        <v>0.57</v>
      </c>
      <c r="S32" s="90">
        <v>0.49</v>
      </c>
      <c r="T32" s="90">
        <v>0.31</v>
      </c>
      <c r="U32" s="90">
        <v>0.24</v>
      </c>
      <c r="V32" s="90">
        <v>1.13</v>
      </c>
      <c r="W32" s="91"/>
      <c r="X32" s="90">
        <v>0.21</v>
      </c>
      <c r="Y32" s="90">
        <v>0.6</v>
      </c>
      <c r="Z32" s="90">
        <v>0.82</v>
      </c>
      <c r="AA32" s="90">
        <v>0.83</v>
      </c>
      <c r="AB32" s="91"/>
      <c r="AC32" s="90">
        <v>0.42</v>
      </c>
      <c r="AD32" s="90">
        <v>0.47</v>
      </c>
      <c r="AE32" s="90">
        <v>0.31</v>
      </c>
      <c r="AF32" s="90">
        <v>0.49</v>
      </c>
      <c r="AG32" s="90">
        <v>0.28</v>
      </c>
      <c r="AH32" s="90">
        <v>0.4</v>
      </c>
      <c r="AI32" s="90">
        <v>0.64</v>
      </c>
      <c r="AJ32" s="90">
        <v>0.36</v>
      </c>
      <c r="AK32" s="90">
        <v>0.36</v>
      </c>
      <c r="AL32" s="90">
        <v>0.61</v>
      </c>
      <c r="AM32" s="90">
        <v>1.14</v>
      </c>
      <c r="AN32" s="90">
        <v>2.66</v>
      </c>
      <c r="AO32" s="90">
        <v>0.93</v>
      </c>
      <c r="AP32" s="90">
        <v>0.55</v>
      </c>
      <c r="AQ32" s="90">
        <v>0.68</v>
      </c>
      <c r="AR32" s="90">
        <v>0.32</v>
      </c>
      <c r="AS32" s="90">
        <v>0.6</v>
      </c>
      <c r="AT32" s="90">
        <v>0.73</v>
      </c>
      <c r="AU32" s="90">
        <v>0.35</v>
      </c>
      <c r="AV32" s="90">
        <v>1</v>
      </c>
      <c r="AW32" s="90">
        <v>0.7</v>
      </c>
      <c r="AX32" s="90">
        <v>1.67</v>
      </c>
      <c r="AY32" s="90">
        <v>1</v>
      </c>
      <c r="AZ32" s="90">
        <v>0.16</v>
      </c>
      <c r="BA32" s="90">
        <v>0.51</v>
      </c>
      <c r="BB32" s="90">
        <v>0.25</v>
      </c>
      <c r="BC32" s="90">
        <v>0.96</v>
      </c>
      <c r="BD32" s="90">
        <v>0.5</v>
      </c>
      <c r="BE32" s="90">
        <v>0.92</v>
      </c>
      <c r="BF32" s="91"/>
      <c r="BG32" s="90">
        <v>0.29</v>
      </c>
      <c r="BH32" s="91"/>
      <c r="BI32" s="90">
        <v>0.21</v>
      </c>
      <c r="BJ32" s="90">
        <v>0.47</v>
      </c>
      <c r="BK32" s="90"/>
      <c r="BL32" s="90"/>
      <c r="BM32" s="90"/>
      <c r="BN32" s="90"/>
      <c r="BO32" s="90"/>
      <c r="BP32" s="90"/>
      <c r="BQ32" s="90"/>
      <c r="BR32" s="90"/>
      <c r="BS32" s="91"/>
      <c r="BT32" s="92">
        <f t="shared" si="2"/>
        <v>54</v>
      </c>
      <c r="BU32" s="90">
        <v>0.6096296296296297</v>
      </c>
      <c r="BV32" s="90">
        <f t="shared" si="3"/>
        <v>0.16</v>
      </c>
      <c r="BW32" s="90">
        <f t="shared" si="4"/>
        <v>2.66</v>
      </c>
      <c r="BX32" s="90">
        <f t="shared" si="5"/>
        <v>0.46768920894021254</v>
      </c>
    </row>
    <row r="33" spans="1:76" ht="12.75" customHeight="1">
      <c r="A33" s="89" t="s">
        <v>37</v>
      </c>
      <c r="B33" s="93" t="s">
        <v>67</v>
      </c>
      <c r="C33" s="91"/>
      <c r="D33" s="90">
        <v>0</v>
      </c>
      <c r="E33" s="90">
        <v>0</v>
      </c>
      <c r="F33" s="90">
        <v>0</v>
      </c>
      <c r="G33" s="90">
        <v>0</v>
      </c>
      <c r="H33" s="93" t="s">
        <v>67</v>
      </c>
      <c r="I33" s="93" t="s">
        <v>67</v>
      </c>
      <c r="J33" s="90"/>
      <c r="K33" s="90"/>
      <c r="L33" s="90">
        <v>0</v>
      </c>
      <c r="M33" s="90">
        <v>0</v>
      </c>
      <c r="N33" s="93" t="s">
        <v>67</v>
      </c>
      <c r="O33" s="93" t="s">
        <v>67</v>
      </c>
      <c r="P33" s="93" t="s">
        <v>67</v>
      </c>
      <c r="Q33" s="93" t="s">
        <v>67</v>
      </c>
      <c r="R33" s="90">
        <v>0</v>
      </c>
      <c r="S33" s="90">
        <v>0</v>
      </c>
      <c r="T33" s="90">
        <v>0</v>
      </c>
      <c r="U33" s="90">
        <v>0</v>
      </c>
      <c r="V33" s="90">
        <v>0</v>
      </c>
      <c r="W33" s="91"/>
      <c r="X33" s="90">
        <v>0</v>
      </c>
      <c r="Y33" s="90">
        <v>0</v>
      </c>
      <c r="Z33" s="93" t="s">
        <v>67</v>
      </c>
      <c r="AA33" s="90">
        <v>0</v>
      </c>
      <c r="AB33" s="91"/>
      <c r="AC33" s="90">
        <v>0</v>
      </c>
      <c r="AD33" s="90">
        <v>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0</v>
      </c>
      <c r="AN33" s="90">
        <v>0</v>
      </c>
      <c r="AO33" s="90">
        <v>0</v>
      </c>
      <c r="AP33" s="90">
        <v>0</v>
      </c>
      <c r="AQ33" s="90">
        <v>0</v>
      </c>
      <c r="AR33" s="90">
        <v>0</v>
      </c>
      <c r="AS33" s="90">
        <v>0</v>
      </c>
      <c r="AT33" s="90">
        <v>0</v>
      </c>
      <c r="AU33" s="90">
        <v>0</v>
      </c>
      <c r="AV33" s="90">
        <v>0</v>
      </c>
      <c r="AW33" s="90">
        <v>0</v>
      </c>
      <c r="AX33" s="90">
        <v>0</v>
      </c>
      <c r="AY33" s="90">
        <v>0</v>
      </c>
      <c r="AZ33" s="90">
        <v>0</v>
      </c>
      <c r="BA33" s="90">
        <v>0</v>
      </c>
      <c r="BB33" s="90">
        <v>0</v>
      </c>
      <c r="BC33" s="90">
        <v>0</v>
      </c>
      <c r="BD33" s="90">
        <v>0</v>
      </c>
      <c r="BE33" s="90">
        <v>0</v>
      </c>
      <c r="BF33" s="91"/>
      <c r="BG33" s="90">
        <v>0</v>
      </c>
      <c r="BH33" s="91"/>
      <c r="BI33" s="93" t="s">
        <v>67</v>
      </c>
      <c r="BJ33" s="93" t="s">
        <v>67</v>
      </c>
      <c r="BK33" s="93"/>
      <c r="BL33" s="93"/>
      <c r="BM33" s="93"/>
      <c r="BN33" s="93"/>
      <c r="BO33" s="93"/>
      <c r="BP33" s="93"/>
      <c r="BQ33" s="93"/>
      <c r="BR33" s="93"/>
      <c r="BS33" s="91"/>
      <c r="BT33" s="92">
        <f t="shared" si="2"/>
        <v>54</v>
      </c>
      <c r="BU33" s="90">
        <v>0.000925925925925926</v>
      </c>
      <c r="BV33" s="90">
        <f t="shared" si="3"/>
        <v>0</v>
      </c>
      <c r="BW33" s="90">
        <f t="shared" si="4"/>
        <v>0</v>
      </c>
      <c r="BX33" s="90">
        <f t="shared" si="5"/>
        <v>0</v>
      </c>
    </row>
    <row r="34" spans="1:76" ht="12.75" customHeight="1">
      <c r="A34" s="89" t="s">
        <v>74</v>
      </c>
      <c r="B34" s="90">
        <v>0.01</v>
      </c>
      <c r="C34" s="91"/>
      <c r="D34" s="90">
        <v>0.13</v>
      </c>
      <c r="E34" s="90">
        <v>0.22</v>
      </c>
      <c r="F34" s="90">
        <v>0.03</v>
      </c>
      <c r="G34" s="90">
        <v>0.06</v>
      </c>
      <c r="H34" s="90">
        <v>0.03</v>
      </c>
      <c r="I34" s="90">
        <v>0.03</v>
      </c>
      <c r="J34" s="90"/>
      <c r="K34" s="90"/>
      <c r="L34" s="90">
        <v>0.02</v>
      </c>
      <c r="M34" s="90">
        <v>0.03</v>
      </c>
      <c r="N34" s="90">
        <v>0.02</v>
      </c>
      <c r="O34" s="90">
        <v>0.04</v>
      </c>
      <c r="P34" s="90">
        <v>0.03</v>
      </c>
      <c r="Q34" s="90">
        <v>0.03</v>
      </c>
      <c r="R34" s="90">
        <v>0.07</v>
      </c>
      <c r="S34" s="90">
        <v>0.04</v>
      </c>
      <c r="T34" s="90">
        <v>0.02</v>
      </c>
      <c r="U34" s="90">
        <v>0.04</v>
      </c>
      <c r="V34" s="90">
        <v>0.06</v>
      </c>
      <c r="W34" s="91"/>
      <c r="X34" s="90">
        <v>0.01</v>
      </c>
      <c r="Y34" s="90">
        <v>0.04</v>
      </c>
      <c r="Z34" s="90">
        <v>0.08</v>
      </c>
      <c r="AA34" s="90">
        <v>0.02</v>
      </c>
      <c r="AB34" s="91"/>
      <c r="AC34" s="90">
        <v>0.04</v>
      </c>
      <c r="AD34" s="90">
        <v>0.03</v>
      </c>
      <c r="AE34" s="90">
        <v>0.02</v>
      </c>
      <c r="AF34" s="90">
        <v>0.04</v>
      </c>
      <c r="AG34" s="90">
        <v>0.01</v>
      </c>
      <c r="AH34" s="90">
        <v>0.02</v>
      </c>
      <c r="AI34" s="90">
        <v>0.1</v>
      </c>
      <c r="AJ34" s="90">
        <v>0.03</v>
      </c>
      <c r="AK34" s="90">
        <v>0.05</v>
      </c>
      <c r="AL34" s="90">
        <v>0.05</v>
      </c>
      <c r="AM34" s="90">
        <v>0.14</v>
      </c>
      <c r="AN34" s="90">
        <v>0.03</v>
      </c>
      <c r="AO34" s="90">
        <v>0.06</v>
      </c>
      <c r="AP34" s="90">
        <v>0.03</v>
      </c>
      <c r="AQ34" s="90">
        <v>0.03</v>
      </c>
      <c r="AR34" s="90">
        <v>0.02</v>
      </c>
      <c r="AS34" s="90">
        <v>0.02</v>
      </c>
      <c r="AT34" s="90">
        <v>0.02</v>
      </c>
      <c r="AU34" s="90">
        <v>0.02</v>
      </c>
      <c r="AV34" s="90">
        <v>0.06</v>
      </c>
      <c r="AW34" s="90">
        <v>0.05</v>
      </c>
      <c r="AX34" s="90">
        <v>0.1</v>
      </c>
      <c r="AY34" s="90">
        <v>0.05</v>
      </c>
      <c r="AZ34" s="90">
        <v>0.01</v>
      </c>
      <c r="BA34" s="90">
        <v>0.05</v>
      </c>
      <c r="BB34" s="90">
        <v>0.02</v>
      </c>
      <c r="BC34" s="90">
        <v>0.09</v>
      </c>
      <c r="BD34" s="90">
        <v>0.03</v>
      </c>
      <c r="BE34" s="90">
        <v>0.09</v>
      </c>
      <c r="BF34" s="91"/>
      <c r="BG34" s="90">
        <v>0.02</v>
      </c>
      <c r="BH34" s="91"/>
      <c r="BI34" s="90">
        <v>0.01</v>
      </c>
      <c r="BJ34" s="90">
        <v>0.03</v>
      </c>
      <c r="BK34" s="90"/>
      <c r="BL34" s="90"/>
      <c r="BM34" s="90"/>
      <c r="BN34" s="90"/>
      <c r="BO34" s="90"/>
      <c r="BP34" s="90"/>
      <c r="BQ34" s="90"/>
      <c r="BR34" s="90"/>
      <c r="BS34" s="91"/>
      <c r="BT34" s="92">
        <f t="shared" si="2"/>
        <v>54</v>
      </c>
      <c r="BU34" s="90">
        <v>0.045</v>
      </c>
      <c r="BV34" s="90">
        <f t="shared" si="3"/>
        <v>0.01</v>
      </c>
      <c r="BW34" s="90">
        <f t="shared" si="4"/>
        <v>0.22</v>
      </c>
      <c r="BX34" s="90">
        <f t="shared" si="5"/>
        <v>0.03765093083301654</v>
      </c>
    </row>
    <row r="35" spans="1:76" ht="12.75" customHeight="1">
      <c r="A35" s="89" t="s">
        <v>39</v>
      </c>
      <c r="B35" s="90">
        <v>0</v>
      </c>
      <c r="C35" s="91"/>
      <c r="D35" s="90">
        <v>0</v>
      </c>
      <c r="E35" s="90">
        <v>0</v>
      </c>
      <c r="F35" s="90">
        <v>0</v>
      </c>
      <c r="G35" s="90">
        <v>0.01</v>
      </c>
      <c r="H35" s="90">
        <v>0</v>
      </c>
      <c r="I35" s="90">
        <v>0</v>
      </c>
      <c r="J35" s="90"/>
      <c r="K35" s="90"/>
      <c r="L35" s="90">
        <v>0</v>
      </c>
      <c r="M35" s="90">
        <v>0</v>
      </c>
      <c r="N35" s="90">
        <v>0</v>
      </c>
      <c r="O35" s="93" t="s">
        <v>67</v>
      </c>
      <c r="P35" s="93" t="s">
        <v>67</v>
      </c>
      <c r="Q35" s="90">
        <v>0</v>
      </c>
      <c r="R35" s="90">
        <v>0</v>
      </c>
      <c r="S35" s="90">
        <v>0</v>
      </c>
      <c r="T35" s="90">
        <v>0</v>
      </c>
      <c r="U35" s="90">
        <v>0</v>
      </c>
      <c r="V35" s="90">
        <v>0</v>
      </c>
      <c r="W35" s="91"/>
      <c r="X35" s="90">
        <v>0</v>
      </c>
      <c r="Y35" s="90">
        <v>0</v>
      </c>
      <c r="Z35" s="90">
        <v>0</v>
      </c>
      <c r="AA35" s="90">
        <v>0</v>
      </c>
      <c r="AB35" s="91"/>
      <c r="AC35" s="90">
        <v>0.01</v>
      </c>
      <c r="AD35" s="90">
        <v>0</v>
      </c>
      <c r="AE35" s="90">
        <v>0</v>
      </c>
      <c r="AF35" s="90">
        <v>0.01</v>
      </c>
      <c r="AG35" s="90">
        <v>0</v>
      </c>
      <c r="AH35" s="90">
        <v>0</v>
      </c>
      <c r="AI35" s="90">
        <v>0</v>
      </c>
      <c r="AJ35" s="90">
        <v>0.02</v>
      </c>
      <c r="AK35" s="90">
        <v>0</v>
      </c>
      <c r="AL35" s="90">
        <v>0</v>
      </c>
      <c r="AM35" s="90">
        <v>0.01</v>
      </c>
      <c r="AN35" s="90">
        <v>0</v>
      </c>
      <c r="AO35" s="90">
        <v>0</v>
      </c>
      <c r="AP35" s="90">
        <v>0</v>
      </c>
      <c r="AQ35" s="90">
        <v>0</v>
      </c>
      <c r="AR35" s="90">
        <v>0</v>
      </c>
      <c r="AS35" s="90">
        <v>0</v>
      </c>
      <c r="AT35" s="90">
        <v>0.01</v>
      </c>
      <c r="AU35" s="90">
        <v>0</v>
      </c>
      <c r="AV35" s="90">
        <v>0.01</v>
      </c>
      <c r="AW35" s="90">
        <v>0.01</v>
      </c>
      <c r="AX35" s="90">
        <v>0</v>
      </c>
      <c r="AY35" s="90">
        <v>0</v>
      </c>
      <c r="AZ35" s="90">
        <v>0</v>
      </c>
      <c r="BA35" s="90">
        <v>0</v>
      </c>
      <c r="BB35" s="90">
        <v>0</v>
      </c>
      <c r="BC35" s="90">
        <v>0</v>
      </c>
      <c r="BD35" s="90">
        <v>0</v>
      </c>
      <c r="BE35" s="90">
        <v>0</v>
      </c>
      <c r="BF35" s="91"/>
      <c r="BG35" s="90">
        <v>0</v>
      </c>
      <c r="BH35" s="91"/>
      <c r="BI35" s="90">
        <v>0</v>
      </c>
      <c r="BJ35" s="90">
        <v>0</v>
      </c>
      <c r="BK35" s="90"/>
      <c r="BL35" s="90"/>
      <c r="BM35" s="90"/>
      <c r="BN35" s="90"/>
      <c r="BO35" s="90"/>
      <c r="BP35" s="90"/>
      <c r="BQ35" s="90"/>
      <c r="BR35" s="90"/>
      <c r="BS35" s="91"/>
      <c r="BT35" s="92">
        <f t="shared" si="2"/>
        <v>54</v>
      </c>
      <c r="BU35" s="90">
        <v>0.0018518518518518517</v>
      </c>
      <c r="BV35" s="90">
        <f t="shared" si="3"/>
        <v>0</v>
      </c>
      <c r="BW35" s="90">
        <f t="shared" si="4"/>
        <v>0.02</v>
      </c>
      <c r="BX35" s="90">
        <f t="shared" si="5"/>
        <v>0.004194352464039306</v>
      </c>
    </row>
    <row r="36" spans="1:76" ht="12.75" customHeight="1">
      <c r="A36" s="94" t="s">
        <v>40</v>
      </c>
      <c r="B36" s="90">
        <v>0.03</v>
      </c>
      <c r="C36" s="91"/>
      <c r="D36" s="90">
        <v>0.13</v>
      </c>
      <c r="E36" s="90">
        <v>0.18</v>
      </c>
      <c r="F36" s="90">
        <v>0.03</v>
      </c>
      <c r="G36" s="90">
        <v>0.07</v>
      </c>
      <c r="H36" s="90">
        <v>0.05</v>
      </c>
      <c r="I36" s="90">
        <v>0.04</v>
      </c>
      <c r="J36" s="90"/>
      <c r="K36" s="90"/>
      <c r="L36" s="90">
        <v>0.03</v>
      </c>
      <c r="M36" s="90">
        <v>0.03</v>
      </c>
      <c r="N36" s="90">
        <v>0.02</v>
      </c>
      <c r="O36" s="90">
        <v>0.03</v>
      </c>
      <c r="P36" s="90">
        <v>0.02</v>
      </c>
      <c r="Q36" s="90">
        <v>0.03</v>
      </c>
      <c r="R36" s="90">
        <v>0.05</v>
      </c>
      <c r="S36" s="90">
        <v>0.04</v>
      </c>
      <c r="T36" s="90">
        <v>0.03</v>
      </c>
      <c r="U36" s="90">
        <v>0.03</v>
      </c>
      <c r="V36" s="90">
        <v>0.18</v>
      </c>
      <c r="W36" s="91"/>
      <c r="X36" s="90">
        <v>0.03</v>
      </c>
      <c r="Y36" s="90">
        <v>0.09</v>
      </c>
      <c r="Z36" s="90">
        <v>0.12</v>
      </c>
      <c r="AA36" s="90">
        <v>0.07</v>
      </c>
      <c r="AB36" s="91"/>
      <c r="AC36" s="90">
        <v>0.06</v>
      </c>
      <c r="AD36" s="90">
        <v>0.1</v>
      </c>
      <c r="AE36" s="90">
        <v>0.05</v>
      </c>
      <c r="AF36" s="90">
        <v>0.07</v>
      </c>
      <c r="AG36" s="90">
        <v>0.06</v>
      </c>
      <c r="AH36" s="90">
        <v>0.04</v>
      </c>
      <c r="AI36" s="90">
        <v>0.07</v>
      </c>
      <c r="AJ36" s="90">
        <v>0.04</v>
      </c>
      <c r="AK36" s="90">
        <v>0.04</v>
      </c>
      <c r="AL36" s="90">
        <v>0.07</v>
      </c>
      <c r="AM36" s="90">
        <v>0.11</v>
      </c>
      <c r="AN36" s="90">
        <v>0.05</v>
      </c>
      <c r="AO36" s="90">
        <v>0.11</v>
      </c>
      <c r="AP36" s="90">
        <v>0.06</v>
      </c>
      <c r="AQ36" s="90">
        <v>0.08</v>
      </c>
      <c r="AR36" s="90">
        <v>0.03</v>
      </c>
      <c r="AS36" s="90">
        <v>0.08</v>
      </c>
      <c r="AT36" s="90">
        <v>0.07</v>
      </c>
      <c r="AU36" s="90">
        <v>0.04</v>
      </c>
      <c r="AV36" s="90">
        <v>0.12</v>
      </c>
      <c r="AW36" s="90">
        <v>0.07</v>
      </c>
      <c r="AX36" s="90">
        <v>0.15</v>
      </c>
      <c r="AY36" s="90">
        <v>0.08</v>
      </c>
      <c r="AZ36" s="90">
        <v>0.02</v>
      </c>
      <c r="BA36" s="90">
        <v>0.04</v>
      </c>
      <c r="BB36" s="90">
        <v>0.01</v>
      </c>
      <c r="BC36" s="90">
        <v>0.1</v>
      </c>
      <c r="BD36" s="90">
        <v>0.05</v>
      </c>
      <c r="BE36" s="90">
        <v>0.07</v>
      </c>
      <c r="BF36" s="91"/>
      <c r="BG36" s="90">
        <v>0.04</v>
      </c>
      <c r="BH36" s="91"/>
      <c r="BI36" s="90">
        <v>0.03</v>
      </c>
      <c r="BJ36" s="90">
        <v>0.06</v>
      </c>
      <c r="BK36" s="90"/>
      <c r="BL36" s="90"/>
      <c r="BM36" s="90"/>
      <c r="BN36" s="90"/>
      <c r="BO36" s="90"/>
      <c r="BP36" s="90"/>
      <c r="BQ36" s="90"/>
      <c r="BR36" s="90"/>
      <c r="BS36" s="91"/>
      <c r="BT36" s="92">
        <f t="shared" si="2"/>
        <v>54</v>
      </c>
      <c r="BU36" s="90">
        <v>0.06296296296296296</v>
      </c>
      <c r="BV36" s="90">
        <f t="shared" si="3"/>
        <v>0.01</v>
      </c>
      <c r="BW36" s="90">
        <f t="shared" si="4"/>
        <v>0.18</v>
      </c>
      <c r="BX36" s="90">
        <f t="shared" si="5"/>
        <v>0.038616328806349624</v>
      </c>
    </row>
    <row r="37" spans="1:76" ht="12.75" customHeight="1">
      <c r="A37" s="89" t="s">
        <v>75</v>
      </c>
      <c r="B37" s="90">
        <v>0.18</v>
      </c>
      <c r="C37" s="91"/>
      <c r="D37" s="90">
        <v>0.44</v>
      </c>
      <c r="E37" s="90">
        <v>0.68</v>
      </c>
      <c r="F37" s="90">
        <v>0.09</v>
      </c>
      <c r="G37" s="90">
        <v>0.22</v>
      </c>
      <c r="H37" s="90">
        <v>0.3</v>
      </c>
      <c r="I37" s="90">
        <v>0.23</v>
      </c>
      <c r="J37" s="90"/>
      <c r="K37" s="90"/>
      <c r="L37" s="90">
        <v>0.08</v>
      </c>
      <c r="M37" s="90">
        <v>0.1</v>
      </c>
      <c r="N37" s="90">
        <v>0.05</v>
      </c>
      <c r="O37" s="90">
        <v>0.08</v>
      </c>
      <c r="P37" s="90">
        <v>0.05</v>
      </c>
      <c r="Q37" s="90">
        <v>0.08</v>
      </c>
      <c r="R37" s="90">
        <v>0.18</v>
      </c>
      <c r="S37" s="90">
        <v>0.15</v>
      </c>
      <c r="T37" s="90">
        <v>0.11</v>
      </c>
      <c r="U37" s="90">
        <v>0.1</v>
      </c>
      <c r="V37" s="90">
        <v>0.42</v>
      </c>
      <c r="W37" s="91"/>
      <c r="X37" s="90">
        <v>0.07</v>
      </c>
      <c r="Y37" s="90">
        <v>0.16</v>
      </c>
      <c r="Z37" s="90">
        <v>0.25</v>
      </c>
      <c r="AA37" s="90">
        <v>0.15</v>
      </c>
      <c r="AB37" s="91"/>
      <c r="AC37" s="90">
        <v>0.12</v>
      </c>
      <c r="AD37" s="90">
        <v>0.22</v>
      </c>
      <c r="AE37" s="90">
        <v>0.14</v>
      </c>
      <c r="AF37" s="90">
        <v>0.13</v>
      </c>
      <c r="AG37" s="90">
        <v>0.08</v>
      </c>
      <c r="AH37" s="90">
        <v>0.1</v>
      </c>
      <c r="AI37" s="90">
        <v>0.18</v>
      </c>
      <c r="AJ37" s="90">
        <v>0.1</v>
      </c>
      <c r="AK37" s="90">
        <v>0.11</v>
      </c>
      <c r="AL37" s="90">
        <v>0.18</v>
      </c>
      <c r="AM37" s="90">
        <v>0.31</v>
      </c>
      <c r="AN37" s="90">
        <v>0.15</v>
      </c>
      <c r="AO37" s="90">
        <v>0.35</v>
      </c>
      <c r="AP37" s="90">
        <v>0.19</v>
      </c>
      <c r="AQ37" s="90">
        <v>0.26</v>
      </c>
      <c r="AR37" s="90">
        <v>0.12</v>
      </c>
      <c r="AS37" s="90">
        <v>0.26</v>
      </c>
      <c r="AT37" s="90">
        <v>0.27</v>
      </c>
      <c r="AU37" s="90">
        <v>0.15</v>
      </c>
      <c r="AV37" s="90">
        <v>0.38</v>
      </c>
      <c r="AW37" s="90">
        <v>0.24</v>
      </c>
      <c r="AX37" s="90">
        <v>0.45</v>
      </c>
      <c r="AY37" s="90">
        <v>0.27</v>
      </c>
      <c r="AZ37" s="90">
        <v>0.03</v>
      </c>
      <c r="BA37" s="90">
        <v>0.13</v>
      </c>
      <c r="BB37" s="90">
        <v>0.05</v>
      </c>
      <c r="BC37" s="90">
        <v>0.29</v>
      </c>
      <c r="BD37" s="90">
        <v>0.1</v>
      </c>
      <c r="BE37" s="90">
        <v>0.17</v>
      </c>
      <c r="BF37" s="91"/>
      <c r="BG37" s="90">
        <v>0.09</v>
      </c>
      <c r="BH37" s="91"/>
      <c r="BI37" s="90">
        <v>0.05</v>
      </c>
      <c r="BJ37" s="90">
        <v>0.13</v>
      </c>
      <c r="BK37" s="90"/>
      <c r="BL37" s="90"/>
      <c r="BM37" s="90"/>
      <c r="BN37" s="90"/>
      <c r="BO37" s="90"/>
      <c r="BP37" s="90"/>
      <c r="BQ37" s="90"/>
      <c r="BR37" s="90"/>
      <c r="BS37" s="91"/>
      <c r="BT37" s="92">
        <f t="shared" si="2"/>
        <v>54</v>
      </c>
      <c r="BU37" s="90">
        <v>0.1846296296296296</v>
      </c>
      <c r="BV37" s="90">
        <f t="shared" si="3"/>
        <v>0.03</v>
      </c>
      <c r="BW37" s="90">
        <f t="shared" si="4"/>
        <v>0.68</v>
      </c>
      <c r="BX37" s="90">
        <f t="shared" si="5"/>
        <v>0.1234640892903977</v>
      </c>
    </row>
    <row r="38" spans="1:76" ht="12.75" customHeight="1">
      <c r="A38" s="89" t="s">
        <v>42</v>
      </c>
      <c r="B38" s="90">
        <v>0.01</v>
      </c>
      <c r="C38" s="91"/>
      <c r="D38" s="90">
        <v>0.03</v>
      </c>
      <c r="E38" s="90">
        <v>0.05</v>
      </c>
      <c r="F38" s="90">
        <v>0.01</v>
      </c>
      <c r="G38" s="90">
        <v>0.02</v>
      </c>
      <c r="H38" s="90">
        <v>0.01</v>
      </c>
      <c r="I38" s="90">
        <v>0.01</v>
      </c>
      <c r="J38" s="90"/>
      <c r="K38" s="90"/>
      <c r="L38" s="90">
        <v>0.01</v>
      </c>
      <c r="M38" s="90">
        <v>0.01</v>
      </c>
      <c r="N38" s="90">
        <v>0</v>
      </c>
      <c r="O38" s="90">
        <v>0.01</v>
      </c>
      <c r="P38" s="90">
        <v>0</v>
      </c>
      <c r="Q38" s="90">
        <v>0.01</v>
      </c>
      <c r="R38" s="90">
        <v>0.02</v>
      </c>
      <c r="S38" s="90">
        <v>0.02</v>
      </c>
      <c r="T38" s="90">
        <v>0.01</v>
      </c>
      <c r="U38" s="90">
        <v>0.02</v>
      </c>
      <c r="V38" s="90">
        <v>0.03</v>
      </c>
      <c r="W38" s="91"/>
      <c r="X38" s="90">
        <v>0.01</v>
      </c>
      <c r="Y38" s="90">
        <v>0.03</v>
      </c>
      <c r="Z38" s="90">
        <v>0.08</v>
      </c>
      <c r="AA38" s="90">
        <v>0.03</v>
      </c>
      <c r="AB38" s="91"/>
      <c r="AC38" s="90">
        <v>0.02</v>
      </c>
      <c r="AD38" s="90">
        <v>0.06</v>
      </c>
      <c r="AE38" s="90">
        <v>0.04</v>
      </c>
      <c r="AF38" s="90">
        <v>0.01</v>
      </c>
      <c r="AG38" s="90">
        <v>0.01</v>
      </c>
      <c r="AH38" s="90">
        <v>0.02</v>
      </c>
      <c r="AI38" s="90">
        <v>0.02</v>
      </c>
      <c r="AJ38" s="90">
        <v>0.02</v>
      </c>
      <c r="AK38" s="90">
        <v>0.03</v>
      </c>
      <c r="AL38" s="90">
        <v>0.05</v>
      </c>
      <c r="AM38" s="90">
        <v>0.09</v>
      </c>
      <c r="AN38" s="90">
        <v>0.02</v>
      </c>
      <c r="AO38" s="90">
        <v>0.04</v>
      </c>
      <c r="AP38" s="90">
        <v>0.02</v>
      </c>
      <c r="AQ38" s="90">
        <v>0.03</v>
      </c>
      <c r="AR38" s="90">
        <v>0.02</v>
      </c>
      <c r="AS38" s="90">
        <v>0.02</v>
      </c>
      <c r="AT38" s="90">
        <v>0.03</v>
      </c>
      <c r="AU38" s="90">
        <v>0.02</v>
      </c>
      <c r="AV38" s="90">
        <v>0.01</v>
      </c>
      <c r="AW38" s="90">
        <v>0.02</v>
      </c>
      <c r="AX38" s="90">
        <v>0.05</v>
      </c>
      <c r="AY38" s="90">
        <v>0.01</v>
      </c>
      <c r="AZ38" s="90">
        <v>0.01</v>
      </c>
      <c r="BA38" s="90">
        <v>0.02</v>
      </c>
      <c r="BB38" s="90">
        <v>0.01</v>
      </c>
      <c r="BC38" s="90">
        <v>0.02</v>
      </c>
      <c r="BD38" s="90">
        <v>0.04</v>
      </c>
      <c r="BE38" s="90">
        <v>0.01</v>
      </c>
      <c r="BF38" s="91"/>
      <c r="BG38" s="90">
        <v>0.04</v>
      </c>
      <c r="BH38" s="91"/>
      <c r="BI38" s="90">
        <v>0.02</v>
      </c>
      <c r="BJ38" s="90">
        <v>0.02</v>
      </c>
      <c r="BK38" s="90"/>
      <c r="BL38" s="90"/>
      <c r="BM38" s="90"/>
      <c r="BN38" s="90"/>
      <c r="BO38" s="90"/>
      <c r="BP38" s="90"/>
      <c r="BQ38" s="90"/>
      <c r="BR38" s="90"/>
      <c r="BS38" s="91"/>
      <c r="BT38" s="92">
        <f t="shared" si="2"/>
        <v>54</v>
      </c>
      <c r="BU38" s="90">
        <v>0.023703703703703713</v>
      </c>
      <c r="BV38" s="90">
        <f t="shared" si="3"/>
        <v>0</v>
      </c>
      <c r="BW38" s="90">
        <f t="shared" si="4"/>
        <v>0.09</v>
      </c>
      <c r="BX38" s="90">
        <f t="shared" si="5"/>
        <v>0.017669422876854145</v>
      </c>
    </row>
    <row r="39" spans="1:76" ht="12.75" customHeight="1">
      <c r="A39" s="89" t="s">
        <v>43</v>
      </c>
      <c r="B39" s="90">
        <v>0</v>
      </c>
      <c r="C39" s="91"/>
      <c r="D39" s="90">
        <v>0</v>
      </c>
      <c r="E39" s="90">
        <v>0</v>
      </c>
      <c r="F39" s="90">
        <v>0</v>
      </c>
      <c r="G39" s="90">
        <v>0</v>
      </c>
      <c r="H39" s="90">
        <v>0</v>
      </c>
      <c r="I39" s="90">
        <v>0</v>
      </c>
      <c r="J39" s="90"/>
      <c r="K39" s="90"/>
      <c r="L39" s="90">
        <v>0</v>
      </c>
      <c r="M39" s="90">
        <v>0</v>
      </c>
      <c r="N39" s="90">
        <v>0</v>
      </c>
      <c r="O39" s="90">
        <v>0</v>
      </c>
      <c r="P39" s="90">
        <v>0</v>
      </c>
      <c r="Q39" s="90">
        <v>0</v>
      </c>
      <c r="R39" s="90">
        <v>0</v>
      </c>
      <c r="S39" s="90">
        <v>0</v>
      </c>
      <c r="T39" s="90">
        <v>0</v>
      </c>
      <c r="U39" s="90">
        <v>0</v>
      </c>
      <c r="V39" s="90">
        <v>0</v>
      </c>
      <c r="W39" s="91"/>
      <c r="X39" s="90">
        <v>0</v>
      </c>
      <c r="Y39" s="90">
        <v>0</v>
      </c>
      <c r="Z39" s="90">
        <v>0</v>
      </c>
      <c r="AA39" s="90">
        <v>0</v>
      </c>
      <c r="AB39" s="91"/>
      <c r="AC39" s="90">
        <v>0</v>
      </c>
      <c r="AD39" s="90">
        <v>0</v>
      </c>
      <c r="AE39" s="90">
        <v>0</v>
      </c>
      <c r="AF39" s="90">
        <v>0</v>
      </c>
      <c r="AG39" s="90">
        <v>0</v>
      </c>
      <c r="AH39" s="90">
        <v>0</v>
      </c>
      <c r="AI39" s="90">
        <v>0</v>
      </c>
      <c r="AJ39" s="90">
        <v>0</v>
      </c>
      <c r="AK39" s="90">
        <v>0</v>
      </c>
      <c r="AL39" s="90">
        <v>0</v>
      </c>
      <c r="AM39" s="90">
        <v>0</v>
      </c>
      <c r="AN39" s="90">
        <v>0</v>
      </c>
      <c r="AO39" s="90">
        <v>0</v>
      </c>
      <c r="AP39" s="90">
        <v>0</v>
      </c>
      <c r="AQ39" s="90">
        <v>0</v>
      </c>
      <c r="AR39" s="90">
        <v>0</v>
      </c>
      <c r="AS39" s="90">
        <v>0</v>
      </c>
      <c r="AT39" s="90">
        <v>0</v>
      </c>
      <c r="AU39" s="90">
        <v>0</v>
      </c>
      <c r="AV39" s="90">
        <v>0</v>
      </c>
      <c r="AW39" s="90">
        <v>0</v>
      </c>
      <c r="AX39" s="90">
        <v>0</v>
      </c>
      <c r="AY39" s="90">
        <v>0</v>
      </c>
      <c r="AZ39" s="90">
        <v>0</v>
      </c>
      <c r="BA39" s="90">
        <v>0</v>
      </c>
      <c r="BB39" s="90">
        <v>0</v>
      </c>
      <c r="BC39" s="90">
        <v>0</v>
      </c>
      <c r="BD39" s="90">
        <v>0</v>
      </c>
      <c r="BE39" s="90">
        <v>0</v>
      </c>
      <c r="BF39" s="91"/>
      <c r="BG39" s="90">
        <v>0</v>
      </c>
      <c r="BH39" s="91"/>
      <c r="BI39" s="93" t="s">
        <v>67</v>
      </c>
      <c r="BJ39" s="93" t="s">
        <v>67</v>
      </c>
      <c r="BK39" s="93"/>
      <c r="BL39" s="93"/>
      <c r="BM39" s="93"/>
      <c r="BN39" s="93"/>
      <c r="BO39" s="93"/>
      <c r="BP39" s="93"/>
      <c r="BQ39" s="93"/>
      <c r="BR39" s="93"/>
      <c r="BS39" s="91"/>
      <c r="BT39" s="92">
        <f t="shared" si="2"/>
        <v>54</v>
      </c>
      <c r="BU39" s="90">
        <v>0.00016666666666666666</v>
      </c>
      <c r="BV39" s="90">
        <f t="shared" si="3"/>
        <v>0</v>
      </c>
      <c r="BW39" s="90">
        <f t="shared" si="4"/>
        <v>0</v>
      </c>
      <c r="BX39" s="90">
        <f t="shared" si="5"/>
        <v>0</v>
      </c>
    </row>
    <row r="40" spans="1:76" ht="12.75" customHeight="1">
      <c r="A40" s="94" t="s">
        <v>76</v>
      </c>
      <c r="B40" s="90">
        <v>0.04</v>
      </c>
      <c r="C40" s="91"/>
      <c r="D40" s="90">
        <v>0.14</v>
      </c>
      <c r="E40" s="90">
        <v>0.21</v>
      </c>
      <c r="F40" s="90">
        <v>0.03</v>
      </c>
      <c r="G40" s="90">
        <v>0.08</v>
      </c>
      <c r="H40" s="90">
        <v>0.06</v>
      </c>
      <c r="I40" s="90">
        <v>0.05</v>
      </c>
      <c r="J40" s="90"/>
      <c r="K40" s="90"/>
      <c r="L40" s="90">
        <v>0.03</v>
      </c>
      <c r="M40" s="90">
        <v>0.04</v>
      </c>
      <c r="N40" s="90">
        <v>0.02</v>
      </c>
      <c r="O40" s="90">
        <v>0.04</v>
      </c>
      <c r="P40" s="90">
        <v>0.02</v>
      </c>
      <c r="Q40" s="90">
        <v>0.04</v>
      </c>
      <c r="R40" s="90">
        <v>0.07</v>
      </c>
      <c r="S40" s="90">
        <v>0.06</v>
      </c>
      <c r="T40" s="90">
        <v>0.04</v>
      </c>
      <c r="U40" s="90">
        <v>0.04</v>
      </c>
      <c r="V40" s="90">
        <v>0.17</v>
      </c>
      <c r="W40" s="91"/>
      <c r="X40" s="90">
        <v>0.03</v>
      </c>
      <c r="Y40" s="90">
        <v>0.07</v>
      </c>
      <c r="Z40" s="90">
        <v>0.11</v>
      </c>
      <c r="AA40" s="90">
        <v>0.06</v>
      </c>
      <c r="AB40" s="91"/>
      <c r="AC40" s="90">
        <v>0.06</v>
      </c>
      <c r="AD40" s="90">
        <v>0.1</v>
      </c>
      <c r="AE40" s="90">
        <v>0.07</v>
      </c>
      <c r="AF40" s="90">
        <v>0.08</v>
      </c>
      <c r="AG40" s="90">
        <v>0.05</v>
      </c>
      <c r="AH40" s="90">
        <v>0.04</v>
      </c>
      <c r="AI40" s="90">
        <v>0.07</v>
      </c>
      <c r="AJ40" s="90">
        <v>0.05</v>
      </c>
      <c r="AK40" s="90">
        <v>0.06</v>
      </c>
      <c r="AL40" s="90">
        <v>0.09</v>
      </c>
      <c r="AM40" s="90">
        <v>0.14</v>
      </c>
      <c r="AN40" s="90">
        <v>0.06</v>
      </c>
      <c r="AO40" s="90">
        <v>0.14</v>
      </c>
      <c r="AP40" s="90">
        <v>0.08</v>
      </c>
      <c r="AQ40" s="90">
        <v>0.09</v>
      </c>
      <c r="AR40" s="90">
        <v>0.03</v>
      </c>
      <c r="AS40" s="90">
        <v>0.1</v>
      </c>
      <c r="AT40" s="90">
        <v>0.09</v>
      </c>
      <c r="AU40" s="90">
        <v>0.05</v>
      </c>
      <c r="AV40" s="90">
        <v>0.13</v>
      </c>
      <c r="AW40" s="90">
        <v>0.09</v>
      </c>
      <c r="AX40" s="90">
        <v>0.18</v>
      </c>
      <c r="AY40" s="90">
        <v>0.11</v>
      </c>
      <c r="AZ40" s="90">
        <v>0.02</v>
      </c>
      <c r="BA40" s="90">
        <v>0.05</v>
      </c>
      <c r="BB40" s="90">
        <v>0.02</v>
      </c>
      <c r="BC40" s="90">
        <v>0.1</v>
      </c>
      <c r="BD40" s="90">
        <v>0.05</v>
      </c>
      <c r="BE40" s="90">
        <v>0.07</v>
      </c>
      <c r="BF40" s="91"/>
      <c r="BG40" s="90">
        <v>0.03</v>
      </c>
      <c r="BH40" s="91"/>
      <c r="BI40" s="90">
        <v>0.02</v>
      </c>
      <c r="BJ40" s="90">
        <v>0.04</v>
      </c>
      <c r="BK40" s="90"/>
      <c r="BL40" s="90"/>
      <c r="BM40" s="90"/>
      <c r="BN40" s="90"/>
      <c r="BO40" s="90"/>
      <c r="BP40" s="90"/>
      <c r="BQ40" s="90"/>
      <c r="BR40" s="90"/>
      <c r="BS40" s="91"/>
      <c r="BT40" s="92">
        <f t="shared" si="2"/>
        <v>54</v>
      </c>
      <c r="BU40" s="90">
        <v>0.07055555555555555</v>
      </c>
      <c r="BV40" s="90">
        <f t="shared" si="3"/>
        <v>0.02</v>
      </c>
      <c r="BW40" s="90">
        <f t="shared" si="4"/>
        <v>0.21</v>
      </c>
      <c r="BX40" s="90">
        <f t="shared" si="5"/>
        <v>0.04270556675772804</v>
      </c>
    </row>
    <row r="41" spans="1:76" ht="12.75" customHeight="1">
      <c r="A41" s="89" t="s">
        <v>77</v>
      </c>
      <c r="B41" s="90">
        <v>0.01</v>
      </c>
      <c r="C41" s="91"/>
      <c r="D41" s="90">
        <v>0.03</v>
      </c>
      <c r="E41" s="90">
        <v>0.05</v>
      </c>
      <c r="F41" s="90">
        <v>0.01</v>
      </c>
      <c r="G41" s="90">
        <v>0.02</v>
      </c>
      <c r="H41" s="90">
        <v>0.01</v>
      </c>
      <c r="I41" s="90">
        <v>0.01</v>
      </c>
      <c r="J41" s="90"/>
      <c r="K41" s="90"/>
      <c r="L41" s="90">
        <v>0.01</v>
      </c>
      <c r="M41" s="90">
        <v>0.01</v>
      </c>
      <c r="N41" s="90">
        <v>0</v>
      </c>
      <c r="O41" s="90">
        <v>0.01</v>
      </c>
      <c r="P41" s="90">
        <v>0</v>
      </c>
      <c r="Q41" s="90">
        <v>0.01</v>
      </c>
      <c r="R41" s="90">
        <v>0.01</v>
      </c>
      <c r="S41" s="90">
        <v>0.01</v>
      </c>
      <c r="T41" s="90">
        <v>0.01</v>
      </c>
      <c r="U41" s="90">
        <v>0.01</v>
      </c>
      <c r="V41" s="90">
        <v>0.05</v>
      </c>
      <c r="W41" s="91"/>
      <c r="X41" s="90">
        <v>0</v>
      </c>
      <c r="Y41" s="90">
        <v>0.02</v>
      </c>
      <c r="Z41" s="90">
        <v>0.03</v>
      </c>
      <c r="AA41" s="90">
        <v>0.01</v>
      </c>
      <c r="AB41" s="91"/>
      <c r="AC41" s="90">
        <v>0.01</v>
      </c>
      <c r="AD41" s="90">
        <v>0.02</v>
      </c>
      <c r="AE41" s="90">
        <v>0.02</v>
      </c>
      <c r="AF41" s="90">
        <v>0.02</v>
      </c>
      <c r="AG41" s="90">
        <v>0.01</v>
      </c>
      <c r="AH41" s="90">
        <v>0</v>
      </c>
      <c r="AI41" s="90">
        <v>0.01</v>
      </c>
      <c r="AJ41" s="90">
        <v>0.01</v>
      </c>
      <c r="AK41" s="90">
        <v>0.01</v>
      </c>
      <c r="AL41" s="90">
        <v>0.02</v>
      </c>
      <c r="AM41" s="90">
        <v>0.03</v>
      </c>
      <c r="AN41" s="90">
        <v>0.01</v>
      </c>
      <c r="AO41" s="90">
        <v>0.03</v>
      </c>
      <c r="AP41" s="90">
        <v>0.02</v>
      </c>
      <c r="AQ41" s="90">
        <v>0.02</v>
      </c>
      <c r="AR41" s="90">
        <v>0</v>
      </c>
      <c r="AS41" s="90">
        <v>0.02</v>
      </c>
      <c r="AT41" s="90">
        <v>0.01</v>
      </c>
      <c r="AU41" s="90">
        <v>0.02</v>
      </c>
      <c r="AV41" s="90">
        <v>0.01</v>
      </c>
      <c r="AW41" s="90">
        <v>0.02</v>
      </c>
      <c r="AX41" s="90">
        <v>0.04</v>
      </c>
      <c r="AY41" s="90">
        <v>0.02</v>
      </c>
      <c r="AZ41" s="90">
        <v>0</v>
      </c>
      <c r="BA41" s="90">
        <v>0.01</v>
      </c>
      <c r="BB41" s="90">
        <v>0</v>
      </c>
      <c r="BC41" s="90">
        <v>0.02</v>
      </c>
      <c r="BD41" s="90">
        <v>0</v>
      </c>
      <c r="BE41" s="90">
        <v>0.02</v>
      </c>
      <c r="BF41" s="91"/>
      <c r="BG41" s="90">
        <v>0.01</v>
      </c>
      <c r="BH41" s="91"/>
      <c r="BI41" s="90">
        <v>0</v>
      </c>
      <c r="BJ41" s="90">
        <v>0.02</v>
      </c>
      <c r="BK41" s="90"/>
      <c r="BL41" s="90"/>
      <c r="BM41" s="90"/>
      <c r="BN41" s="90"/>
      <c r="BO41" s="90"/>
      <c r="BP41" s="90"/>
      <c r="BQ41" s="90"/>
      <c r="BR41" s="90"/>
      <c r="BS41" s="91"/>
      <c r="BT41" s="92">
        <f t="shared" si="2"/>
        <v>54</v>
      </c>
      <c r="BU41" s="90">
        <v>0.014629629629629638</v>
      </c>
      <c r="BV41" s="90">
        <f t="shared" si="3"/>
        <v>0</v>
      </c>
      <c r="BW41" s="90">
        <f t="shared" si="4"/>
        <v>0.05</v>
      </c>
      <c r="BX41" s="90">
        <f t="shared" si="5"/>
        <v>0.011338718159141932</v>
      </c>
    </row>
    <row r="42" spans="1:76" ht="12.75" customHeight="1">
      <c r="A42" s="89" t="s">
        <v>46</v>
      </c>
      <c r="B42" s="90">
        <v>0.01</v>
      </c>
      <c r="C42" s="91"/>
      <c r="D42" s="90">
        <v>0.03</v>
      </c>
      <c r="E42" s="90">
        <v>0.14</v>
      </c>
      <c r="F42" s="90">
        <v>0.01</v>
      </c>
      <c r="G42" s="90">
        <v>0.02</v>
      </c>
      <c r="H42" s="90">
        <v>0.01</v>
      </c>
      <c r="I42" s="90">
        <v>0.01</v>
      </c>
      <c r="J42" s="90"/>
      <c r="K42" s="90"/>
      <c r="L42" s="90">
        <v>0.01</v>
      </c>
      <c r="M42" s="90">
        <v>0.02</v>
      </c>
      <c r="N42" s="90">
        <v>0</v>
      </c>
      <c r="O42" s="90">
        <v>0.01</v>
      </c>
      <c r="P42" s="90">
        <v>0</v>
      </c>
      <c r="Q42" s="90">
        <v>0.01</v>
      </c>
      <c r="R42" s="90">
        <v>0.02</v>
      </c>
      <c r="S42" s="90">
        <v>0.01</v>
      </c>
      <c r="T42" s="90">
        <v>0.02</v>
      </c>
      <c r="U42" s="90">
        <v>0.02</v>
      </c>
      <c r="V42" s="90">
        <v>0.05</v>
      </c>
      <c r="W42" s="91"/>
      <c r="X42" s="90">
        <v>0</v>
      </c>
      <c r="Y42" s="90">
        <v>0.02</v>
      </c>
      <c r="Z42" s="90">
        <v>0.03</v>
      </c>
      <c r="AA42" s="90">
        <v>0.01</v>
      </c>
      <c r="AB42" s="91"/>
      <c r="AC42" s="90">
        <v>0.01</v>
      </c>
      <c r="AD42" s="90">
        <v>0.04</v>
      </c>
      <c r="AE42" s="90">
        <v>0.03</v>
      </c>
      <c r="AF42" s="90">
        <v>0.02</v>
      </c>
      <c r="AG42" s="90">
        <v>0.01</v>
      </c>
      <c r="AH42" s="90">
        <v>0.01</v>
      </c>
      <c r="AI42" s="90">
        <v>0.02</v>
      </c>
      <c r="AJ42" s="90">
        <v>0.02</v>
      </c>
      <c r="AK42" s="90">
        <v>0.01</v>
      </c>
      <c r="AL42" s="90">
        <v>0.02</v>
      </c>
      <c r="AM42" s="90">
        <v>0.03</v>
      </c>
      <c r="AN42" s="90">
        <v>0.02</v>
      </c>
      <c r="AO42" s="90">
        <v>0.04</v>
      </c>
      <c r="AP42" s="90">
        <v>0.03</v>
      </c>
      <c r="AQ42" s="90">
        <v>0.03</v>
      </c>
      <c r="AR42" s="90">
        <v>0.02</v>
      </c>
      <c r="AS42" s="90">
        <v>0.04</v>
      </c>
      <c r="AT42" s="90">
        <v>0.04</v>
      </c>
      <c r="AU42" s="90">
        <v>0.02</v>
      </c>
      <c r="AV42" s="90">
        <v>0.03</v>
      </c>
      <c r="AW42" s="90">
        <v>0.02</v>
      </c>
      <c r="AX42" s="90">
        <v>0.04</v>
      </c>
      <c r="AY42" s="90">
        <v>0.02</v>
      </c>
      <c r="AZ42" s="90">
        <v>0</v>
      </c>
      <c r="BA42" s="90">
        <v>0.01</v>
      </c>
      <c r="BB42" s="90">
        <v>0</v>
      </c>
      <c r="BC42" s="90">
        <v>0.01</v>
      </c>
      <c r="BD42" s="90">
        <v>0.01</v>
      </c>
      <c r="BE42" s="90">
        <v>0.02</v>
      </c>
      <c r="BF42" s="91"/>
      <c r="BG42" s="90">
        <v>0.02</v>
      </c>
      <c r="BH42" s="91"/>
      <c r="BI42" s="90">
        <v>0</v>
      </c>
      <c r="BJ42" s="90">
        <v>0.01</v>
      </c>
      <c r="BK42" s="90"/>
      <c r="BL42" s="90"/>
      <c r="BM42" s="90"/>
      <c r="BN42" s="90"/>
      <c r="BO42" s="90"/>
      <c r="BP42" s="90"/>
      <c r="BQ42" s="90"/>
      <c r="BR42" s="90"/>
      <c r="BS42" s="91"/>
      <c r="BT42" s="92">
        <f t="shared" si="2"/>
        <v>54</v>
      </c>
      <c r="BU42" s="90">
        <v>0.02055555555555557</v>
      </c>
      <c r="BV42" s="90">
        <f t="shared" si="3"/>
        <v>0</v>
      </c>
      <c r="BW42" s="90">
        <f t="shared" si="4"/>
        <v>0.14</v>
      </c>
      <c r="BX42" s="90">
        <f t="shared" si="5"/>
        <v>0.02022252747022364</v>
      </c>
    </row>
    <row r="43" spans="1:76" ht="12.75" customHeight="1">
      <c r="A43" s="89" t="s">
        <v>47</v>
      </c>
      <c r="B43" s="90">
        <v>0.02</v>
      </c>
      <c r="C43" s="91"/>
      <c r="D43" s="90">
        <v>0.1</v>
      </c>
      <c r="E43" s="90">
        <v>0.19</v>
      </c>
      <c r="F43" s="90">
        <v>0.02</v>
      </c>
      <c r="G43" s="90">
        <v>0.05</v>
      </c>
      <c r="H43" s="90">
        <v>0.04</v>
      </c>
      <c r="I43" s="90">
        <v>0.02</v>
      </c>
      <c r="J43" s="90"/>
      <c r="K43" s="90"/>
      <c r="L43" s="90">
        <v>0</v>
      </c>
      <c r="M43" s="90">
        <v>0.02</v>
      </c>
      <c r="N43" s="90">
        <v>0.01</v>
      </c>
      <c r="O43" s="90">
        <v>0.02</v>
      </c>
      <c r="P43" s="90">
        <v>0.01</v>
      </c>
      <c r="Q43" s="90">
        <v>0.02</v>
      </c>
      <c r="R43" s="90">
        <v>0.05</v>
      </c>
      <c r="S43" s="90">
        <v>0.05</v>
      </c>
      <c r="T43" s="90">
        <v>0.03</v>
      </c>
      <c r="U43" s="90">
        <v>0.03</v>
      </c>
      <c r="V43" s="90">
        <v>0.16</v>
      </c>
      <c r="W43" s="91"/>
      <c r="X43" s="90">
        <v>0.02</v>
      </c>
      <c r="Y43" s="90">
        <v>0.05</v>
      </c>
      <c r="Z43" s="90">
        <v>0.09</v>
      </c>
      <c r="AA43" s="90">
        <v>0.04</v>
      </c>
      <c r="AB43" s="91"/>
      <c r="AC43" s="90">
        <v>0.04</v>
      </c>
      <c r="AD43" s="90">
        <v>0.09</v>
      </c>
      <c r="AE43" s="90">
        <v>0.06</v>
      </c>
      <c r="AF43" s="90">
        <v>0.05</v>
      </c>
      <c r="AG43" s="90">
        <v>0.04</v>
      </c>
      <c r="AH43" s="90">
        <v>0.03</v>
      </c>
      <c r="AI43" s="90">
        <v>0.06</v>
      </c>
      <c r="AJ43" s="90">
        <v>0.05</v>
      </c>
      <c r="AK43" s="90">
        <v>0.04</v>
      </c>
      <c r="AL43" s="90">
        <v>0.07</v>
      </c>
      <c r="AM43" s="90">
        <v>0.13</v>
      </c>
      <c r="AN43" s="90">
        <v>0.05</v>
      </c>
      <c r="AO43" s="90">
        <v>0.11</v>
      </c>
      <c r="AP43" s="90">
        <v>0.06</v>
      </c>
      <c r="AQ43" s="90">
        <v>0.08</v>
      </c>
      <c r="AR43" s="90">
        <v>0.03</v>
      </c>
      <c r="AS43" s="90">
        <v>0.08</v>
      </c>
      <c r="AT43" s="90">
        <v>0.08</v>
      </c>
      <c r="AU43" s="90">
        <v>0.05</v>
      </c>
      <c r="AV43" s="90">
        <v>0.1</v>
      </c>
      <c r="AW43" s="90">
        <v>0.07</v>
      </c>
      <c r="AX43" s="90">
        <v>0.11</v>
      </c>
      <c r="AY43" s="90">
        <v>0.06</v>
      </c>
      <c r="AZ43" s="90">
        <v>0.01</v>
      </c>
      <c r="BA43" s="90">
        <v>0.05</v>
      </c>
      <c r="BB43" s="90">
        <v>0.02</v>
      </c>
      <c r="BC43" s="90">
        <v>0.09</v>
      </c>
      <c r="BD43" s="90">
        <v>0.03</v>
      </c>
      <c r="BE43" s="90">
        <v>0.05</v>
      </c>
      <c r="BF43" s="91"/>
      <c r="BG43" s="90">
        <v>0.05</v>
      </c>
      <c r="BH43" s="91"/>
      <c r="BI43" s="90">
        <v>0.01</v>
      </c>
      <c r="BJ43" s="90">
        <v>0.03</v>
      </c>
      <c r="BK43" s="90"/>
      <c r="BL43" s="90"/>
      <c r="BM43" s="90"/>
      <c r="BN43" s="90"/>
      <c r="BO43" s="90"/>
      <c r="BP43" s="90"/>
      <c r="BQ43" s="90"/>
      <c r="BR43" s="90"/>
      <c r="BS43" s="91"/>
      <c r="BT43" s="92">
        <f t="shared" si="2"/>
        <v>54</v>
      </c>
      <c r="BU43" s="90">
        <v>0.05407407407407406</v>
      </c>
      <c r="BV43" s="90">
        <f t="shared" si="3"/>
        <v>0</v>
      </c>
      <c r="BW43" s="90">
        <f t="shared" si="4"/>
        <v>0.19</v>
      </c>
      <c r="BX43" s="90">
        <f t="shared" si="5"/>
        <v>0.03778685439254509</v>
      </c>
    </row>
    <row r="44" spans="1:76" ht="12.75" customHeight="1">
      <c r="A44" s="89" t="s">
        <v>78</v>
      </c>
      <c r="B44" s="90">
        <v>0</v>
      </c>
      <c r="C44" s="91"/>
      <c r="D44" s="90">
        <v>0</v>
      </c>
      <c r="E44" s="90">
        <v>0</v>
      </c>
      <c r="F44" s="90">
        <v>0</v>
      </c>
      <c r="G44" s="90">
        <v>0</v>
      </c>
      <c r="H44" s="90">
        <v>0</v>
      </c>
      <c r="I44" s="90">
        <v>0</v>
      </c>
      <c r="J44" s="90"/>
      <c r="K44" s="90"/>
      <c r="L44" s="90">
        <v>0</v>
      </c>
      <c r="M44" s="90">
        <v>0</v>
      </c>
      <c r="N44" s="90">
        <v>0</v>
      </c>
      <c r="O44" s="90">
        <v>0</v>
      </c>
      <c r="P44" s="90">
        <v>0</v>
      </c>
      <c r="Q44" s="90">
        <v>0</v>
      </c>
      <c r="R44" s="90">
        <v>0</v>
      </c>
      <c r="S44" s="90">
        <v>0</v>
      </c>
      <c r="T44" s="90">
        <v>0</v>
      </c>
      <c r="U44" s="90">
        <v>0</v>
      </c>
      <c r="V44" s="90">
        <v>0</v>
      </c>
      <c r="W44" s="91"/>
      <c r="X44" s="90">
        <v>0</v>
      </c>
      <c r="Y44" s="90">
        <v>0</v>
      </c>
      <c r="Z44" s="90">
        <v>0</v>
      </c>
      <c r="AA44" s="90">
        <v>0</v>
      </c>
      <c r="AB44" s="91"/>
      <c r="AC44" s="90">
        <v>0</v>
      </c>
      <c r="AD44" s="90">
        <v>0</v>
      </c>
      <c r="AE44" s="90">
        <v>0</v>
      </c>
      <c r="AF44" s="90">
        <v>0</v>
      </c>
      <c r="AG44" s="90">
        <v>0</v>
      </c>
      <c r="AH44" s="90">
        <v>0</v>
      </c>
      <c r="AI44" s="90">
        <v>0</v>
      </c>
      <c r="AJ44" s="90">
        <v>0</v>
      </c>
      <c r="AK44" s="90">
        <v>0</v>
      </c>
      <c r="AL44" s="90">
        <v>0</v>
      </c>
      <c r="AM44" s="90">
        <v>0</v>
      </c>
      <c r="AN44" s="90">
        <v>0</v>
      </c>
      <c r="AO44" s="90">
        <v>0</v>
      </c>
      <c r="AP44" s="90">
        <v>0</v>
      </c>
      <c r="AQ44" s="90">
        <v>0</v>
      </c>
      <c r="AR44" s="90">
        <v>0</v>
      </c>
      <c r="AS44" s="90">
        <v>0</v>
      </c>
      <c r="AT44" s="90">
        <v>0</v>
      </c>
      <c r="AU44" s="90">
        <v>0</v>
      </c>
      <c r="AV44" s="90">
        <v>0</v>
      </c>
      <c r="AW44" s="90">
        <v>0</v>
      </c>
      <c r="AX44" s="90">
        <v>0.02</v>
      </c>
      <c r="AY44" s="90">
        <v>0.01</v>
      </c>
      <c r="AZ44" s="90">
        <v>0</v>
      </c>
      <c r="BA44" s="90">
        <v>0.01</v>
      </c>
      <c r="BB44" s="90">
        <v>0</v>
      </c>
      <c r="BC44" s="90">
        <v>0.01</v>
      </c>
      <c r="BD44" s="90">
        <v>0</v>
      </c>
      <c r="BE44" s="90">
        <v>0.01</v>
      </c>
      <c r="BF44" s="91"/>
      <c r="BG44" s="90">
        <v>0.01</v>
      </c>
      <c r="BH44" s="91"/>
      <c r="BI44" s="90">
        <v>0</v>
      </c>
      <c r="BJ44" s="90">
        <v>0</v>
      </c>
      <c r="BK44" s="90"/>
      <c r="BL44" s="90"/>
      <c r="BM44" s="90"/>
      <c r="BN44" s="90"/>
      <c r="BO44" s="90"/>
      <c r="BP44" s="90"/>
      <c r="BQ44" s="90"/>
      <c r="BR44" s="90"/>
      <c r="BS44" s="91"/>
      <c r="BT44" s="92">
        <f t="shared" si="2"/>
        <v>54</v>
      </c>
      <c r="BU44" s="90">
        <v>0.0012962962962962965</v>
      </c>
      <c r="BV44" s="90">
        <f t="shared" si="3"/>
        <v>0</v>
      </c>
      <c r="BW44" s="90">
        <f t="shared" si="4"/>
        <v>0.02</v>
      </c>
      <c r="BX44" s="90">
        <f t="shared" si="5"/>
        <v>0.0038712120296975692</v>
      </c>
    </row>
    <row r="45" spans="1:76" ht="12.75" customHeight="1">
      <c r="A45" s="89" t="s">
        <v>79</v>
      </c>
      <c r="B45" s="90">
        <v>0</v>
      </c>
      <c r="C45" s="91"/>
      <c r="D45" s="90">
        <v>0</v>
      </c>
      <c r="E45" s="90">
        <v>0</v>
      </c>
      <c r="F45" s="93" t="s">
        <v>67</v>
      </c>
      <c r="G45" s="90">
        <v>0</v>
      </c>
      <c r="H45" s="90">
        <v>0</v>
      </c>
      <c r="I45" s="90">
        <v>0</v>
      </c>
      <c r="J45" s="90"/>
      <c r="K45" s="90"/>
      <c r="L45" s="90">
        <v>0</v>
      </c>
      <c r="M45" s="90">
        <v>0</v>
      </c>
      <c r="N45" s="90">
        <v>0</v>
      </c>
      <c r="O45" s="90">
        <v>0</v>
      </c>
      <c r="P45" s="90">
        <v>0</v>
      </c>
      <c r="Q45" s="90">
        <v>0</v>
      </c>
      <c r="R45" s="90">
        <v>0</v>
      </c>
      <c r="S45" s="90">
        <v>0</v>
      </c>
      <c r="T45" s="90">
        <v>0</v>
      </c>
      <c r="U45" s="90">
        <v>0</v>
      </c>
      <c r="V45" s="90">
        <v>0</v>
      </c>
      <c r="W45" s="91"/>
      <c r="X45" s="90">
        <v>0</v>
      </c>
      <c r="Y45" s="90">
        <v>0</v>
      </c>
      <c r="Z45" s="90">
        <v>0</v>
      </c>
      <c r="AA45" s="90">
        <v>0</v>
      </c>
      <c r="AB45" s="91"/>
      <c r="AC45" s="90">
        <v>0</v>
      </c>
      <c r="AD45" s="90">
        <v>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0</v>
      </c>
      <c r="AN45" s="90">
        <v>0</v>
      </c>
      <c r="AO45" s="90">
        <v>0</v>
      </c>
      <c r="AP45" s="90">
        <v>0</v>
      </c>
      <c r="AQ45" s="90">
        <v>0</v>
      </c>
      <c r="AR45" s="90">
        <v>0</v>
      </c>
      <c r="AS45" s="90">
        <v>0</v>
      </c>
      <c r="AT45" s="90">
        <v>0</v>
      </c>
      <c r="AU45" s="90">
        <v>0</v>
      </c>
      <c r="AV45" s="90">
        <v>0</v>
      </c>
      <c r="AW45" s="90">
        <v>0</v>
      </c>
      <c r="AX45" s="90">
        <v>0</v>
      </c>
      <c r="AY45" s="90">
        <v>0</v>
      </c>
      <c r="AZ45" s="90">
        <v>0</v>
      </c>
      <c r="BA45" s="90">
        <v>0</v>
      </c>
      <c r="BB45" s="90">
        <v>0</v>
      </c>
      <c r="BC45" s="90">
        <v>0</v>
      </c>
      <c r="BD45" s="90">
        <v>0</v>
      </c>
      <c r="BE45" s="90">
        <v>0</v>
      </c>
      <c r="BF45" s="91"/>
      <c r="BG45" s="90">
        <v>0</v>
      </c>
      <c r="BH45" s="91"/>
      <c r="BI45" s="93" t="s">
        <v>67</v>
      </c>
      <c r="BJ45" s="93" t="s">
        <v>67</v>
      </c>
      <c r="BK45" s="93"/>
      <c r="BL45" s="93"/>
      <c r="BM45" s="93"/>
      <c r="BN45" s="93"/>
      <c r="BO45" s="93"/>
      <c r="BP45" s="93"/>
      <c r="BQ45" s="93"/>
      <c r="BR45" s="93"/>
      <c r="BS45" s="91"/>
      <c r="BT45" s="92">
        <f t="shared" si="2"/>
        <v>54</v>
      </c>
      <c r="BU45" s="90">
        <v>0.0002777777777777778</v>
      </c>
      <c r="BV45" s="90">
        <f t="shared" si="3"/>
        <v>0</v>
      </c>
      <c r="BW45" s="90">
        <f t="shared" si="4"/>
        <v>0</v>
      </c>
      <c r="BX45" s="90">
        <f t="shared" si="5"/>
        <v>0</v>
      </c>
    </row>
    <row r="46" spans="1:76" ht="12.75" customHeight="1">
      <c r="A46" s="89" t="s">
        <v>50</v>
      </c>
      <c r="B46" s="90">
        <v>0</v>
      </c>
      <c r="C46" s="91"/>
      <c r="D46" s="90">
        <v>0.03</v>
      </c>
      <c r="E46" s="90">
        <v>0.04</v>
      </c>
      <c r="F46" s="90">
        <v>0</v>
      </c>
      <c r="G46" s="90">
        <v>0.01</v>
      </c>
      <c r="H46" s="90">
        <v>0</v>
      </c>
      <c r="I46" s="90">
        <v>0.01</v>
      </c>
      <c r="J46" s="90"/>
      <c r="K46" s="90"/>
      <c r="L46" s="90">
        <v>0.01</v>
      </c>
      <c r="M46" s="90">
        <v>0.01</v>
      </c>
      <c r="N46" s="90">
        <v>0</v>
      </c>
      <c r="O46" s="90">
        <v>0.01</v>
      </c>
      <c r="P46" s="90">
        <v>0</v>
      </c>
      <c r="Q46" s="90">
        <v>0.01</v>
      </c>
      <c r="R46" s="90">
        <v>0.01</v>
      </c>
      <c r="S46" s="90">
        <v>0.01</v>
      </c>
      <c r="T46" s="90">
        <v>0</v>
      </c>
      <c r="U46" s="90">
        <v>0</v>
      </c>
      <c r="V46" s="90">
        <v>0.02</v>
      </c>
      <c r="W46" s="91"/>
      <c r="X46" s="90">
        <v>0</v>
      </c>
      <c r="Y46" s="90">
        <v>0.01</v>
      </c>
      <c r="Z46" s="90">
        <v>0.02</v>
      </c>
      <c r="AA46" s="90">
        <v>0</v>
      </c>
      <c r="AB46" s="91"/>
      <c r="AC46" s="90">
        <v>0.01</v>
      </c>
      <c r="AD46" s="90">
        <v>0.01</v>
      </c>
      <c r="AE46" s="90">
        <v>0</v>
      </c>
      <c r="AF46" s="90">
        <v>0.02</v>
      </c>
      <c r="AG46" s="90">
        <v>0</v>
      </c>
      <c r="AH46" s="90">
        <v>0.01</v>
      </c>
      <c r="AI46" s="90">
        <v>0.02</v>
      </c>
      <c r="AJ46" s="90">
        <v>0.02</v>
      </c>
      <c r="AK46" s="90">
        <v>0.02</v>
      </c>
      <c r="AL46" s="90">
        <v>0.04</v>
      </c>
      <c r="AM46" s="90">
        <v>0.04</v>
      </c>
      <c r="AN46" s="90">
        <v>0.02</v>
      </c>
      <c r="AO46" s="90">
        <v>0.03</v>
      </c>
      <c r="AP46" s="90">
        <v>0.01</v>
      </c>
      <c r="AQ46" s="90">
        <v>0.02</v>
      </c>
      <c r="AR46" s="90">
        <v>0.01</v>
      </c>
      <c r="AS46" s="90">
        <v>0.01</v>
      </c>
      <c r="AT46" s="90">
        <v>0.01</v>
      </c>
      <c r="AU46" s="90">
        <v>0</v>
      </c>
      <c r="AV46" s="90">
        <v>0.02</v>
      </c>
      <c r="AW46" s="90">
        <v>0.01</v>
      </c>
      <c r="AX46" s="90">
        <v>0.04</v>
      </c>
      <c r="AY46" s="90">
        <v>0.01</v>
      </c>
      <c r="AZ46" s="90">
        <v>0</v>
      </c>
      <c r="BA46" s="90">
        <v>0</v>
      </c>
      <c r="BB46" s="90">
        <v>0</v>
      </c>
      <c r="BC46" s="90">
        <v>0.01</v>
      </c>
      <c r="BD46" s="90">
        <v>0.01</v>
      </c>
      <c r="BE46" s="90">
        <v>0.01</v>
      </c>
      <c r="BF46" s="91"/>
      <c r="BG46" s="90">
        <v>0.01</v>
      </c>
      <c r="BH46" s="91"/>
      <c r="BI46" s="93" t="s">
        <v>67</v>
      </c>
      <c r="BJ46" s="90">
        <v>0.01</v>
      </c>
      <c r="BK46" s="90"/>
      <c r="BL46" s="90"/>
      <c r="BM46" s="90"/>
      <c r="BN46" s="90"/>
      <c r="BO46" s="90"/>
      <c r="BP46" s="90"/>
      <c r="BQ46" s="90"/>
      <c r="BR46" s="90"/>
      <c r="BS46" s="91"/>
      <c r="BT46" s="92">
        <f t="shared" si="2"/>
        <v>54</v>
      </c>
      <c r="BU46" s="90">
        <v>0.011750000000000003</v>
      </c>
      <c r="BV46" s="90">
        <f t="shared" si="3"/>
        <v>0</v>
      </c>
      <c r="BW46" s="90">
        <f t="shared" si="4"/>
        <v>0.04</v>
      </c>
      <c r="BX46" s="90">
        <f t="shared" si="5"/>
        <v>0.011180339887498938</v>
      </c>
    </row>
    <row r="47" spans="1:76" ht="12.75" customHeight="1">
      <c r="A47" s="89" t="s">
        <v>51</v>
      </c>
      <c r="B47" s="90">
        <v>0</v>
      </c>
      <c r="C47" s="91"/>
      <c r="D47" s="90">
        <v>0.01</v>
      </c>
      <c r="E47" s="90">
        <v>0</v>
      </c>
      <c r="F47" s="90">
        <v>0</v>
      </c>
      <c r="G47" s="90">
        <v>0</v>
      </c>
      <c r="H47" s="93" t="s">
        <v>67</v>
      </c>
      <c r="I47" s="90">
        <v>0</v>
      </c>
      <c r="J47" s="90"/>
      <c r="K47" s="90"/>
      <c r="L47" s="90">
        <v>0</v>
      </c>
      <c r="M47" s="90">
        <v>0</v>
      </c>
      <c r="N47" s="93" t="s">
        <v>67</v>
      </c>
      <c r="O47" s="93" t="s">
        <v>67</v>
      </c>
      <c r="P47" s="93" t="s">
        <v>67</v>
      </c>
      <c r="Q47" s="93" t="s">
        <v>67</v>
      </c>
      <c r="R47" s="90">
        <v>0</v>
      </c>
      <c r="S47" s="90">
        <v>0</v>
      </c>
      <c r="T47" s="90">
        <v>0</v>
      </c>
      <c r="U47" s="90">
        <v>0</v>
      </c>
      <c r="V47" s="90">
        <v>0.01</v>
      </c>
      <c r="W47" s="91"/>
      <c r="X47" s="93" t="s">
        <v>67</v>
      </c>
      <c r="Y47" s="90">
        <v>0</v>
      </c>
      <c r="Z47" s="90">
        <v>0</v>
      </c>
      <c r="AA47" s="90">
        <v>0</v>
      </c>
      <c r="AB47" s="91"/>
      <c r="AC47" s="90">
        <v>0</v>
      </c>
      <c r="AD47" s="90">
        <v>0</v>
      </c>
      <c r="AE47" s="90">
        <v>0</v>
      </c>
      <c r="AF47" s="90">
        <v>0</v>
      </c>
      <c r="AG47" s="90">
        <v>0</v>
      </c>
      <c r="AH47" s="90">
        <v>0</v>
      </c>
      <c r="AI47" s="90">
        <v>0</v>
      </c>
      <c r="AJ47" s="90">
        <v>0.01</v>
      </c>
      <c r="AK47" s="90">
        <v>0</v>
      </c>
      <c r="AL47" s="90">
        <v>0</v>
      </c>
      <c r="AM47" s="90">
        <v>0</v>
      </c>
      <c r="AN47" s="90">
        <v>0</v>
      </c>
      <c r="AO47" s="90">
        <v>0</v>
      </c>
      <c r="AP47" s="90">
        <v>0</v>
      </c>
      <c r="AQ47" s="90">
        <v>0</v>
      </c>
      <c r="AR47" s="90">
        <v>0</v>
      </c>
      <c r="AS47" s="90">
        <v>0</v>
      </c>
      <c r="AT47" s="90">
        <v>0</v>
      </c>
      <c r="AU47" s="90">
        <v>0</v>
      </c>
      <c r="AV47" s="90">
        <v>0.01</v>
      </c>
      <c r="AW47" s="90">
        <v>0.01</v>
      </c>
      <c r="AX47" s="90">
        <v>0</v>
      </c>
      <c r="AY47" s="90">
        <v>0</v>
      </c>
      <c r="AZ47" s="90">
        <v>0</v>
      </c>
      <c r="BA47" s="90">
        <v>0</v>
      </c>
      <c r="BB47" s="90">
        <v>0</v>
      </c>
      <c r="BC47" s="90">
        <v>0</v>
      </c>
      <c r="BD47" s="90">
        <v>0</v>
      </c>
      <c r="BE47" s="90">
        <v>0</v>
      </c>
      <c r="BF47" s="91"/>
      <c r="BG47" s="90">
        <v>0</v>
      </c>
      <c r="BH47" s="91"/>
      <c r="BI47" s="93" t="s">
        <v>67</v>
      </c>
      <c r="BJ47" s="93" t="s">
        <v>67</v>
      </c>
      <c r="BK47" s="93"/>
      <c r="BL47" s="93"/>
      <c r="BM47" s="93"/>
      <c r="BN47" s="93"/>
      <c r="BO47" s="93"/>
      <c r="BP47" s="93"/>
      <c r="BQ47" s="93"/>
      <c r="BR47" s="93"/>
      <c r="BS47" s="91"/>
      <c r="BT47" s="92">
        <f t="shared" si="2"/>
        <v>54</v>
      </c>
      <c r="BU47" s="90">
        <v>0.0015185185185185184</v>
      </c>
      <c r="BV47" s="90">
        <f t="shared" si="3"/>
        <v>0</v>
      </c>
      <c r="BW47" s="90">
        <f t="shared" si="4"/>
        <v>0.01</v>
      </c>
      <c r="BX47" s="90">
        <f t="shared" si="5"/>
        <v>0.0028986066374997272</v>
      </c>
    </row>
    <row r="48" spans="1:76" ht="12.75" customHeight="1">
      <c r="A48" s="89" t="s">
        <v>52</v>
      </c>
      <c r="B48" s="90">
        <v>0</v>
      </c>
      <c r="C48" s="91"/>
      <c r="D48" s="90">
        <v>0</v>
      </c>
      <c r="E48" s="90">
        <v>0</v>
      </c>
      <c r="F48" s="93" t="s">
        <v>67</v>
      </c>
      <c r="G48" s="90">
        <v>0</v>
      </c>
      <c r="H48" s="90">
        <v>0</v>
      </c>
      <c r="I48" s="93" t="s">
        <v>67</v>
      </c>
      <c r="J48" s="90"/>
      <c r="K48" s="90"/>
      <c r="L48" s="90">
        <v>0</v>
      </c>
      <c r="M48" s="90">
        <v>0</v>
      </c>
      <c r="N48" s="93" t="s">
        <v>67</v>
      </c>
      <c r="O48" s="93" t="s">
        <v>67</v>
      </c>
      <c r="P48" s="93" t="s">
        <v>67</v>
      </c>
      <c r="Q48" s="93" t="s">
        <v>67</v>
      </c>
      <c r="R48" s="90">
        <v>0</v>
      </c>
      <c r="S48" s="90">
        <v>0</v>
      </c>
      <c r="T48" s="90">
        <v>0</v>
      </c>
      <c r="U48" s="90">
        <v>0</v>
      </c>
      <c r="V48" s="90">
        <v>0</v>
      </c>
      <c r="W48" s="91"/>
      <c r="X48" s="90">
        <v>0</v>
      </c>
      <c r="Y48" s="90">
        <v>0</v>
      </c>
      <c r="Z48" s="93" t="s">
        <v>67</v>
      </c>
      <c r="AA48" s="90">
        <v>0</v>
      </c>
      <c r="AB48" s="91"/>
      <c r="AC48" s="90">
        <v>0</v>
      </c>
      <c r="AD48" s="90">
        <v>0</v>
      </c>
      <c r="AE48" s="90">
        <v>0</v>
      </c>
      <c r="AF48" s="90">
        <v>0</v>
      </c>
      <c r="AG48" s="90">
        <v>0</v>
      </c>
      <c r="AH48" s="90">
        <v>0</v>
      </c>
      <c r="AI48" s="90">
        <v>0</v>
      </c>
      <c r="AJ48" s="90">
        <v>0</v>
      </c>
      <c r="AK48" s="90">
        <v>0</v>
      </c>
      <c r="AL48" s="90">
        <v>0</v>
      </c>
      <c r="AM48" s="90">
        <v>0</v>
      </c>
      <c r="AN48" s="90">
        <v>0</v>
      </c>
      <c r="AO48" s="90">
        <v>0</v>
      </c>
      <c r="AP48" s="90">
        <v>0</v>
      </c>
      <c r="AQ48" s="90">
        <v>0</v>
      </c>
      <c r="AR48" s="90">
        <v>0</v>
      </c>
      <c r="AS48" s="90">
        <v>0</v>
      </c>
      <c r="AT48" s="90">
        <v>0</v>
      </c>
      <c r="AU48" s="90">
        <v>0</v>
      </c>
      <c r="AV48" s="90">
        <v>0</v>
      </c>
      <c r="AW48" s="90">
        <v>0</v>
      </c>
      <c r="AX48" s="90">
        <v>0</v>
      </c>
      <c r="AY48" s="90">
        <v>0</v>
      </c>
      <c r="AZ48" s="90">
        <v>0</v>
      </c>
      <c r="BA48" s="90">
        <v>0</v>
      </c>
      <c r="BB48" s="90">
        <v>0</v>
      </c>
      <c r="BC48" s="90">
        <v>0</v>
      </c>
      <c r="BD48" s="90">
        <v>0</v>
      </c>
      <c r="BE48" s="90">
        <v>0</v>
      </c>
      <c r="BF48" s="91"/>
      <c r="BG48" s="90">
        <v>0</v>
      </c>
      <c r="BH48" s="91"/>
      <c r="BI48" s="93" t="s">
        <v>67</v>
      </c>
      <c r="BJ48" s="93" t="s">
        <v>67</v>
      </c>
      <c r="BK48" s="93"/>
      <c r="BL48" s="93"/>
      <c r="BM48" s="93"/>
      <c r="BN48" s="93"/>
      <c r="BO48" s="93"/>
      <c r="BP48" s="93"/>
      <c r="BQ48" s="93"/>
      <c r="BR48" s="93"/>
      <c r="BS48" s="91"/>
      <c r="BT48" s="92">
        <f t="shared" si="2"/>
        <v>54</v>
      </c>
      <c r="BU48" s="90">
        <v>0.0008333333333333333</v>
      </c>
      <c r="BV48" s="90">
        <f t="shared" si="3"/>
        <v>0</v>
      </c>
      <c r="BW48" s="90">
        <f t="shared" si="4"/>
        <v>0</v>
      </c>
      <c r="BX48" s="90">
        <f t="shared" si="5"/>
        <v>0</v>
      </c>
    </row>
    <row r="49" spans="1:76" ht="12.75" customHeight="1">
      <c r="A49" s="89" t="s">
        <v>80</v>
      </c>
      <c r="B49" s="90">
        <v>0</v>
      </c>
      <c r="C49" s="91"/>
      <c r="D49" s="90">
        <v>0</v>
      </c>
      <c r="E49" s="90">
        <v>0</v>
      </c>
      <c r="F49" s="90">
        <v>0</v>
      </c>
      <c r="G49" s="90">
        <v>0</v>
      </c>
      <c r="H49" s="90">
        <v>0</v>
      </c>
      <c r="I49" s="90">
        <v>0</v>
      </c>
      <c r="J49" s="90"/>
      <c r="K49" s="90"/>
      <c r="L49" s="90">
        <v>0</v>
      </c>
      <c r="M49" s="90">
        <v>0</v>
      </c>
      <c r="N49" s="93" t="s">
        <v>67</v>
      </c>
      <c r="O49" s="93" t="s">
        <v>67</v>
      </c>
      <c r="P49" s="93" t="s">
        <v>67</v>
      </c>
      <c r="Q49" s="93" t="s">
        <v>67</v>
      </c>
      <c r="R49" s="90">
        <v>0</v>
      </c>
      <c r="S49" s="90">
        <v>0</v>
      </c>
      <c r="T49" s="90">
        <v>0</v>
      </c>
      <c r="U49" s="90">
        <v>0</v>
      </c>
      <c r="V49" s="90">
        <v>0</v>
      </c>
      <c r="W49" s="91"/>
      <c r="X49" s="93" t="s">
        <v>67</v>
      </c>
      <c r="Y49" s="93" t="s">
        <v>67</v>
      </c>
      <c r="Z49" s="90">
        <v>0</v>
      </c>
      <c r="AA49" s="93" t="s">
        <v>67</v>
      </c>
      <c r="AB49" s="91"/>
      <c r="AC49" s="90">
        <v>0</v>
      </c>
      <c r="AD49" s="90">
        <v>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0</v>
      </c>
      <c r="AN49" s="90">
        <v>0</v>
      </c>
      <c r="AO49" s="90">
        <v>0</v>
      </c>
      <c r="AP49" s="90">
        <v>0</v>
      </c>
      <c r="AQ49" s="90">
        <v>0</v>
      </c>
      <c r="AR49" s="90">
        <v>0</v>
      </c>
      <c r="AS49" s="90">
        <v>0</v>
      </c>
      <c r="AT49" s="90">
        <v>0</v>
      </c>
      <c r="AU49" s="90">
        <v>0</v>
      </c>
      <c r="AV49" s="90">
        <v>0</v>
      </c>
      <c r="AW49" s="90">
        <v>0</v>
      </c>
      <c r="AX49" s="90">
        <v>0</v>
      </c>
      <c r="AY49" s="90">
        <v>0</v>
      </c>
      <c r="AZ49" s="90">
        <v>0</v>
      </c>
      <c r="BA49" s="90">
        <v>0</v>
      </c>
      <c r="BB49" s="90">
        <v>0</v>
      </c>
      <c r="BC49" s="90">
        <v>0</v>
      </c>
      <c r="BD49" s="90">
        <v>0</v>
      </c>
      <c r="BE49" s="90">
        <v>0</v>
      </c>
      <c r="BF49" s="91"/>
      <c r="BG49" s="90">
        <v>0</v>
      </c>
      <c r="BH49" s="91"/>
      <c r="BI49" s="93" t="s">
        <v>67</v>
      </c>
      <c r="BJ49" s="93" t="s">
        <v>67</v>
      </c>
      <c r="BK49" s="93"/>
      <c r="BL49" s="93"/>
      <c r="BM49" s="93"/>
      <c r="BN49" s="93"/>
      <c r="BO49" s="93"/>
      <c r="BP49" s="93"/>
      <c r="BQ49" s="93"/>
      <c r="BR49" s="93"/>
      <c r="BS49" s="91"/>
      <c r="BT49" s="92">
        <f t="shared" si="2"/>
        <v>54</v>
      </c>
      <c r="BU49" s="90">
        <v>0.0025</v>
      </c>
      <c r="BV49" s="90">
        <f t="shared" si="3"/>
        <v>0</v>
      </c>
      <c r="BW49" s="90">
        <f t="shared" si="4"/>
        <v>0</v>
      </c>
      <c r="BX49" s="90">
        <f t="shared" si="5"/>
        <v>0</v>
      </c>
    </row>
  </sheetData>
  <printOptions horizontalCentered="1" verticalCentered="1"/>
  <pageMargins left="0.43" right="0.38" top="1" bottom="1" header="0.5" footer="0.5"/>
  <pageSetup horizontalDpi="600" verticalDpi="600" orientation="portrait" r:id="rId1"/>
  <headerFooter alignWithMargins="0">
    <oddHeader>&amp;C&amp;"Arial,Bold"MARYLAND AIR AND RADIATION MANAGEMENT ADMINISTRATION
CANNISTER AIR SAMPLE ANALYSIS RESULTS
SWARTHMORE, PENNSYLVANIA - 2001
SIM ANALYSIS - RESULTS IN PPB
ND (NON-DETECT) = 1/2 THE METHOD DETECTION LIMIT</oddHeader>
    <oddFooter>&amp;L&amp;D&amp;CPage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A48"/>
  <sheetViews>
    <sheetView workbookViewId="0" topLeftCell="A1">
      <selection activeCell="A7" sqref="A7:IV7"/>
    </sheetView>
  </sheetViews>
  <sheetFormatPr defaultColWidth="9.00390625" defaultRowHeight="13.5" customHeight="1"/>
  <cols>
    <col min="1" max="1" width="26.125" style="33" bestFit="1" customWidth="1"/>
    <col min="2" max="2" width="5.875" style="52" customWidth="1"/>
    <col min="3" max="72" width="5.875" style="53" customWidth="1"/>
    <col min="73" max="76" width="5.875" style="55" customWidth="1"/>
    <col min="77" max="16384" width="5.875" style="53" customWidth="1"/>
  </cols>
  <sheetData>
    <row r="1" ht="13.5" customHeight="1">
      <c r="D1" s="54" t="s">
        <v>0</v>
      </c>
    </row>
    <row r="2" ht="13.5" customHeight="1">
      <c r="D2" s="54" t="s">
        <v>1</v>
      </c>
    </row>
    <row r="3" ht="13.5" customHeight="1">
      <c r="D3" s="54" t="s">
        <v>61</v>
      </c>
    </row>
    <row r="4" ht="13.5" customHeight="1">
      <c r="D4" s="54" t="s">
        <v>3</v>
      </c>
    </row>
    <row r="5" ht="13.5" customHeight="1">
      <c r="D5" s="56" t="s">
        <v>4</v>
      </c>
    </row>
    <row r="6" spans="1:131" ht="13.5" customHeight="1">
      <c r="A6" s="57"/>
      <c r="B6" s="58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60"/>
      <c r="BV6" s="60"/>
      <c r="BW6" s="60"/>
      <c r="BX6" s="60"/>
      <c r="BY6" s="61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</row>
    <row r="7" spans="1:131" s="33" customFormat="1" ht="13.5" customHeight="1">
      <c r="A7" s="39" t="s">
        <v>56</v>
      </c>
      <c r="B7" s="63">
        <v>36526</v>
      </c>
      <c r="C7" s="63">
        <v>36531</v>
      </c>
      <c r="D7" s="63">
        <v>36532</v>
      </c>
      <c r="E7" s="63">
        <v>36537</v>
      </c>
      <c r="F7" s="63">
        <v>36538</v>
      </c>
      <c r="G7" s="63">
        <v>36543</v>
      </c>
      <c r="H7" s="63">
        <v>36544</v>
      </c>
      <c r="I7" s="63">
        <v>36549</v>
      </c>
      <c r="J7" s="63">
        <v>36550</v>
      </c>
      <c r="K7" s="63">
        <v>36555</v>
      </c>
      <c r="L7" s="63">
        <v>36556</v>
      </c>
      <c r="M7" s="63">
        <v>36561</v>
      </c>
      <c r="N7" s="63">
        <v>36562</v>
      </c>
      <c r="O7" s="63">
        <v>36567</v>
      </c>
      <c r="P7" s="63">
        <v>36568</v>
      </c>
      <c r="Q7" s="63">
        <v>36573</v>
      </c>
      <c r="R7" s="63">
        <v>36574</v>
      </c>
      <c r="S7" s="63">
        <v>36579</v>
      </c>
      <c r="T7" s="63">
        <v>36580</v>
      </c>
      <c r="U7" s="63">
        <v>36585</v>
      </c>
      <c r="V7" s="63">
        <v>36586</v>
      </c>
      <c r="W7" s="63">
        <v>36591</v>
      </c>
      <c r="X7" s="63">
        <v>36592</v>
      </c>
      <c r="Y7" s="63">
        <v>36597</v>
      </c>
      <c r="Z7" s="63">
        <v>36598</v>
      </c>
      <c r="AA7" s="63">
        <v>36603</v>
      </c>
      <c r="AB7" s="63">
        <v>36604</v>
      </c>
      <c r="AC7" s="63">
        <v>36609</v>
      </c>
      <c r="AD7" s="63">
        <v>36610</v>
      </c>
      <c r="AE7" s="63">
        <v>36615</v>
      </c>
      <c r="AF7" s="63">
        <v>36616</v>
      </c>
      <c r="AG7" s="63">
        <v>36621</v>
      </c>
      <c r="AH7" s="63">
        <v>36622</v>
      </c>
      <c r="AI7" s="63">
        <v>36627</v>
      </c>
      <c r="AJ7" s="63">
        <v>36628</v>
      </c>
      <c r="AK7" s="63">
        <v>36633</v>
      </c>
      <c r="AL7" s="63">
        <v>36634</v>
      </c>
      <c r="AM7" s="63">
        <v>36639</v>
      </c>
      <c r="AN7" s="63">
        <v>36640</v>
      </c>
      <c r="AO7" s="63">
        <v>36645</v>
      </c>
      <c r="AP7" s="63">
        <v>36646</v>
      </c>
      <c r="AQ7" s="63">
        <v>36652</v>
      </c>
      <c r="AR7" s="63">
        <v>36658</v>
      </c>
      <c r="AS7" s="63">
        <v>36664</v>
      </c>
      <c r="AT7" s="63">
        <v>36670</v>
      </c>
      <c r="AU7" s="63">
        <v>36676</v>
      </c>
      <c r="AV7" s="63">
        <v>36682</v>
      </c>
      <c r="AW7" s="63">
        <v>36688</v>
      </c>
      <c r="AX7" s="63">
        <v>36694</v>
      </c>
      <c r="AY7" s="63">
        <v>36700</v>
      </c>
      <c r="AZ7" s="63">
        <v>36706</v>
      </c>
      <c r="BA7" s="63">
        <v>36712</v>
      </c>
      <c r="BB7" s="63">
        <v>36718</v>
      </c>
      <c r="BC7" s="63">
        <v>36724</v>
      </c>
      <c r="BD7" s="63">
        <v>36730</v>
      </c>
      <c r="BE7" s="63">
        <v>36736</v>
      </c>
      <c r="BF7" s="63">
        <v>36742</v>
      </c>
      <c r="BG7" s="63">
        <v>36748</v>
      </c>
      <c r="BH7" s="63">
        <v>36754</v>
      </c>
      <c r="BI7" s="63">
        <v>36760</v>
      </c>
      <c r="BJ7" s="63">
        <v>36766</v>
      </c>
      <c r="BK7" s="63">
        <v>36772</v>
      </c>
      <c r="BL7" s="63">
        <v>36778</v>
      </c>
      <c r="BM7" s="63">
        <v>36784</v>
      </c>
      <c r="BN7" s="63">
        <v>36790</v>
      </c>
      <c r="BO7" s="63">
        <v>36796</v>
      </c>
      <c r="BP7" s="63">
        <v>36802</v>
      </c>
      <c r="BQ7" s="63">
        <v>36808</v>
      </c>
      <c r="BR7" s="63">
        <v>36814</v>
      </c>
      <c r="BS7" s="63">
        <v>36820</v>
      </c>
      <c r="BT7" s="63">
        <v>36826</v>
      </c>
      <c r="BU7" s="63">
        <v>36832</v>
      </c>
      <c r="BV7" s="63">
        <v>36838</v>
      </c>
      <c r="BW7" s="63">
        <v>36844</v>
      </c>
      <c r="BX7" s="63">
        <v>36850</v>
      </c>
      <c r="BY7" s="63">
        <v>36856</v>
      </c>
      <c r="BZ7" s="63">
        <v>36862</v>
      </c>
      <c r="CA7" s="63">
        <v>36868</v>
      </c>
      <c r="CB7" s="63">
        <v>36874</v>
      </c>
      <c r="CC7" s="63">
        <v>36880</v>
      </c>
      <c r="CD7" s="63">
        <v>36886</v>
      </c>
      <c r="CE7" s="63"/>
      <c r="CF7" s="63"/>
      <c r="CG7" s="63"/>
      <c r="CH7" s="63"/>
      <c r="CI7" s="63"/>
      <c r="CJ7" s="63"/>
      <c r="CK7" s="63"/>
      <c r="CL7" s="63"/>
      <c r="CM7" s="63"/>
      <c r="CN7" s="64" t="s">
        <v>7</v>
      </c>
      <c r="CO7" s="65" t="s">
        <v>57</v>
      </c>
      <c r="CP7" s="65" t="s">
        <v>9</v>
      </c>
      <c r="CQ7" s="65" t="s">
        <v>10</v>
      </c>
      <c r="CR7" s="65" t="s">
        <v>11</v>
      </c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1"/>
      <c r="DX7" s="42"/>
      <c r="DY7" s="42"/>
      <c r="DZ7" s="42"/>
      <c r="EA7" s="42"/>
    </row>
    <row r="8" spans="1:131" ht="13.5" customHeight="1">
      <c r="A8" s="39" t="s">
        <v>12</v>
      </c>
      <c r="B8" s="66"/>
      <c r="C8" s="66"/>
      <c r="D8" s="66"/>
      <c r="E8" s="66">
        <v>0.546</v>
      </c>
      <c r="F8" s="66">
        <v>0.582</v>
      </c>
      <c r="G8" s="66">
        <v>0.549</v>
      </c>
      <c r="H8" s="66">
        <v>0.54</v>
      </c>
      <c r="I8" s="66">
        <v>0.544</v>
      </c>
      <c r="J8" s="66">
        <v>0.529</v>
      </c>
      <c r="K8" s="66">
        <v>0.565</v>
      </c>
      <c r="L8" s="67">
        <v>0.513</v>
      </c>
      <c r="M8" s="68">
        <v>0.577</v>
      </c>
      <c r="N8" s="68">
        <v>0.564</v>
      </c>
      <c r="O8" s="68">
        <v>0.599</v>
      </c>
      <c r="P8" s="66">
        <v>0.545</v>
      </c>
      <c r="Q8" s="68">
        <v>0.533</v>
      </c>
      <c r="R8" s="68">
        <v>0.558</v>
      </c>
      <c r="S8" s="68">
        <v>0.556</v>
      </c>
      <c r="T8" s="68">
        <v>0.584</v>
      </c>
      <c r="U8" s="68">
        <v>0.525</v>
      </c>
      <c r="V8" s="68">
        <v>0.579</v>
      </c>
      <c r="W8" s="68">
        <v>0.533</v>
      </c>
      <c r="X8" s="68">
        <v>0.59</v>
      </c>
      <c r="Y8" s="68">
        <v>0.566</v>
      </c>
      <c r="Z8" s="68">
        <v>0.541</v>
      </c>
      <c r="AA8" s="68">
        <v>0.595</v>
      </c>
      <c r="AB8" s="68">
        <v>0.614</v>
      </c>
      <c r="AC8" s="68">
        <v>0.552</v>
      </c>
      <c r="AD8" s="68">
        <v>0.563</v>
      </c>
      <c r="AE8" s="68">
        <v>0.597</v>
      </c>
      <c r="AF8" s="67">
        <v>0.565</v>
      </c>
      <c r="AG8" s="68">
        <v>0.527</v>
      </c>
      <c r="AH8" s="68">
        <v>0.542</v>
      </c>
      <c r="AI8" s="68">
        <v>0.533</v>
      </c>
      <c r="AJ8" s="68">
        <v>0.507</v>
      </c>
      <c r="AK8" s="68">
        <v>0.584</v>
      </c>
      <c r="AL8" s="66">
        <v>0.56</v>
      </c>
      <c r="AM8" s="66">
        <v>0.557</v>
      </c>
      <c r="AN8" s="66">
        <v>0.587</v>
      </c>
      <c r="AO8" s="66">
        <v>0.574</v>
      </c>
      <c r="AP8" s="66">
        <v>0.56</v>
      </c>
      <c r="AQ8" s="67">
        <v>0.58</v>
      </c>
      <c r="AR8" s="66">
        <v>0.677</v>
      </c>
      <c r="AS8" s="66">
        <v>0.573</v>
      </c>
      <c r="AT8" s="67">
        <v>0.582</v>
      </c>
      <c r="AU8" s="66">
        <v>0.623</v>
      </c>
      <c r="AV8" s="66">
        <v>0.599</v>
      </c>
      <c r="AW8" s="66">
        <v>0.825</v>
      </c>
      <c r="AX8" s="67">
        <v>0.821</v>
      </c>
      <c r="AY8" s="66">
        <v>0.667</v>
      </c>
      <c r="AZ8" s="69"/>
      <c r="BA8" s="67">
        <v>0.69</v>
      </c>
      <c r="BB8" s="67">
        <v>0.625</v>
      </c>
      <c r="BC8" s="66">
        <v>0.698</v>
      </c>
      <c r="BD8" s="66">
        <v>0.574</v>
      </c>
      <c r="BE8" s="66">
        <v>0.602</v>
      </c>
      <c r="BF8" s="66">
        <v>0.713</v>
      </c>
      <c r="BG8" s="66">
        <v>0.768</v>
      </c>
      <c r="BH8" s="66">
        <v>0.759</v>
      </c>
      <c r="BI8" s="66">
        <v>0.652</v>
      </c>
      <c r="BJ8" s="66">
        <v>0.644</v>
      </c>
      <c r="BK8" s="66">
        <v>0.545</v>
      </c>
      <c r="BL8" s="66">
        <v>0.558</v>
      </c>
      <c r="BM8" s="66">
        <v>0.547</v>
      </c>
      <c r="BN8" s="66">
        <v>0.653</v>
      </c>
      <c r="BO8" s="66">
        <v>0.611</v>
      </c>
      <c r="BP8" s="66">
        <v>0.605</v>
      </c>
      <c r="BQ8" s="66">
        <v>0.53</v>
      </c>
      <c r="BR8" s="66">
        <v>0.556</v>
      </c>
      <c r="BS8" s="66">
        <v>0.589</v>
      </c>
      <c r="BT8" s="66">
        <v>0.657</v>
      </c>
      <c r="BU8" s="66">
        <v>0.55</v>
      </c>
      <c r="BV8" s="66">
        <v>0.607</v>
      </c>
      <c r="BW8" s="66">
        <v>0.592</v>
      </c>
      <c r="BX8" s="66">
        <v>0.605</v>
      </c>
      <c r="BY8" s="66">
        <v>0.602</v>
      </c>
      <c r="BZ8" s="66">
        <v>0.59</v>
      </c>
      <c r="CA8" s="67">
        <v>0.592</v>
      </c>
      <c r="CB8" s="66">
        <v>0.573</v>
      </c>
      <c r="CC8" s="66">
        <v>0.617</v>
      </c>
      <c r="CD8" s="66">
        <v>0.622</v>
      </c>
      <c r="CE8" s="66"/>
      <c r="CF8" s="66"/>
      <c r="CG8" s="66"/>
      <c r="CH8" s="66"/>
      <c r="CI8" s="66"/>
      <c r="CJ8" s="66"/>
      <c r="CK8" s="66"/>
      <c r="CL8" s="66"/>
      <c r="CM8" s="66"/>
      <c r="CN8" s="70">
        <v>77</v>
      </c>
      <c r="CO8" s="66">
        <v>0.5936103896103894</v>
      </c>
      <c r="CP8" s="66">
        <v>0.507</v>
      </c>
      <c r="CQ8" s="66">
        <v>0.825</v>
      </c>
      <c r="CR8" s="66">
        <v>0.0636367850502884</v>
      </c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2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4"/>
      <c r="DX8" s="71"/>
      <c r="DY8" s="71"/>
      <c r="DZ8" s="71"/>
      <c r="EA8" s="71"/>
    </row>
    <row r="9" spans="1:131" ht="13.5" customHeight="1">
      <c r="A9" s="39" t="s">
        <v>13</v>
      </c>
      <c r="B9" s="66"/>
      <c r="C9" s="66"/>
      <c r="D9" s="66"/>
      <c r="E9" s="66">
        <v>0.546</v>
      </c>
      <c r="F9" s="66">
        <v>0.557</v>
      </c>
      <c r="G9" s="66">
        <v>0.503</v>
      </c>
      <c r="H9" s="66">
        <v>0.505</v>
      </c>
      <c r="I9" s="66">
        <v>0.501</v>
      </c>
      <c r="J9" s="66">
        <v>0.509</v>
      </c>
      <c r="K9" s="66">
        <v>0.506</v>
      </c>
      <c r="L9" s="67">
        <v>0.505</v>
      </c>
      <c r="M9" s="68">
        <v>0.546</v>
      </c>
      <c r="N9" s="68">
        <v>0.542</v>
      </c>
      <c r="O9" s="68">
        <v>0.58</v>
      </c>
      <c r="P9" s="66">
        <v>0.548</v>
      </c>
      <c r="Q9" s="68">
        <v>0.556</v>
      </c>
      <c r="R9" s="68">
        <v>0.557</v>
      </c>
      <c r="S9" s="68">
        <v>0.753</v>
      </c>
      <c r="T9" s="68">
        <v>0.756</v>
      </c>
      <c r="U9" s="68">
        <v>0.491</v>
      </c>
      <c r="V9" s="68">
        <v>0.527</v>
      </c>
      <c r="W9" s="68">
        <v>0.512</v>
      </c>
      <c r="X9" s="68">
        <v>0.667</v>
      </c>
      <c r="Y9" s="68">
        <v>0.532</v>
      </c>
      <c r="Z9" s="68">
        <v>0.516</v>
      </c>
      <c r="AA9" s="68">
        <v>0.563</v>
      </c>
      <c r="AB9" s="68">
        <v>0.585</v>
      </c>
      <c r="AC9" s="68">
        <v>0.504</v>
      </c>
      <c r="AD9" s="68">
        <v>0.536</v>
      </c>
      <c r="AE9" s="68">
        <v>0.536</v>
      </c>
      <c r="AF9" s="67">
        <v>0.53</v>
      </c>
      <c r="AG9" s="68">
        <v>0.496</v>
      </c>
      <c r="AH9" s="68">
        <v>0.517</v>
      </c>
      <c r="AI9" s="68">
        <v>0.505</v>
      </c>
      <c r="AJ9" s="68">
        <v>0.504</v>
      </c>
      <c r="AK9" s="68">
        <v>0.516</v>
      </c>
      <c r="AL9" s="66">
        <v>0.534</v>
      </c>
      <c r="AM9" s="66">
        <v>0.527</v>
      </c>
      <c r="AN9" s="66">
        <v>0.571</v>
      </c>
      <c r="AO9" s="66">
        <v>0.566</v>
      </c>
      <c r="AP9" s="66">
        <v>0.552</v>
      </c>
      <c r="AQ9" s="67">
        <v>0.599</v>
      </c>
      <c r="AR9" s="66">
        <v>0.635</v>
      </c>
      <c r="AS9" s="66">
        <v>0.731</v>
      </c>
      <c r="AT9" s="67">
        <v>0.581</v>
      </c>
      <c r="AU9" s="66">
        <v>0.552</v>
      </c>
      <c r="AV9" s="66">
        <v>0.558</v>
      </c>
      <c r="AW9" s="66">
        <v>0.827</v>
      </c>
      <c r="AX9" s="67">
        <v>0.802</v>
      </c>
      <c r="AY9" s="66">
        <v>0.572</v>
      </c>
      <c r="AZ9" s="69"/>
      <c r="BA9" s="67">
        <v>0.573</v>
      </c>
      <c r="BB9" s="67">
        <v>0.599</v>
      </c>
      <c r="BC9" s="66">
        <v>0.602</v>
      </c>
      <c r="BD9" s="66">
        <v>0.544</v>
      </c>
      <c r="BE9" s="66">
        <v>0.531</v>
      </c>
      <c r="BF9" s="66">
        <v>0.651</v>
      </c>
      <c r="BG9" s="66">
        <v>0.769</v>
      </c>
      <c r="BH9" s="66">
        <v>0.676</v>
      </c>
      <c r="BI9" s="66">
        <v>0.521</v>
      </c>
      <c r="BJ9" s="66">
        <v>0.617</v>
      </c>
      <c r="BK9" s="66">
        <v>0.596</v>
      </c>
      <c r="BL9" s="66">
        <v>0.516</v>
      </c>
      <c r="BM9" s="66">
        <v>0.493</v>
      </c>
      <c r="BN9" s="66">
        <v>0.639</v>
      </c>
      <c r="BO9" s="66">
        <v>0.522</v>
      </c>
      <c r="BP9" s="66">
        <v>0.549</v>
      </c>
      <c r="BQ9" s="66">
        <v>0.431</v>
      </c>
      <c r="BR9" s="66">
        <v>0.495</v>
      </c>
      <c r="BS9" s="66">
        <v>0.548</v>
      </c>
      <c r="BT9" s="66">
        <v>0.573</v>
      </c>
      <c r="BU9" s="66">
        <v>0.493</v>
      </c>
      <c r="BV9" s="66">
        <v>0.526</v>
      </c>
      <c r="BW9" s="66">
        <v>0.525</v>
      </c>
      <c r="BX9" s="66">
        <v>0.484</v>
      </c>
      <c r="BY9" s="66">
        <v>0.563</v>
      </c>
      <c r="BZ9" s="66">
        <v>0.517</v>
      </c>
      <c r="CA9" s="67">
        <v>0.498</v>
      </c>
      <c r="CB9" s="66">
        <v>0.512</v>
      </c>
      <c r="CC9" s="66">
        <v>0.53</v>
      </c>
      <c r="CD9" s="66">
        <v>0.55</v>
      </c>
      <c r="CE9" s="66"/>
      <c r="CF9" s="66"/>
      <c r="CG9" s="66"/>
      <c r="CH9" s="66"/>
      <c r="CI9" s="66"/>
      <c r="CJ9" s="66"/>
      <c r="CK9" s="66"/>
      <c r="CL9" s="66"/>
      <c r="CM9" s="66"/>
      <c r="CN9" s="70">
        <v>77</v>
      </c>
      <c r="CO9" s="66">
        <v>0.5617792207792207</v>
      </c>
      <c r="CP9" s="66">
        <v>0.431</v>
      </c>
      <c r="CQ9" s="66">
        <v>0.827</v>
      </c>
      <c r="CR9" s="66">
        <v>0.07552201422869334</v>
      </c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2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4"/>
      <c r="DX9" s="71"/>
      <c r="DY9" s="71"/>
      <c r="DZ9" s="71"/>
      <c r="EA9" s="71"/>
    </row>
    <row r="10" spans="1:131" ht="13.5" customHeight="1">
      <c r="A10" s="39" t="s">
        <v>14</v>
      </c>
      <c r="B10" s="66"/>
      <c r="C10" s="66"/>
      <c r="D10" s="66"/>
      <c r="E10" s="66">
        <v>0.016</v>
      </c>
      <c r="F10" s="66">
        <v>0.017</v>
      </c>
      <c r="G10" s="66">
        <v>0.015</v>
      </c>
      <c r="H10" s="66">
        <v>0.014</v>
      </c>
      <c r="I10" s="66">
        <v>0.014</v>
      </c>
      <c r="J10" s="66">
        <v>0.014</v>
      </c>
      <c r="K10" s="66">
        <v>0.014</v>
      </c>
      <c r="L10" s="67">
        <v>0.015</v>
      </c>
      <c r="M10" s="68">
        <v>0.016</v>
      </c>
      <c r="N10" s="68">
        <v>0.015</v>
      </c>
      <c r="O10" s="68">
        <v>0.016</v>
      </c>
      <c r="P10" s="66">
        <v>0.015</v>
      </c>
      <c r="Q10" s="68">
        <v>0.015</v>
      </c>
      <c r="R10" s="68">
        <v>0.015</v>
      </c>
      <c r="S10" s="68">
        <v>0.021</v>
      </c>
      <c r="T10" s="68">
        <v>0.028</v>
      </c>
      <c r="U10" s="68">
        <v>0.011</v>
      </c>
      <c r="V10" s="68">
        <v>0.001</v>
      </c>
      <c r="W10" s="68">
        <v>0.017</v>
      </c>
      <c r="X10" s="68">
        <v>0.021</v>
      </c>
      <c r="Y10" s="68">
        <v>0.017</v>
      </c>
      <c r="Z10" s="68">
        <v>0.017</v>
      </c>
      <c r="AA10" s="68">
        <v>0.018</v>
      </c>
      <c r="AB10" s="68">
        <v>0.019</v>
      </c>
      <c r="AC10" s="68">
        <v>0.017</v>
      </c>
      <c r="AD10" s="68">
        <v>0.022</v>
      </c>
      <c r="AE10" s="68">
        <v>0.021</v>
      </c>
      <c r="AF10" s="67">
        <v>0.018</v>
      </c>
      <c r="AG10" s="68">
        <v>0.015</v>
      </c>
      <c r="AH10" s="68">
        <v>0.017</v>
      </c>
      <c r="AI10" s="68">
        <v>0.023</v>
      </c>
      <c r="AJ10" s="68">
        <v>0.016</v>
      </c>
      <c r="AK10" s="68">
        <v>0.016</v>
      </c>
      <c r="AL10" s="66">
        <v>0.016</v>
      </c>
      <c r="AM10" s="66">
        <v>0.017</v>
      </c>
      <c r="AN10" s="66">
        <v>0.018</v>
      </c>
      <c r="AO10" s="66">
        <v>0.017</v>
      </c>
      <c r="AP10" s="66">
        <v>0.016</v>
      </c>
      <c r="AQ10" s="67">
        <v>0.017</v>
      </c>
      <c r="AR10" s="66">
        <v>0.04</v>
      </c>
      <c r="AS10" s="66">
        <v>0.018</v>
      </c>
      <c r="AT10" s="67">
        <v>0.016</v>
      </c>
      <c r="AU10" s="66">
        <v>0.017</v>
      </c>
      <c r="AV10" s="66">
        <v>0.017</v>
      </c>
      <c r="AW10" s="66">
        <v>0.019</v>
      </c>
      <c r="AX10" s="67">
        <v>0.086</v>
      </c>
      <c r="AY10" s="66">
        <v>0.019</v>
      </c>
      <c r="AZ10" s="69"/>
      <c r="BA10" s="67">
        <v>0.018</v>
      </c>
      <c r="BB10" s="67">
        <v>0.018</v>
      </c>
      <c r="BC10" s="66">
        <v>0.021</v>
      </c>
      <c r="BD10" s="66">
        <v>0.016</v>
      </c>
      <c r="BE10" s="66">
        <v>0.015</v>
      </c>
      <c r="BF10" s="66">
        <v>0.02</v>
      </c>
      <c r="BG10" s="66">
        <v>0.022</v>
      </c>
      <c r="BH10" s="66">
        <v>0.022</v>
      </c>
      <c r="BI10" s="66">
        <v>0.019</v>
      </c>
      <c r="BJ10" s="66">
        <v>0.019</v>
      </c>
      <c r="BK10" s="66">
        <v>0.016</v>
      </c>
      <c r="BL10" s="66">
        <v>0.016</v>
      </c>
      <c r="BM10" s="66">
        <v>0.017</v>
      </c>
      <c r="BN10" s="66">
        <v>0.021</v>
      </c>
      <c r="BO10" s="66">
        <v>0.018</v>
      </c>
      <c r="BP10" s="66">
        <v>0.018</v>
      </c>
      <c r="BQ10" s="66">
        <v>0.017</v>
      </c>
      <c r="BR10" s="66">
        <v>0.017</v>
      </c>
      <c r="BS10" s="66">
        <v>0.017</v>
      </c>
      <c r="BT10" s="66">
        <v>0.018</v>
      </c>
      <c r="BU10" s="66">
        <v>0.016</v>
      </c>
      <c r="BV10" s="66">
        <v>0.017</v>
      </c>
      <c r="BW10" s="66">
        <v>0.016</v>
      </c>
      <c r="BX10" s="66">
        <v>0.017</v>
      </c>
      <c r="BY10" s="66">
        <v>0.017</v>
      </c>
      <c r="BZ10" s="66">
        <v>0.017</v>
      </c>
      <c r="CA10" s="67">
        <v>0.016</v>
      </c>
      <c r="CB10" s="66">
        <v>0.016</v>
      </c>
      <c r="CC10" s="66">
        <v>0.018</v>
      </c>
      <c r="CD10" s="66">
        <v>0.017</v>
      </c>
      <c r="CE10" s="66"/>
      <c r="CF10" s="66"/>
      <c r="CG10" s="66"/>
      <c r="CH10" s="66"/>
      <c r="CI10" s="66"/>
      <c r="CJ10" s="66"/>
      <c r="CK10" s="66"/>
      <c r="CL10" s="66"/>
      <c r="CM10" s="66"/>
      <c r="CN10" s="70">
        <v>77</v>
      </c>
      <c r="CO10" s="66">
        <v>0.01832467532467532</v>
      </c>
      <c r="CP10" s="66">
        <v>0.001</v>
      </c>
      <c r="CQ10" s="66">
        <v>0.086</v>
      </c>
      <c r="CR10" s="66">
        <v>0.008739285177522624</v>
      </c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2"/>
      <c r="DE10" s="71"/>
      <c r="DF10" s="71"/>
      <c r="DG10" s="71"/>
      <c r="DH10" s="71"/>
      <c r="DI10" s="71"/>
      <c r="DJ10" s="71"/>
      <c r="DK10" s="71"/>
      <c r="DL10" s="71"/>
      <c r="DM10" s="71"/>
      <c r="DN10" s="75"/>
      <c r="DO10" s="71"/>
      <c r="DP10" s="71"/>
      <c r="DQ10" s="71"/>
      <c r="DR10" s="71"/>
      <c r="DS10" s="71"/>
      <c r="DT10" s="71"/>
      <c r="DU10" s="71"/>
      <c r="DV10" s="71"/>
      <c r="DW10" s="74"/>
      <c r="DX10" s="71"/>
      <c r="DY10" s="71"/>
      <c r="DZ10" s="71"/>
      <c r="EA10" s="71"/>
    </row>
    <row r="11" spans="1:131" ht="13.5" customHeight="1">
      <c r="A11" s="39" t="s">
        <v>16</v>
      </c>
      <c r="B11" s="66"/>
      <c r="C11" s="66"/>
      <c r="D11" s="66"/>
      <c r="E11" s="66">
        <v>0.004</v>
      </c>
      <c r="F11" s="66">
        <v>0.012</v>
      </c>
      <c r="G11" s="66">
        <v>0.018</v>
      </c>
      <c r="H11" s="66">
        <v>0.008</v>
      </c>
      <c r="I11" s="76" t="s">
        <v>15</v>
      </c>
      <c r="J11" s="66">
        <v>0.002</v>
      </c>
      <c r="K11" s="66">
        <v>0.026</v>
      </c>
      <c r="L11" s="67">
        <v>0.004</v>
      </c>
      <c r="M11" s="68">
        <v>0.017</v>
      </c>
      <c r="N11" s="68">
        <v>0.008</v>
      </c>
      <c r="O11" s="68">
        <v>0.012</v>
      </c>
      <c r="P11" s="66">
        <v>0.005</v>
      </c>
      <c r="Q11" s="68">
        <v>0.005</v>
      </c>
      <c r="R11" s="77" t="s">
        <v>15</v>
      </c>
      <c r="S11" s="68">
        <v>0.055</v>
      </c>
      <c r="T11" s="68">
        <v>0.174</v>
      </c>
      <c r="U11" s="77" t="s">
        <v>15</v>
      </c>
      <c r="V11" s="77" t="s">
        <v>15</v>
      </c>
      <c r="W11" s="68">
        <v>0.011</v>
      </c>
      <c r="X11" s="68">
        <v>0.078</v>
      </c>
      <c r="Y11" s="68">
        <v>0.013</v>
      </c>
      <c r="Z11" s="68">
        <v>0.004</v>
      </c>
      <c r="AA11" s="68">
        <v>0.003</v>
      </c>
      <c r="AB11" s="68">
        <v>0.004</v>
      </c>
      <c r="AC11" s="68">
        <v>0.016</v>
      </c>
      <c r="AD11" s="68">
        <v>0.049</v>
      </c>
      <c r="AE11" s="68">
        <v>0.028</v>
      </c>
      <c r="AF11" s="67">
        <v>0.005</v>
      </c>
      <c r="AG11" s="68">
        <v>0.004</v>
      </c>
      <c r="AH11" s="68">
        <v>0.019</v>
      </c>
      <c r="AI11" s="68">
        <v>0.004</v>
      </c>
      <c r="AJ11" s="68">
        <v>0.008</v>
      </c>
      <c r="AK11" s="68">
        <v>0.006</v>
      </c>
      <c r="AL11" s="66">
        <v>0.003</v>
      </c>
      <c r="AM11" s="66">
        <v>0.004</v>
      </c>
      <c r="AN11" s="66">
        <v>0.005</v>
      </c>
      <c r="AO11" s="66">
        <v>0.016</v>
      </c>
      <c r="AP11" s="66">
        <v>0.007</v>
      </c>
      <c r="AQ11" s="67">
        <v>0.003</v>
      </c>
      <c r="AR11" s="66">
        <v>0.026</v>
      </c>
      <c r="AS11" s="66">
        <v>0.016</v>
      </c>
      <c r="AT11" s="67">
        <v>0.007</v>
      </c>
      <c r="AU11" s="66">
        <v>0.005</v>
      </c>
      <c r="AV11" s="66">
        <v>0.004</v>
      </c>
      <c r="AW11" s="76" t="s">
        <v>15</v>
      </c>
      <c r="AX11" s="67">
        <v>0.038</v>
      </c>
      <c r="AY11" s="66">
        <v>0.004</v>
      </c>
      <c r="AZ11" s="69"/>
      <c r="BA11" s="67">
        <v>0.011</v>
      </c>
      <c r="BB11" s="67">
        <v>0.002</v>
      </c>
      <c r="BC11" s="66">
        <v>0.01</v>
      </c>
      <c r="BD11" s="66">
        <v>0.032</v>
      </c>
      <c r="BE11" s="66">
        <v>0.004</v>
      </c>
      <c r="BF11" s="66">
        <v>0.011</v>
      </c>
      <c r="BG11" s="66">
        <v>0.014</v>
      </c>
      <c r="BH11" s="66">
        <v>0.018</v>
      </c>
      <c r="BI11" s="66">
        <v>0.007</v>
      </c>
      <c r="BJ11" s="66">
        <v>0.009</v>
      </c>
      <c r="BK11" s="66">
        <v>0.05</v>
      </c>
      <c r="BL11" s="66">
        <v>0.012</v>
      </c>
      <c r="BM11" s="66">
        <v>0.006</v>
      </c>
      <c r="BN11" s="66">
        <v>0.035</v>
      </c>
      <c r="BO11" s="66">
        <v>0.004</v>
      </c>
      <c r="BP11" s="66">
        <v>0.003</v>
      </c>
      <c r="BQ11" s="66">
        <v>0.016</v>
      </c>
      <c r="BR11" s="66">
        <v>0.003</v>
      </c>
      <c r="BS11" s="66">
        <v>0.021</v>
      </c>
      <c r="BT11" s="66">
        <v>0.022</v>
      </c>
      <c r="BU11" s="66">
        <v>0.024</v>
      </c>
      <c r="BV11" s="66">
        <v>0.027</v>
      </c>
      <c r="BW11" s="66">
        <v>0.007</v>
      </c>
      <c r="BX11" s="66">
        <v>0.012</v>
      </c>
      <c r="BY11" s="66">
        <v>0.007</v>
      </c>
      <c r="BZ11" s="66">
        <v>0.004</v>
      </c>
      <c r="CA11" s="67">
        <v>0.011</v>
      </c>
      <c r="CB11" s="66">
        <v>0.006</v>
      </c>
      <c r="CC11" s="66">
        <v>0.007</v>
      </c>
      <c r="CD11" s="66">
        <v>0.004</v>
      </c>
      <c r="CE11" s="66"/>
      <c r="CF11" s="66"/>
      <c r="CG11" s="66"/>
      <c r="CH11" s="66"/>
      <c r="CI11" s="66"/>
      <c r="CJ11" s="66"/>
      <c r="CK11" s="66"/>
      <c r="CL11" s="66"/>
      <c r="CM11" s="66"/>
      <c r="CN11" s="70">
        <v>77</v>
      </c>
      <c r="CO11" s="66">
        <v>0.015441558441558442</v>
      </c>
      <c r="CP11" s="66">
        <v>0</v>
      </c>
      <c r="CQ11" s="66">
        <v>0.174</v>
      </c>
      <c r="CR11" s="66">
        <v>0.022907117740510307</v>
      </c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8"/>
      <c r="DE11" s="75"/>
      <c r="DF11" s="75"/>
      <c r="DG11" s="71"/>
      <c r="DH11" s="71"/>
      <c r="DI11" s="75"/>
      <c r="DJ11" s="75"/>
      <c r="DK11" s="75"/>
      <c r="DL11" s="75"/>
      <c r="DM11" s="71"/>
      <c r="DN11" s="71"/>
      <c r="DO11" s="75"/>
      <c r="DP11" s="75"/>
      <c r="DQ11" s="75"/>
      <c r="DR11" s="71"/>
      <c r="DS11" s="71"/>
      <c r="DT11" s="71"/>
      <c r="DU11" s="71"/>
      <c r="DV11" s="71"/>
      <c r="DW11" s="74"/>
      <c r="DX11" s="71"/>
      <c r="DY11" s="71"/>
      <c r="DZ11" s="71"/>
      <c r="EA11" s="71"/>
    </row>
    <row r="12" spans="1:131" ht="13.5" customHeight="1">
      <c r="A12" s="39" t="s">
        <v>17</v>
      </c>
      <c r="B12" s="66"/>
      <c r="C12" s="66"/>
      <c r="D12" s="66"/>
      <c r="E12" s="66">
        <v>0.043</v>
      </c>
      <c r="F12" s="66">
        <v>0.144</v>
      </c>
      <c r="G12" s="66">
        <v>0.064</v>
      </c>
      <c r="H12" s="66">
        <v>0.108</v>
      </c>
      <c r="I12" s="66">
        <v>0.167</v>
      </c>
      <c r="J12" s="66">
        <v>0.063</v>
      </c>
      <c r="K12" s="66">
        <v>0.11</v>
      </c>
      <c r="L12" s="67">
        <v>0.039</v>
      </c>
      <c r="M12" s="68">
        <v>0.052</v>
      </c>
      <c r="N12" s="68">
        <v>0.029</v>
      </c>
      <c r="O12" s="68">
        <v>0.108</v>
      </c>
      <c r="P12" s="66">
        <v>0.061</v>
      </c>
      <c r="Q12" s="68">
        <v>0.049</v>
      </c>
      <c r="R12" s="68">
        <v>0.1</v>
      </c>
      <c r="S12" s="68">
        <v>0.093</v>
      </c>
      <c r="T12" s="68">
        <v>0.105</v>
      </c>
      <c r="U12" s="68">
        <v>0.024</v>
      </c>
      <c r="V12" s="68">
        <v>0.058</v>
      </c>
      <c r="W12" s="68">
        <v>0.034</v>
      </c>
      <c r="X12" s="68">
        <v>0.082</v>
      </c>
      <c r="Y12" s="68">
        <v>0.083</v>
      </c>
      <c r="Z12" s="68">
        <v>0.033</v>
      </c>
      <c r="AA12" s="68">
        <v>0.035</v>
      </c>
      <c r="AB12" s="68">
        <v>0.029</v>
      </c>
      <c r="AC12" s="68">
        <v>0.03</v>
      </c>
      <c r="AD12" s="68">
        <v>0.048</v>
      </c>
      <c r="AE12" s="68">
        <v>0.052</v>
      </c>
      <c r="AF12" s="67">
        <v>0.033</v>
      </c>
      <c r="AG12" s="68">
        <v>0.026</v>
      </c>
      <c r="AH12" s="68">
        <v>0.043</v>
      </c>
      <c r="AI12" s="68">
        <v>0.049</v>
      </c>
      <c r="AJ12" s="68">
        <v>0.029</v>
      </c>
      <c r="AK12" s="68">
        <v>0.031</v>
      </c>
      <c r="AL12" s="66">
        <v>0.047</v>
      </c>
      <c r="AM12" s="66">
        <v>0.013</v>
      </c>
      <c r="AN12" s="66">
        <v>0.043</v>
      </c>
      <c r="AO12" s="66">
        <v>0.045</v>
      </c>
      <c r="AP12" s="66">
        <v>0.04</v>
      </c>
      <c r="AQ12" s="67">
        <v>0.049</v>
      </c>
      <c r="AR12" s="66">
        <v>0.094</v>
      </c>
      <c r="AS12" s="66">
        <v>0.025</v>
      </c>
      <c r="AT12" s="67">
        <v>0.034</v>
      </c>
      <c r="AU12" s="66">
        <v>0.033</v>
      </c>
      <c r="AV12" s="66">
        <v>0.027</v>
      </c>
      <c r="AW12" s="66">
        <v>0.034</v>
      </c>
      <c r="AX12" s="67">
        <v>0.03</v>
      </c>
      <c r="AY12" s="66">
        <v>0.063</v>
      </c>
      <c r="AZ12" s="69"/>
      <c r="BA12" s="67">
        <v>0.037</v>
      </c>
      <c r="BB12" s="67">
        <v>0.028</v>
      </c>
      <c r="BC12" s="66">
        <v>0.065</v>
      </c>
      <c r="BD12" s="66">
        <v>0.024</v>
      </c>
      <c r="BE12" s="66">
        <v>0.03</v>
      </c>
      <c r="BF12" s="66">
        <v>0.082</v>
      </c>
      <c r="BG12" s="66">
        <v>0.069</v>
      </c>
      <c r="BH12" s="66">
        <v>0.061</v>
      </c>
      <c r="BI12" s="66">
        <v>0.053</v>
      </c>
      <c r="BJ12" s="66">
        <v>0.05</v>
      </c>
      <c r="BK12" s="66">
        <v>0.029</v>
      </c>
      <c r="BL12" s="66">
        <v>0.052</v>
      </c>
      <c r="BM12" s="66">
        <v>0.026</v>
      </c>
      <c r="BN12" s="66">
        <v>0.035</v>
      </c>
      <c r="BO12" s="66">
        <v>0.076</v>
      </c>
      <c r="BP12" s="66">
        <v>0.067</v>
      </c>
      <c r="BQ12" s="66">
        <v>0.04</v>
      </c>
      <c r="BR12" s="66">
        <v>0.046</v>
      </c>
      <c r="BS12" s="66">
        <v>0.072</v>
      </c>
      <c r="BT12" s="66">
        <v>0.225</v>
      </c>
      <c r="BU12" s="66">
        <v>0.04</v>
      </c>
      <c r="BV12" s="66">
        <v>0.143</v>
      </c>
      <c r="BW12" s="66">
        <v>0.069</v>
      </c>
      <c r="BX12" s="66">
        <v>0.118</v>
      </c>
      <c r="BY12" s="66">
        <v>0.038</v>
      </c>
      <c r="BZ12" s="66">
        <v>0.028</v>
      </c>
      <c r="CA12" s="67">
        <v>0.164</v>
      </c>
      <c r="CB12" s="66">
        <v>0.07</v>
      </c>
      <c r="CC12" s="66">
        <v>0.055</v>
      </c>
      <c r="CD12" s="66">
        <v>0.038</v>
      </c>
      <c r="CE12" s="66"/>
      <c r="CF12" s="66"/>
      <c r="CG12" s="66"/>
      <c r="CH12" s="66"/>
      <c r="CI12" s="66"/>
      <c r="CJ12" s="66"/>
      <c r="CK12" s="66"/>
      <c r="CL12" s="66"/>
      <c r="CM12" s="66"/>
      <c r="CN12" s="70">
        <v>77</v>
      </c>
      <c r="CO12" s="66">
        <v>0.05923376623376622</v>
      </c>
      <c r="CP12" s="66">
        <v>0.013</v>
      </c>
      <c r="CQ12" s="66">
        <v>0.225</v>
      </c>
      <c r="CR12" s="66">
        <v>0.03810405987978157</v>
      </c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2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4"/>
      <c r="DX12" s="71"/>
      <c r="DY12" s="71"/>
      <c r="DZ12" s="71"/>
      <c r="EA12" s="71"/>
    </row>
    <row r="13" spans="1:131" ht="13.5" customHeight="1">
      <c r="A13" s="39" t="s">
        <v>18</v>
      </c>
      <c r="B13" s="66"/>
      <c r="C13" s="66"/>
      <c r="D13" s="66"/>
      <c r="E13" s="66">
        <v>0.011</v>
      </c>
      <c r="F13" s="66">
        <v>0.012</v>
      </c>
      <c r="G13" s="66">
        <v>0.001</v>
      </c>
      <c r="H13" s="66">
        <v>0.01</v>
      </c>
      <c r="I13" s="66">
        <v>0.01</v>
      </c>
      <c r="J13" s="66">
        <v>0.009</v>
      </c>
      <c r="K13" s="66">
        <v>0.021</v>
      </c>
      <c r="L13" s="67">
        <v>0.011</v>
      </c>
      <c r="M13" s="68">
        <v>0.013</v>
      </c>
      <c r="N13" s="68">
        <v>0.044</v>
      </c>
      <c r="O13" s="68">
        <v>0.141</v>
      </c>
      <c r="P13" s="66">
        <v>0.014</v>
      </c>
      <c r="Q13" s="68">
        <v>0.011</v>
      </c>
      <c r="R13" s="68">
        <v>0.011</v>
      </c>
      <c r="S13" s="68">
        <v>0.137</v>
      </c>
      <c r="T13" s="68">
        <v>0.174</v>
      </c>
      <c r="U13" s="68">
        <v>0.009</v>
      </c>
      <c r="V13" s="68">
        <v>0.102</v>
      </c>
      <c r="W13" s="68">
        <v>0.011</v>
      </c>
      <c r="X13" s="68">
        <v>0.035</v>
      </c>
      <c r="Y13" s="68">
        <v>0.018</v>
      </c>
      <c r="Z13" s="68">
        <v>0.009</v>
      </c>
      <c r="AA13" s="68">
        <v>0.012</v>
      </c>
      <c r="AB13" s="68">
        <v>0.044</v>
      </c>
      <c r="AC13" s="68">
        <v>0.024</v>
      </c>
      <c r="AD13" s="68">
        <v>0.381</v>
      </c>
      <c r="AE13" s="68">
        <v>0.015</v>
      </c>
      <c r="AF13" s="67">
        <v>0.014</v>
      </c>
      <c r="AG13" s="68">
        <v>0.01</v>
      </c>
      <c r="AH13" s="68">
        <v>0.013</v>
      </c>
      <c r="AI13" s="68">
        <v>0.039</v>
      </c>
      <c r="AJ13" s="68">
        <v>0.015</v>
      </c>
      <c r="AK13" s="68">
        <v>0.014</v>
      </c>
      <c r="AL13" s="66">
        <v>0.01</v>
      </c>
      <c r="AM13" s="66">
        <v>0.011</v>
      </c>
      <c r="AN13" s="66">
        <v>0.011</v>
      </c>
      <c r="AO13" s="66">
        <v>0.014</v>
      </c>
      <c r="AP13" s="66">
        <v>0.011</v>
      </c>
      <c r="AQ13" s="66">
        <v>0.015</v>
      </c>
      <c r="AR13" s="66">
        <v>0.041</v>
      </c>
      <c r="AS13" s="66">
        <v>0.015</v>
      </c>
      <c r="AT13" s="67">
        <v>0.015</v>
      </c>
      <c r="AU13" s="66">
        <v>0.011</v>
      </c>
      <c r="AV13" s="66">
        <v>0.014</v>
      </c>
      <c r="AW13" s="66">
        <v>0.023</v>
      </c>
      <c r="AX13" s="67">
        <v>0.023</v>
      </c>
      <c r="AY13" s="66">
        <v>0.012</v>
      </c>
      <c r="AZ13" s="69"/>
      <c r="BA13" s="67">
        <v>0.015</v>
      </c>
      <c r="BB13" s="67">
        <v>0.014</v>
      </c>
      <c r="BC13" s="66">
        <v>0.011</v>
      </c>
      <c r="BD13" s="66">
        <v>0.013</v>
      </c>
      <c r="BE13" s="66">
        <v>0.017</v>
      </c>
      <c r="BF13" s="66">
        <v>0.019</v>
      </c>
      <c r="BG13" s="66">
        <v>0.021</v>
      </c>
      <c r="BH13" s="66">
        <v>0.016</v>
      </c>
      <c r="BI13" s="66">
        <v>0.016</v>
      </c>
      <c r="BJ13" s="66">
        <v>0.018</v>
      </c>
      <c r="BK13" s="66">
        <v>0.017</v>
      </c>
      <c r="BL13" s="66">
        <v>0.013</v>
      </c>
      <c r="BM13" s="66">
        <v>0.014</v>
      </c>
      <c r="BN13" s="66">
        <v>0.013</v>
      </c>
      <c r="BO13" s="66">
        <v>0.009</v>
      </c>
      <c r="BP13" s="66">
        <v>0.012</v>
      </c>
      <c r="BQ13" s="66">
        <v>0.011</v>
      </c>
      <c r="BR13" s="66">
        <v>0.013</v>
      </c>
      <c r="BS13" s="66">
        <v>0.012</v>
      </c>
      <c r="BT13" s="66">
        <v>0.014</v>
      </c>
      <c r="BU13" s="66">
        <v>0.01</v>
      </c>
      <c r="BV13" s="66">
        <v>0.012</v>
      </c>
      <c r="BW13" s="66">
        <v>0.016</v>
      </c>
      <c r="BX13" s="66">
        <v>0.008</v>
      </c>
      <c r="BY13" s="66">
        <v>0.014</v>
      </c>
      <c r="BZ13" s="66">
        <v>0.01</v>
      </c>
      <c r="CA13" s="67">
        <v>0.013</v>
      </c>
      <c r="CB13" s="66">
        <v>0.012</v>
      </c>
      <c r="CC13" s="66">
        <v>0.01</v>
      </c>
      <c r="CD13" s="66">
        <v>0.011</v>
      </c>
      <c r="CE13" s="66"/>
      <c r="CF13" s="66"/>
      <c r="CG13" s="66"/>
      <c r="CH13" s="66"/>
      <c r="CI13" s="66"/>
      <c r="CJ13" s="66"/>
      <c r="CK13" s="66"/>
      <c r="CL13" s="66"/>
      <c r="CM13" s="66"/>
      <c r="CN13" s="70">
        <v>77</v>
      </c>
      <c r="CO13" s="66">
        <v>0.02629870129870127</v>
      </c>
      <c r="CP13" s="66">
        <v>0.001</v>
      </c>
      <c r="CQ13" s="66">
        <v>0.381</v>
      </c>
      <c r="CR13" s="66">
        <v>0.049967798704808754</v>
      </c>
      <c r="CS13" s="71"/>
      <c r="CT13" s="71"/>
      <c r="CU13" s="71"/>
      <c r="CV13" s="71"/>
      <c r="CW13" s="71"/>
      <c r="CX13" s="71"/>
      <c r="CY13" s="71"/>
      <c r="CZ13" s="71"/>
      <c r="DA13" s="71"/>
      <c r="DB13" s="75"/>
      <c r="DC13" s="75"/>
      <c r="DD13" s="72"/>
      <c r="DE13" s="71"/>
      <c r="DF13" s="71"/>
      <c r="DG13" s="71"/>
      <c r="DH13" s="75"/>
      <c r="DI13" s="71"/>
      <c r="DJ13" s="75"/>
      <c r="DK13" s="71"/>
      <c r="DL13" s="71"/>
      <c r="DM13" s="75"/>
      <c r="DN13" s="75"/>
      <c r="DO13" s="71"/>
      <c r="DP13" s="71"/>
      <c r="DQ13" s="71"/>
      <c r="DR13" s="71"/>
      <c r="DS13" s="71"/>
      <c r="DT13" s="71"/>
      <c r="DU13" s="71"/>
      <c r="DV13" s="71"/>
      <c r="DW13" s="74"/>
      <c r="DX13" s="71"/>
      <c r="DY13" s="71"/>
      <c r="DZ13" s="71"/>
      <c r="EA13" s="71"/>
    </row>
    <row r="14" spans="1:131" ht="13.5" customHeight="1">
      <c r="A14" s="39" t="s">
        <v>19</v>
      </c>
      <c r="B14" s="66"/>
      <c r="C14" s="66"/>
      <c r="D14" s="66"/>
      <c r="E14" s="66">
        <v>0.015</v>
      </c>
      <c r="F14" s="66">
        <v>0.022</v>
      </c>
      <c r="G14" s="66">
        <v>0.013</v>
      </c>
      <c r="H14" s="76" t="s">
        <v>15</v>
      </c>
      <c r="I14" s="66">
        <v>0.013</v>
      </c>
      <c r="J14" s="66">
        <v>0.012</v>
      </c>
      <c r="K14" s="66">
        <v>0.014</v>
      </c>
      <c r="L14" s="67">
        <v>0.016</v>
      </c>
      <c r="M14" s="68">
        <v>0.012</v>
      </c>
      <c r="N14" s="68">
        <v>0.012</v>
      </c>
      <c r="O14" s="68">
        <v>0.018</v>
      </c>
      <c r="P14" s="66">
        <v>0.001</v>
      </c>
      <c r="Q14" s="68">
        <v>0.01</v>
      </c>
      <c r="R14" s="68">
        <v>0.015</v>
      </c>
      <c r="S14" s="68">
        <v>0.094</v>
      </c>
      <c r="T14" s="68">
        <v>0.082</v>
      </c>
      <c r="U14" s="68">
        <v>0.02</v>
      </c>
      <c r="V14" s="68">
        <v>0.02</v>
      </c>
      <c r="W14" s="68">
        <v>0.013</v>
      </c>
      <c r="X14" s="68">
        <v>0.033</v>
      </c>
      <c r="Y14" s="68">
        <v>0.015</v>
      </c>
      <c r="Z14" s="68">
        <v>0.013</v>
      </c>
      <c r="AA14" s="68">
        <v>0.015</v>
      </c>
      <c r="AB14" s="68">
        <v>0.015</v>
      </c>
      <c r="AC14" s="68">
        <v>0.019</v>
      </c>
      <c r="AD14" s="68">
        <v>0.052</v>
      </c>
      <c r="AE14" s="68">
        <v>0.036</v>
      </c>
      <c r="AF14" s="67">
        <v>0.016</v>
      </c>
      <c r="AG14" s="68">
        <v>0.012</v>
      </c>
      <c r="AH14" s="68">
        <v>0.096</v>
      </c>
      <c r="AI14" s="68">
        <v>0.014</v>
      </c>
      <c r="AJ14" s="68">
        <v>0.02</v>
      </c>
      <c r="AK14" s="68">
        <v>0.015</v>
      </c>
      <c r="AL14" s="66">
        <v>0.014</v>
      </c>
      <c r="AM14" s="66">
        <v>0.016</v>
      </c>
      <c r="AN14" s="66">
        <v>0.014</v>
      </c>
      <c r="AO14" s="66">
        <v>0.033</v>
      </c>
      <c r="AP14" s="66">
        <v>0.017</v>
      </c>
      <c r="AQ14" s="66">
        <v>0.019</v>
      </c>
      <c r="AR14" s="66">
        <v>0.03</v>
      </c>
      <c r="AS14" s="66">
        <v>0.019</v>
      </c>
      <c r="AT14" s="67">
        <v>0.016</v>
      </c>
      <c r="AU14" s="66">
        <v>0.015</v>
      </c>
      <c r="AV14" s="66">
        <v>0.001</v>
      </c>
      <c r="AW14" s="66">
        <v>0.042</v>
      </c>
      <c r="AX14" s="67">
        <v>0.021</v>
      </c>
      <c r="AY14" s="66">
        <v>0.019</v>
      </c>
      <c r="AZ14" s="69"/>
      <c r="BA14" s="67">
        <v>0.025</v>
      </c>
      <c r="BB14" s="67">
        <v>0.031</v>
      </c>
      <c r="BC14" s="66">
        <v>0.02</v>
      </c>
      <c r="BD14" s="66">
        <v>0.019</v>
      </c>
      <c r="BE14" s="66">
        <v>0.015</v>
      </c>
      <c r="BF14" s="66">
        <v>0.024</v>
      </c>
      <c r="BG14" s="66">
        <v>0.002</v>
      </c>
      <c r="BH14" s="66">
        <v>0.062</v>
      </c>
      <c r="BI14" s="66">
        <v>0.022</v>
      </c>
      <c r="BJ14" s="66">
        <v>0.015</v>
      </c>
      <c r="BK14" s="66">
        <v>0.029</v>
      </c>
      <c r="BL14" s="66">
        <v>0.02</v>
      </c>
      <c r="BM14" s="66">
        <v>0.013</v>
      </c>
      <c r="BN14" s="66">
        <v>0.019</v>
      </c>
      <c r="BO14" s="66">
        <v>0.012</v>
      </c>
      <c r="BP14" s="66">
        <v>0.019</v>
      </c>
      <c r="BQ14" s="66">
        <v>0.011</v>
      </c>
      <c r="BR14" s="66">
        <v>0.014</v>
      </c>
      <c r="BS14" s="66">
        <v>0.032</v>
      </c>
      <c r="BT14" s="66">
        <v>0.026</v>
      </c>
      <c r="BU14" s="66">
        <v>0.08</v>
      </c>
      <c r="BV14" s="66">
        <v>0.03</v>
      </c>
      <c r="BW14" s="66">
        <v>0.018</v>
      </c>
      <c r="BX14" s="66">
        <v>0.019</v>
      </c>
      <c r="BY14" s="66">
        <v>0.015</v>
      </c>
      <c r="BZ14" s="66">
        <v>0.012</v>
      </c>
      <c r="CA14" s="67">
        <v>0.014</v>
      </c>
      <c r="CB14" s="66">
        <v>0.012</v>
      </c>
      <c r="CC14" s="66">
        <v>0.011</v>
      </c>
      <c r="CD14" s="66">
        <v>0.015</v>
      </c>
      <c r="CE14" s="66"/>
      <c r="CF14" s="66"/>
      <c r="CG14" s="66"/>
      <c r="CH14" s="66"/>
      <c r="CI14" s="66"/>
      <c r="CJ14" s="66"/>
      <c r="CK14" s="66"/>
      <c r="CL14" s="66"/>
      <c r="CM14" s="66"/>
      <c r="CN14" s="70">
        <v>77</v>
      </c>
      <c r="CO14" s="66">
        <v>0.022337662337662326</v>
      </c>
      <c r="CP14" s="66">
        <v>0</v>
      </c>
      <c r="CQ14" s="66">
        <v>0.096</v>
      </c>
      <c r="CR14" s="66">
        <v>0.018312379097221956</v>
      </c>
      <c r="CS14" s="71"/>
      <c r="CT14" s="71"/>
      <c r="CU14" s="75"/>
      <c r="CV14" s="71"/>
      <c r="CW14" s="71"/>
      <c r="CX14" s="75"/>
      <c r="CY14" s="71"/>
      <c r="CZ14" s="71"/>
      <c r="DA14" s="75"/>
      <c r="DB14" s="75"/>
      <c r="DC14" s="71"/>
      <c r="DD14" s="72"/>
      <c r="DE14" s="71"/>
      <c r="DF14" s="71"/>
      <c r="DG14" s="71"/>
      <c r="DH14" s="71"/>
      <c r="DI14" s="71"/>
      <c r="DJ14" s="75"/>
      <c r="DK14" s="75"/>
      <c r="DL14" s="71"/>
      <c r="DM14" s="75"/>
      <c r="DN14" s="75"/>
      <c r="DO14" s="71"/>
      <c r="DP14" s="71"/>
      <c r="DQ14" s="71"/>
      <c r="DR14" s="71"/>
      <c r="DS14" s="71"/>
      <c r="DT14" s="71"/>
      <c r="DU14" s="71"/>
      <c r="DV14" s="71"/>
      <c r="DW14" s="74"/>
      <c r="DX14" s="71"/>
      <c r="DY14" s="71"/>
      <c r="DZ14" s="71"/>
      <c r="EA14" s="71"/>
    </row>
    <row r="15" spans="1:131" ht="13.5" customHeight="1">
      <c r="A15" s="39" t="s">
        <v>20</v>
      </c>
      <c r="B15" s="66"/>
      <c r="C15" s="66"/>
      <c r="D15" s="66"/>
      <c r="E15" s="66">
        <v>0.389</v>
      </c>
      <c r="F15" s="66">
        <v>0.451</v>
      </c>
      <c r="G15" s="66">
        <v>0.363</v>
      </c>
      <c r="H15" s="66">
        <v>0.388</v>
      </c>
      <c r="I15" s="66">
        <v>0.428</v>
      </c>
      <c r="J15" s="66">
        <v>0.329</v>
      </c>
      <c r="K15" s="66">
        <v>0.41</v>
      </c>
      <c r="L15" s="67">
        <v>0.35</v>
      </c>
      <c r="M15" s="68">
        <v>0.46</v>
      </c>
      <c r="N15" s="68">
        <v>0.412</v>
      </c>
      <c r="O15" s="68">
        <v>0.489</v>
      </c>
      <c r="P15" s="66">
        <v>0.388</v>
      </c>
      <c r="Q15" s="68">
        <v>0.353</v>
      </c>
      <c r="R15" s="68">
        <v>0.383</v>
      </c>
      <c r="S15" s="68">
        <v>0.482</v>
      </c>
      <c r="T15" s="68">
        <v>0.515</v>
      </c>
      <c r="U15" s="68">
        <v>0.383</v>
      </c>
      <c r="V15" s="68">
        <v>0.458</v>
      </c>
      <c r="W15" s="68">
        <v>0.492</v>
      </c>
      <c r="X15" s="68">
        <v>0.478</v>
      </c>
      <c r="Y15" s="68">
        <v>0.498</v>
      </c>
      <c r="Z15" s="68">
        <v>0.431</v>
      </c>
      <c r="AA15" s="68">
        <v>0.649</v>
      </c>
      <c r="AB15" s="68">
        <v>0.398</v>
      </c>
      <c r="AC15" s="68">
        <v>0.48</v>
      </c>
      <c r="AD15" s="68">
        <v>0.597</v>
      </c>
      <c r="AE15" s="68">
        <v>0.558</v>
      </c>
      <c r="AF15" s="67">
        <v>0.489</v>
      </c>
      <c r="AG15" s="68">
        <v>0.379</v>
      </c>
      <c r="AH15" s="68">
        <v>0.44</v>
      </c>
      <c r="AI15" s="68">
        <v>0.513</v>
      </c>
      <c r="AJ15" s="68">
        <v>0.322</v>
      </c>
      <c r="AK15" s="68">
        <v>0.718</v>
      </c>
      <c r="AL15" s="66">
        <v>0.524</v>
      </c>
      <c r="AM15" s="66">
        <v>0.397</v>
      </c>
      <c r="AN15" s="66">
        <v>0.466</v>
      </c>
      <c r="AO15" s="66">
        <v>0.478</v>
      </c>
      <c r="AP15" s="66">
        <v>0.4</v>
      </c>
      <c r="AQ15" s="66">
        <v>0.447</v>
      </c>
      <c r="AR15" s="66">
        <v>0.822</v>
      </c>
      <c r="AS15" s="66">
        <v>0.669</v>
      </c>
      <c r="AT15" s="67">
        <v>0.405</v>
      </c>
      <c r="AU15" s="66">
        <v>0.686</v>
      </c>
      <c r="AV15" s="66">
        <v>0.359</v>
      </c>
      <c r="AW15" s="66">
        <v>0.829</v>
      </c>
      <c r="AX15" s="67">
        <v>0.556</v>
      </c>
      <c r="AY15" s="66">
        <v>0.756</v>
      </c>
      <c r="AZ15" s="69"/>
      <c r="BA15" s="67">
        <v>1.395</v>
      </c>
      <c r="BB15" s="67">
        <v>0.714</v>
      </c>
      <c r="BC15" s="66">
        <v>0.958</v>
      </c>
      <c r="BD15" s="66">
        <v>0.719</v>
      </c>
      <c r="BE15" s="66">
        <v>2.116</v>
      </c>
      <c r="BF15" s="66">
        <v>0.818</v>
      </c>
      <c r="BG15" s="66">
        <v>0.451</v>
      </c>
      <c r="BH15" s="66">
        <v>0.534</v>
      </c>
      <c r="BI15" s="66">
        <v>0.793</v>
      </c>
      <c r="BJ15" s="66">
        <v>0.824</v>
      </c>
      <c r="BK15" s="66">
        <v>0.309</v>
      </c>
      <c r="BL15" s="66">
        <v>0.812</v>
      </c>
      <c r="BM15" s="66">
        <v>0.571</v>
      </c>
      <c r="BN15" s="66">
        <v>0.434</v>
      </c>
      <c r="BO15" s="66">
        <v>0.554</v>
      </c>
      <c r="BP15" s="66">
        <v>0.674</v>
      </c>
      <c r="BQ15" s="66">
        <v>0.416</v>
      </c>
      <c r="BR15" s="66">
        <v>0.511</v>
      </c>
      <c r="BS15" s="66">
        <v>0.612</v>
      </c>
      <c r="BT15" s="66">
        <v>0.586</v>
      </c>
      <c r="BU15" s="66">
        <v>0.401</v>
      </c>
      <c r="BV15" s="66">
        <v>0.546</v>
      </c>
      <c r="BW15" s="66">
        <v>0.632</v>
      </c>
      <c r="BX15" s="66">
        <v>0.565</v>
      </c>
      <c r="BY15" s="66">
        <v>0.471</v>
      </c>
      <c r="BZ15" s="66">
        <v>0.657</v>
      </c>
      <c r="CA15" s="67">
        <v>0.518</v>
      </c>
      <c r="CB15" s="66">
        <v>0.412</v>
      </c>
      <c r="CC15" s="66">
        <v>0.369</v>
      </c>
      <c r="CD15" s="66">
        <v>0.459</v>
      </c>
      <c r="CE15" s="66"/>
      <c r="CF15" s="66"/>
      <c r="CG15" s="66"/>
      <c r="CH15" s="66"/>
      <c r="CI15" s="66"/>
      <c r="CJ15" s="66"/>
      <c r="CK15" s="66"/>
      <c r="CL15" s="66"/>
      <c r="CM15" s="66"/>
      <c r="CN15" s="70">
        <v>77</v>
      </c>
      <c r="CO15" s="66">
        <v>0.5519220779220777</v>
      </c>
      <c r="CP15" s="66">
        <v>0.309</v>
      </c>
      <c r="CQ15" s="66">
        <v>2.116</v>
      </c>
      <c r="CR15" s="66">
        <v>0.25032222176101515</v>
      </c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2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4"/>
      <c r="DX15" s="71"/>
      <c r="DY15" s="71"/>
      <c r="DZ15" s="71"/>
      <c r="EA15" s="71"/>
    </row>
    <row r="16" spans="1:131" ht="13.5" customHeight="1">
      <c r="A16" s="39" t="s">
        <v>21</v>
      </c>
      <c r="B16" s="66"/>
      <c r="C16" s="66"/>
      <c r="D16" s="66"/>
      <c r="E16" s="66">
        <v>0.003</v>
      </c>
      <c r="F16" s="66">
        <v>0.004</v>
      </c>
      <c r="G16" s="66">
        <v>0.003</v>
      </c>
      <c r="H16" s="66">
        <v>0</v>
      </c>
      <c r="I16" s="66">
        <v>0.003</v>
      </c>
      <c r="J16" s="66">
        <v>0.003</v>
      </c>
      <c r="K16" s="66">
        <v>0.003</v>
      </c>
      <c r="L16" s="67">
        <v>0.003</v>
      </c>
      <c r="M16" s="68">
        <v>0.003</v>
      </c>
      <c r="N16" s="68">
        <v>0.003</v>
      </c>
      <c r="O16" s="68">
        <v>0.003</v>
      </c>
      <c r="P16" s="66">
        <v>0.003</v>
      </c>
      <c r="Q16" s="68">
        <v>0</v>
      </c>
      <c r="R16" s="68">
        <v>0.004</v>
      </c>
      <c r="S16" s="68">
        <v>0.005</v>
      </c>
      <c r="T16" s="68">
        <v>0.003</v>
      </c>
      <c r="U16" s="77" t="s">
        <v>15</v>
      </c>
      <c r="V16" s="68">
        <v>0.001</v>
      </c>
      <c r="W16" s="68">
        <v>0.003</v>
      </c>
      <c r="X16" s="68">
        <v>0.005</v>
      </c>
      <c r="Y16" s="68">
        <v>0.004</v>
      </c>
      <c r="Z16" s="68">
        <v>0.004</v>
      </c>
      <c r="AA16" s="68">
        <v>0.004</v>
      </c>
      <c r="AB16" s="68">
        <v>0.004</v>
      </c>
      <c r="AC16" s="68">
        <v>0.003</v>
      </c>
      <c r="AD16" s="68">
        <v>0.007</v>
      </c>
      <c r="AE16" s="68">
        <v>0.006</v>
      </c>
      <c r="AF16" s="67">
        <v>0.006</v>
      </c>
      <c r="AG16" s="68">
        <v>0.004</v>
      </c>
      <c r="AH16" s="68">
        <v>0.006</v>
      </c>
      <c r="AI16" s="68">
        <v>0.004</v>
      </c>
      <c r="AJ16" s="68">
        <v>0.003</v>
      </c>
      <c r="AK16" s="68">
        <v>0.004</v>
      </c>
      <c r="AL16" s="66">
        <v>0.004</v>
      </c>
      <c r="AM16" s="66">
        <v>0.004</v>
      </c>
      <c r="AN16" s="66">
        <v>0.003</v>
      </c>
      <c r="AO16" s="66">
        <v>0.004</v>
      </c>
      <c r="AP16" s="66">
        <v>0.004</v>
      </c>
      <c r="AQ16" s="66">
        <v>0.004</v>
      </c>
      <c r="AR16" s="66">
        <v>0.005</v>
      </c>
      <c r="AS16" s="66">
        <v>0</v>
      </c>
      <c r="AT16" s="79" t="s">
        <v>15</v>
      </c>
      <c r="AU16" s="66">
        <v>0</v>
      </c>
      <c r="AV16" s="66">
        <v>0.001</v>
      </c>
      <c r="AW16" s="66">
        <v>0.001</v>
      </c>
      <c r="AX16" s="67">
        <v>0.004</v>
      </c>
      <c r="AY16" s="76" t="s">
        <v>15</v>
      </c>
      <c r="AZ16" s="69"/>
      <c r="BA16" s="67">
        <v>0</v>
      </c>
      <c r="BB16" s="79" t="s">
        <v>15</v>
      </c>
      <c r="BC16" s="66">
        <v>0.001</v>
      </c>
      <c r="BD16" s="66">
        <v>0.001</v>
      </c>
      <c r="BE16" s="66">
        <v>0.001</v>
      </c>
      <c r="BF16" s="76" t="s">
        <v>15</v>
      </c>
      <c r="BG16" s="66">
        <v>0.001</v>
      </c>
      <c r="BH16" s="76" t="s">
        <v>15</v>
      </c>
      <c r="BI16" s="66">
        <v>0</v>
      </c>
      <c r="BJ16" s="66">
        <v>0.001</v>
      </c>
      <c r="BK16" s="66">
        <v>0</v>
      </c>
      <c r="BL16" s="66">
        <v>0.003</v>
      </c>
      <c r="BM16" s="66">
        <v>0</v>
      </c>
      <c r="BN16" s="66">
        <v>0</v>
      </c>
      <c r="BO16" s="66">
        <v>0.001</v>
      </c>
      <c r="BP16" s="66">
        <v>0</v>
      </c>
      <c r="BQ16" s="66">
        <v>0.002</v>
      </c>
      <c r="BR16" s="76" t="s">
        <v>15</v>
      </c>
      <c r="BS16" s="66">
        <v>0</v>
      </c>
      <c r="BT16" s="66">
        <v>0.001</v>
      </c>
      <c r="BU16" s="66">
        <v>0.001</v>
      </c>
      <c r="BV16" s="66">
        <v>0.001</v>
      </c>
      <c r="BW16" s="76" t="s">
        <v>15</v>
      </c>
      <c r="BX16" s="66">
        <v>0</v>
      </c>
      <c r="BY16" s="66">
        <v>0</v>
      </c>
      <c r="BZ16" s="66">
        <v>0.001</v>
      </c>
      <c r="CA16" s="67">
        <v>0</v>
      </c>
      <c r="CB16" s="66">
        <v>0</v>
      </c>
      <c r="CC16" s="66">
        <v>0</v>
      </c>
      <c r="CD16" s="76" t="s">
        <v>15</v>
      </c>
      <c r="CE16" s="66"/>
      <c r="CF16" s="66"/>
      <c r="CG16" s="66"/>
      <c r="CH16" s="66"/>
      <c r="CI16" s="66"/>
      <c r="CJ16" s="66"/>
      <c r="CK16" s="66"/>
      <c r="CL16" s="66"/>
      <c r="CM16" s="66"/>
      <c r="CN16" s="70">
        <v>77</v>
      </c>
      <c r="CO16" s="66">
        <v>0.002642857142857144</v>
      </c>
      <c r="CP16" s="66">
        <v>0</v>
      </c>
      <c r="CQ16" s="66">
        <v>0.007</v>
      </c>
      <c r="CR16" s="66">
        <v>0.0019338006852399336</v>
      </c>
      <c r="CS16" s="71"/>
      <c r="CT16" s="75"/>
      <c r="CU16" s="75"/>
      <c r="CV16" s="71"/>
      <c r="CW16" s="71"/>
      <c r="CX16" s="71"/>
      <c r="CY16" s="71"/>
      <c r="CZ16" s="71"/>
      <c r="DA16" s="75"/>
      <c r="DB16" s="71"/>
      <c r="DC16" s="75"/>
      <c r="DD16" s="72"/>
      <c r="DE16" s="71"/>
      <c r="DF16" s="71"/>
      <c r="DG16" s="75"/>
      <c r="DH16" s="75"/>
      <c r="DI16" s="71"/>
      <c r="DJ16" s="71"/>
      <c r="DK16" s="71"/>
      <c r="DL16" s="71"/>
      <c r="DM16" s="75"/>
      <c r="DN16" s="75"/>
      <c r="DO16" s="71"/>
      <c r="DP16" s="75"/>
      <c r="DQ16" s="71"/>
      <c r="DR16" s="75"/>
      <c r="DS16" s="71"/>
      <c r="DT16" s="71"/>
      <c r="DU16" s="71"/>
      <c r="DV16" s="71"/>
      <c r="DW16" s="74"/>
      <c r="DX16" s="71"/>
      <c r="DY16" s="71"/>
      <c r="DZ16" s="71"/>
      <c r="EA16" s="71"/>
    </row>
    <row r="17" spans="1:131" ht="13.5" customHeight="1">
      <c r="A17" s="39" t="s">
        <v>22</v>
      </c>
      <c r="B17" s="66"/>
      <c r="C17" s="66"/>
      <c r="D17" s="66"/>
      <c r="E17" s="66">
        <v>0.103</v>
      </c>
      <c r="F17" s="66">
        <v>0.203</v>
      </c>
      <c r="G17" s="66">
        <v>0.088</v>
      </c>
      <c r="H17" s="66">
        <v>0.117</v>
      </c>
      <c r="I17" s="66">
        <v>0.214</v>
      </c>
      <c r="J17" s="66">
        <v>0.091</v>
      </c>
      <c r="K17" s="66">
        <v>0.131</v>
      </c>
      <c r="L17" s="67">
        <v>0.102</v>
      </c>
      <c r="M17" s="68">
        <v>0.137</v>
      </c>
      <c r="N17" s="68">
        <v>0.083</v>
      </c>
      <c r="O17" s="68">
        <v>0.217</v>
      </c>
      <c r="P17" s="66">
        <v>0.11</v>
      </c>
      <c r="Q17" s="68">
        <v>0.115</v>
      </c>
      <c r="R17" s="68">
        <v>0.143</v>
      </c>
      <c r="S17" s="68">
        <v>0.168</v>
      </c>
      <c r="T17" s="68">
        <v>0.268</v>
      </c>
      <c r="U17" s="68">
        <v>0.093</v>
      </c>
      <c r="V17" s="68">
        <v>0.18</v>
      </c>
      <c r="W17" s="68">
        <v>0.097</v>
      </c>
      <c r="X17" s="68">
        <v>0.215</v>
      </c>
      <c r="Y17" s="68">
        <v>0.141</v>
      </c>
      <c r="Z17" s="68">
        <v>0.093</v>
      </c>
      <c r="AA17" s="68">
        <v>0.09</v>
      </c>
      <c r="AB17" s="68">
        <v>0.08</v>
      </c>
      <c r="AC17" s="68">
        <v>0.129</v>
      </c>
      <c r="AD17" s="68">
        <v>0.142</v>
      </c>
      <c r="AE17" s="68">
        <v>0.141</v>
      </c>
      <c r="AF17" s="67">
        <v>0.098</v>
      </c>
      <c r="AG17" s="68">
        <v>0.097</v>
      </c>
      <c r="AH17" s="68">
        <v>0.126</v>
      </c>
      <c r="AI17" s="68">
        <v>0.137</v>
      </c>
      <c r="AJ17" s="68">
        <v>0.108</v>
      </c>
      <c r="AK17" s="68">
        <v>0.138</v>
      </c>
      <c r="AL17" s="66">
        <v>0.122</v>
      </c>
      <c r="AM17" s="66">
        <v>0.088</v>
      </c>
      <c r="AN17" s="66">
        <v>0.117</v>
      </c>
      <c r="AO17" s="66">
        <v>0.115</v>
      </c>
      <c r="AP17" s="66">
        <v>0.099</v>
      </c>
      <c r="AQ17" s="66">
        <v>0.118</v>
      </c>
      <c r="AR17" s="66">
        <v>0.25</v>
      </c>
      <c r="AS17" s="66">
        <v>0.123</v>
      </c>
      <c r="AT17" s="67">
        <v>0.116</v>
      </c>
      <c r="AU17" s="66">
        <v>0.109</v>
      </c>
      <c r="AV17" s="66">
        <v>0.096</v>
      </c>
      <c r="AW17" s="66">
        <v>0.15</v>
      </c>
      <c r="AX17" s="67">
        <v>0.121</v>
      </c>
      <c r="AY17" s="66">
        <v>0.283</v>
      </c>
      <c r="AZ17" s="69"/>
      <c r="BA17" s="67">
        <v>0.177</v>
      </c>
      <c r="BB17" s="67">
        <v>0.116</v>
      </c>
      <c r="BC17" s="66">
        <v>0.243</v>
      </c>
      <c r="BD17" s="66">
        <v>0.09</v>
      </c>
      <c r="BE17" s="66">
        <v>0.122</v>
      </c>
      <c r="BF17" s="66">
        <v>0.203</v>
      </c>
      <c r="BG17" s="66">
        <v>0.148</v>
      </c>
      <c r="BH17" s="66">
        <v>0.166</v>
      </c>
      <c r="BI17" s="66">
        <v>0.157</v>
      </c>
      <c r="BJ17" s="66">
        <v>0.13</v>
      </c>
      <c r="BK17" s="66">
        <v>0.417</v>
      </c>
      <c r="BL17" s="66">
        <v>0.137</v>
      </c>
      <c r="BM17" s="66">
        <v>0.147</v>
      </c>
      <c r="BN17" s="66">
        <v>0.15</v>
      </c>
      <c r="BO17" s="66">
        <v>0.119</v>
      </c>
      <c r="BP17" s="66">
        <v>0.152</v>
      </c>
      <c r="BQ17" s="66">
        <v>0.085</v>
      </c>
      <c r="BR17" s="66">
        <v>0.137</v>
      </c>
      <c r="BS17" s="66">
        <v>0.25</v>
      </c>
      <c r="BT17" s="66">
        <v>0.336</v>
      </c>
      <c r="BU17" s="66">
        <v>0.17</v>
      </c>
      <c r="BV17" s="66">
        <v>0.359</v>
      </c>
      <c r="BW17" s="66">
        <v>0.144</v>
      </c>
      <c r="BX17" s="66">
        <v>0.148</v>
      </c>
      <c r="BY17" s="66">
        <v>0.079</v>
      </c>
      <c r="BZ17" s="66">
        <v>0.068</v>
      </c>
      <c r="CA17" s="67">
        <v>0.169</v>
      </c>
      <c r="CB17" s="66">
        <v>0.122</v>
      </c>
      <c r="CC17" s="66">
        <v>0.111</v>
      </c>
      <c r="CD17" s="66">
        <v>0.079</v>
      </c>
      <c r="CE17" s="66"/>
      <c r="CF17" s="66"/>
      <c r="CG17" s="66"/>
      <c r="CH17" s="66"/>
      <c r="CI17" s="66"/>
      <c r="CJ17" s="66"/>
      <c r="CK17" s="66"/>
      <c r="CL17" s="66"/>
      <c r="CM17" s="66"/>
      <c r="CN17" s="70">
        <v>77</v>
      </c>
      <c r="CO17" s="66">
        <v>0.14588311688311695</v>
      </c>
      <c r="CP17" s="66">
        <v>0.068</v>
      </c>
      <c r="CQ17" s="66">
        <v>0.417</v>
      </c>
      <c r="CR17" s="66">
        <v>0.06506260202676196</v>
      </c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2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4"/>
      <c r="DX17" s="71"/>
      <c r="DY17" s="71"/>
      <c r="DZ17" s="71"/>
      <c r="EA17" s="71"/>
    </row>
    <row r="18" spans="1:131" ht="13.5" customHeight="1">
      <c r="A18" s="39" t="s">
        <v>23</v>
      </c>
      <c r="B18" s="66"/>
      <c r="C18" s="66"/>
      <c r="D18" s="66"/>
      <c r="E18" s="66">
        <v>0.097</v>
      </c>
      <c r="F18" s="66">
        <v>0.096</v>
      </c>
      <c r="G18" s="66">
        <v>0.084</v>
      </c>
      <c r="H18" s="66">
        <v>0.084</v>
      </c>
      <c r="I18" s="66">
        <v>0.082</v>
      </c>
      <c r="J18" s="66">
        <v>0.081</v>
      </c>
      <c r="K18" s="66">
        <v>0.088</v>
      </c>
      <c r="L18" s="67">
        <v>0.088</v>
      </c>
      <c r="M18" s="68">
        <v>0.093</v>
      </c>
      <c r="N18" s="68">
        <v>0.091</v>
      </c>
      <c r="O18" s="68">
        <v>0.096</v>
      </c>
      <c r="P18" s="66">
        <v>0.09</v>
      </c>
      <c r="Q18" s="68">
        <v>0.091</v>
      </c>
      <c r="R18" s="68">
        <v>0.092</v>
      </c>
      <c r="S18" s="68">
        <v>0.094</v>
      </c>
      <c r="T18" s="68">
        <v>0.096</v>
      </c>
      <c r="U18" s="68">
        <v>0.077</v>
      </c>
      <c r="V18" s="68">
        <v>0.079</v>
      </c>
      <c r="W18" s="68">
        <v>0.091</v>
      </c>
      <c r="X18" s="68">
        <v>0.095</v>
      </c>
      <c r="Y18" s="68">
        <v>0.092</v>
      </c>
      <c r="Z18" s="68">
        <v>0.09</v>
      </c>
      <c r="AA18" s="68">
        <v>0.102</v>
      </c>
      <c r="AB18" s="68">
        <v>0.104</v>
      </c>
      <c r="AC18" s="68">
        <v>0.096</v>
      </c>
      <c r="AD18" s="68">
        <v>0.139</v>
      </c>
      <c r="AE18" s="68">
        <v>0.118</v>
      </c>
      <c r="AF18" s="67">
        <v>0.094</v>
      </c>
      <c r="AG18" s="68">
        <v>0.089</v>
      </c>
      <c r="AH18" s="68">
        <v>0.098</v>
      </c>
      <c r="AI18" s="68">
        <v>0.087</v>
      </c>
      <c r="AJ18" s="68">
        <v>0.086</v>
      </c>
      <c r="AK18" s="68">
        <v>0.091</v>
      </c>
      <c r="AL18" s="66">
        <v>0.095</v>
      </c>
      <c r="AM18" s="66">
        <v>0.091</v>
      </c>
      <c r="AN18" s="66">
        <v>0.099</v>
      </c>
      <c r="AO18" s="66">
        <v>0.093</v>
      </c>
      <c r="AP18" s="66">
        <v>0.092</v>
      </c>
      <c r="AQ18" s="66">
        <v>0.091</v>
      </c>
      <c r="AR18" s="66">
        <v>0.098</v>
      </c>
      <c r="AS18" s="66">
        <v>0.087</v>
      </c>
      <c r="AT18" s="67">
        <v>0.091</v>
      </c>
      <c r="AU18" s="66">
        <v>0.092</v>
      </c>
      <c r="AV18" s="66">
        <v>0.092</v>
      </c>
      <c r="AW18" s="66">
        <v>0.117</v>
      </c>
      <c r="AX18" s="67">
        <v>0.124</v>
      </c>
      <c r="AY18" s="66">
        <v>0.106</v>
      </c>
      <c r="AZ18" s="69"/>
      <c r="BA18" s="67">
        <v>0.105</v>
      </c>
      <c r="BB18" s="67">
        <v>0.099</v>
      </c>
      <c r="BC18" s="66">
        <v>0.098</v>
      </c>
      <c r="BD18" s="66">
        <v>0.085</v>
      </c>
      <c r="BE18" s="66">
        <v>0.079</v>
      </c>
      <c r="BF18" s="66">
        <v>0.112</v>
      </c>
      <c r="BG18" s="66">
        <v>0.125</v>
      </c>
      <c r="BH18" s="66">
        <v>0.124</v>
      </c>
      <c r="BI18" s="66">
        <v>0.108</v>
      </c>
      <c r="BJ18" s="66">
        <v>0.104</v>
      </c>
      <c r="BK18" s="66">
        <v>0.085</v>
      </c>
      <c r="BL18" s="66">
        <v>0.089</v>
      </c>
      <c r="BM18" s="66">
        <v>0.089</v>
      </c>
      <c r="BN18" s="66">
        <v>0.11</v>
      </c>
      <c r="BO18" s="66">
        <v>0.098</v>
      </c>
      <c r="BP18" s="66">
        <v>0.1</v>
      </c>
      <c r="BQ18" s="66">
        <v>0.094</v>
      </c>
      <c r="BR18" s="66">
        <v>0.093</v>
      </c>
      <c r="BS18" s="66">
        <v>0.101</v>
      </c>
      <c r="BT18" s="66">
        <v>0.104</v>
      </c>
      <c r="BU18" s="66">
        <v>0.094</v>
      </c>
      <c r="BV18" s="66">
        <v>0.102</v>
      </c>
      <c r="BW18" s="66">
        <v>0.093</v>
      </c>
      <c r="BX18" s="66">
        <v>0.093</v>
      </c>
      <c r="BY18" s="66">
        <v>0.094</v>
      </c>
      <c r="BZ18" s="66">
        <v>0.096</v>
      </c>
      <c r="CA18" s="67">
        <v>0.092</v>
      </c>
      <c r="CB18" s="66">
        <v>0.094</v>
      </c>
      <c r="CC18" s="66">
        <v>0.101</v>
      </c>
      <c r="CD18" s="66">
        <v>0.099</v>
      </c>
      <c r="CE18" s="66"/>
      <c r="CF18" s="69"/>
      <c r="CG18" s="66"/>
      <c r="CH18" s="66"/>
      <c r="CI18" s="66"/>
      <c r="CJ18" s="66"/>
      <c r="CK18" s="66"/>
      <c r="CL18" s="66"/>
      <c r="CM18" s="66"/>
      <c r="CN18" s="70">
        <v>77</v>
      </c>
      <c r="CO18" s="66">
        <v>0.09609090909090912</v>
      </c>
      <c r="CP18" s="66">
        <v>0.077</v>
      </c>
      <c r="CQ18" s="66">
        <v>0.139</v>
      </c>
      <c r="CR18" s="66">
        <v>0.01091547432286062</v>
      </c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2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4"/>
      <c r="DX18" s="71"/>
      <c r="DY18" s="71"/>
      <c r="DZ18" s="71"/>
      <c r="EA18" s="71"/>
    </row>
    <row r="19" spans="1:131" ht="13.5" customHeight="1">
      <c r="A19" s="39" t="s">
        <v>24</v>
      </c>
      <c r="B19" s="66"/>
      <c r="C19" s="66"/>
      <c r="D19" s="66"/>
      <c r="E19" s="76" t="s">
        <v>15</v>
      </c>
      <c r="F19" s="76" t="s">
        <v>15</v>
      </c>
      <c r="G19" s="66">
        <v>0.001</v>
      </c>
      <c r="H19" s="66">
        <v>0.001</v>
      </c>
      <c r="I19" s="66">
        <v>0.003</v>
      </c>
      <c r="J19" s="76" t="s">
        <v>15</v>
      </c>
      <c r="K19" s="76" t="s">
        <v>15</v>
      </c>
      <c r="L19" s="79" t="s">
        <v>15</v>
      </c>
      <c r="M19" s="77" t="s">
        <v>15</v>
      </c>
      <c r="N19" s="77" t="s">
        <v>15</v>
      </c>
      <c r="O19" s="77" t="s">
        <v>15</v>
      </c>
      <c r="P19" s="76" t="s">
        <v>15</v>
      </c>
      <c r="Q19" s="77" t="s">
        <v>15</v>
      </c>
      <c r="R19" s="77" t="s">
        <v>15</v>
      </c>
      <c r="S19" s="77" t="s">
        <v>15</v>
      </c>
      <c r="T19" s="77" t="s">
        <v>15</v>
      </c>
      <c r="U19" s="77" t="s">
        <v>15</v>
      </c>
      <c r="V19" s="77" t="s">
        <v>15</v>
      </c>
      <c r="W19" s="77" t="s">
        <v>15</v>
      </c>
      <c r="X19" s="77" t="s">
        <v>15</v>
      </c>
      <c r="Y19" s="77" t="s">
        <v>15</v>
      </c>
      <c r="Z19" s="77" t="s">
        <v>15</v>
      </c>
      <c r="AA19" s="77" t="s">
        <v>15</v>
      </c>
      <c r="AB19" s="77" t="s">
        <v>15</v>
      </c>
      <c r="AC19" s="77" t="s">
        <v>15</v>
      </c>
      <c r="AD19" s="77" t="s">
        <v>15</v>
      </c>
      <c r="AE19" s="77" t="s">
        <v>15</v>
      </c>
      <c r="AF19" s="79" t="s">
        <v>15</v>
      </c>
      <c r="AG19" s="77" t="s">
        <v>15</v>
      </c>
      <c r="AH19" s="77" t="s">
        <v>15</v>
      </c>
      <c r="AI19" s="77" t="s">
        <v>15</v>
      </c>
      <c r="AJ19" s="77" t="s">
        <v>15</v>
      </c>
      <c r="AK19" s="77" t="s">
        <v>15</v>
      </c>
      <c r="AL19" s="66">
        <v>0</v>
      </c>
      <c r="AM19" s="76" t="s">
        <v>15</v>
      </c>
      <c r="AN19" s="66">
        <v>0</v>
      </c>
      <c r="AO19" s="76" t="s">
        <v>15</v>
      </c>
      <c r="AP19" s="76" t="s">
        <v>15</v>
      </c>
      <c r="AQ19" s="76" t="s">
        <v>15</v>
      </c>
      <c r="AR19" s="76" t="s">
        <v>15</v>
      </c>
      <c r="AS19" s="76" t="s">
        <v>15</v>
      </c>
      <c r="AT19" s="79" t="s">
        <v>15</v>
      </c>
      <c r="AU19" s="76" t="s">
        <v>15</v>
      </c>
      <c r="AV19" s="76" t="s">
        <v>15</v>
      </c>
      <c r="AW19" s="76" t="s">
        <v>15</v>
      </c>
      <c r="AX19" s="79" t="s">
        <v>15</v>
      </c>
      <c r="AY19" s="76" t="s">
        <v>15</v>
      </c>
      <c r="AZ19" s="69"/>
      <c r="BA19" s="79" t="s">
        <v>15</v>
      </c>
      <c r="BB19" s="79" t="s">
        <v>15</v>
      </c>
      <c r="BC19" s="76" t="s">
        <v>15</v>
      </c>
      <c r="BD19" s="66">
        <v>0.001</v>
      </c>
      <c r="BE19" s="76" t="s">
        <v>15</v>
      </c>
      <c r="BF19" s="76" t="s">
        <v>15</v>
      </c>
      <c r="BG19" s="76" t="s">
        <v>15</v>
      </c>
      <c r="BH19" s="66">
        <v>0.001</v>
      </c>
      <c r="BI19" s="76" t="s">
        <v>15</v>
      </c>
      <c r="BJ19" s="76" t="s">
        <v>15</v>
      </c>
      <c r="BK19" s="76" t="s">
        <v>15</v>
      </c>
      <c r="BL19" s="66">
        <v>0</v>
      </c>
      <c r="BM19" s="76" t="s">
        <v>15</v>
      </c>
      <c r="BN19" s="76" t="s">
        <v>15</v>
      </c>
      <c r="BO19" s="66">
        <v>0.001</v>
      </c>
      <c r="BP19" s="76" t="s">
        <v>15</v>
      </c>
      <c r="BQ19" s="76" t="s">
        <v>15</v>
      </c>
      <c r="BR19" s="76" t="s">
        <v>15</v>
      </c>
      <c r="BS19" s="76" t="s">
        <v>15</v>
      </c>
      <c r="BT19" s="76" t="s">
        <v>15</v>
      </c>
      <c r="BU19" s="76" t="s">
        <v>15</v>
      </c>
      <c r="BV19" s="76" t="s">
        <v>15</v>
      </c>
      <c r="BW19" s="76" t="s">
        <v>15</v>
      </c>
      <c r="BX19" s="76" t="s">
        <v>15</v>
      </c>
      <c r="BY19" s="76" t="s">
        <v>15</v>
      </c>
      <c r="BZ19" s="76" t="s">
        <v>15</v>
      </c>
      <c r="CA19" s="79" t="s">
        <v>15</v>
      </c>
      <c r="CB19" s="76" t="s">
        <v>15</v>
      </c>
      <c r="CC19" s="76" t="s">
        <v>15</v>
      </c>
      <c r="CD19" s="66">
        <v>0.001</v>
      </c>
      <c r="CE19" s="66"/>
      <c r="CF19" s="69"/>
      <c r="CG19" s="66"/>
      <c r="CH19" s="66"/>
      <c r="CI19" s="66"/>
      <c r="CJ19" s="66"/>
      <c r="CK19" s="66"/>
      <c r="CL19" s="66"/>
      <c r="CM19" s="66"/>
      <c r="CN19" s="70">
        <v>77</v>
      </c>
      <c r="CO19" s="66">
        <v>0.004467532467532467</v>
      </c>
      <c r="CP19" s="66">
        <v>0</v>
      </c>
      <c r="CQ19" s="66">
        <v>0.003</v>
      </c>
      <c r="CR19" s="66">
        <v>0.00042560960021231016</v>
      </c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8"/>
      <c r="DE19" s="75"/>
      <c r="DF19" s="71"/>
      <c r="DG19" s="75"/>
      <c r="DH19" s="75"/>
      <c r="DI19" s="75"/>
      <c r="DJ19" s="75"/>
      <c r="DK19" s="75"/>
      <c r="DL19" s="75"/>
      <c r="DM19" s="75"/>
      <c r="DN19" s="71"/>
      <c r="DO19" s="75"/>
      <c r="DP19" s="75"/>
      <c r="DQ19" s="75"/>
      <c r="DR19" s="75"/>
      <c r="DS19" s="71"/>
      <c r="DT19" s="71"/>
      <c r="DU19" s="71"/>
      <c r="DV19" s="71"/>
      <c r="DW19" s="74"/>
      <c r="DX19" s="71"/>
      <c r="DY19" s="71"/>
      <c r="DZ19" s="71"/>
      <c r="EA19" s="71"/>
    </row>
    <row r="20" spans="1:131" ht="13.5" customHeight="1">
      <c r="A20" s="39" t="s">
        <v>25</v>
      </c>
      <c r="B20" s="66"/>
      <c r="C20" s="66"/>
      <c r="D20" s="66"/>
      <c r="E20" s="76" t="s">
        <v>15</v>
      </c>
      <c r="F20" s="66">
        <v>0</v>
      </c>
      <c r="G20" s="66">
        <v>0.001</v>
      </c>
      <c r="H20" s="76" t="s">
        <v>15</v>
      </c>
      <c r="I20" s="66">
        <v>0.001</v>
      </c>
      <c r="J20" s="66">
        <v>0</v>
      </c>
      <c r="K20" s="66">
        <v>0</v>
      </c>
      <c r="L20" s="67">
        <v>0.001</v>
      </c>
      <c r="M20" s="68">
        <v>0</v>
      </c>
      <c r="N20" s="68">
        <v>0.001</v>
      </c>
      <c r="O20" s="68">
        <v>0.001</v>
      </c>
      <c r="P20" s="66">
        <v>0</v>
      </c>
      <c r="Q20" s="68">
        <v>0</v>
      </c>
      <c r="R20" s="68">
        <v>0.001</v>
      </c>
      <c r="S20" s="68">
        <v>0.001</v>
      </c>
      <c r="T20" s="68">
        <v>0.001</v>
      </c>
      <c r="U20" s="68">
        <v>0.002</v>
      </c>
      <c r="V20" s="68">
        <v>0.002</v>
      </c>
      <c r="W20" s="68">
        <v>0</v>
      </c>
      <c r="X20" s="77" t="s">
        <v>15</v>
      </c>
      <c r="Y20" s="77" t="s">
        <v>15</v>
      </c>
      <c r="Z20" s="68">
        <v>0</v>
      </c>
      <c r="AA20" s="68">
        <v>0</v>
      </c>
      <c r="AB20" s="68">
        <v>0</v>
      </c>
      <c r="AC20" s="68">
        <v>0</v>
      </c>
      <c r="AD20" s="68">
        <v>0.002</v>
      </c>
      <c r="AE20" s="68">
        <v>0.002</v>
      </c>
      <c r="AF20" s="67">
        <v>0.003</v>
      </c>
      <c r="AG20" s="68">
        <v>0</v>
      </c>
      <c r="AH20" s="68">
        <v>0.001</v>
      </c>
      <c r="AI20" s="68">
        <v>0</v>
      </c>
      <c r="AJ20" s="68">
        <v>0</v>
      </c>
      <c r="AK20" s="77" t="s">
        <v>15</v>
      </c>
      <c r="AL20" s="66">
        <v>0</v>
      </c>
      <c r="AM20" s="66">
        <v>0</v>
      </c>
      <c r="AN20" s="76" t="s">
        <v>15</v>
      </c>
      <c r="AO20" s="66">
        <v>0</v>
      </c>
      <c r="AP20" s="66">
        <v>0</v>
      </c>
      <c r="AQ20" s="66">
        <v>0.001</v>
      </c>
      <c r="AR20" s="76" t="s">
        <v>15</v>
      </c>
      <c r="AS20" s="66">
        <v>0</v>
      </c>
      <c r="AT20" s="67">
        <v>0</v>
      </c>
      <c r="AU20" s="76" t="s">
        <v>15</v>
      </c>
      <c r="AV20" s="66">
        <v>0</v>
      </c>
      <c r="AW20" s="66">
        <v>0.002</v>
      </c>
      <c r="AX20" s="67">
        <v>0.004</v>
      </c>
      <c r="AY20" s="66">
        <v>0.001</v>
      </c>
      <c r="AZ20" s="69"/>
      <c r="BA20" s="67">
        <v>0</v>
      </c>
      <c r="BB20" s="67">
        <v>0.001</v>
      </c>
      <c r="BC20" s="66">
        <v>0.001</v>
      </c>
      <c r="BD20" s="76" t="s">
        <v>15</v>
      </c>
      <c r="BE20" s="76" t="s">
        <v>15</v>
      </c>
      <c r="BF20" s="66">
        <v>0.001</v>
      </c>
      <c r="BG20" s="66">
        <v>0</v>
      </c>
      <c r="BH20" s="66">
        <v>0</v>
      </c>
      <c r="BI20" s="76" t="s">
        <v>15</v>
      </c>
      <c r="BJ20" s="66">
        <v>0.001</v>
      </c>
      <c r="BK20" s="66">
        <v>0</v>
      </c>
      <c r="BL20" s="66">
        <v>0.001</v>
      </c>
      <c r="BM20" s="66">
        <v>0</v>
      </c>
      <c r="BN20" s="66">
        <v>0.001</v>
      </c>
      <c r="BO20" s="66">
        <v>0.001</v>
      </c>
      <c r="BP20" s="66">
        <v>0.001</v>
      </c>
      <c r="BQ20" s="76" t="s">
        <v>15</v>
      </c>
      <c r="BR20" s="76" t="s">
        <v>15</v>
      </c>
      <c r="BS20" s="66">
        <v>0</v>
      </c>
      <c r="BT20" s="76" t="s">
        <v>15</v>
      </c>
      <c r="BU20" s="76" t="s">
        <v>15</v>
      </c>
      <c r="BV20" s="76" t="s">
        <v>15</v>
      </c>
      <c r="BW20" s="66">
        <v>0</v>
      </c>
      <c r="BX20" s="66">
        <v>0</v>
      </c>
      <c r="BY20" s="76" t="s">
        <v>15</v>
      </c>
      <c r="BZ20" s="66">
        <v>0</v>
      </c>
      <c r="CA20" s="67">
        <v>0</v>
      </c>
      <c r="CB20" s="66">
        <v>0</v>
      </c>
      <c r="CC20" s="66">
        <v>0</v>
      </c>
      <c r="CD20" s="66">
        <v>0.001</v>
      </c>
      <c r="CE20" s="66"/>
      <c r="CF20" s="69"/>
      <c r="CG20" s="66"/>
      <c r="CH20" s="66"/>
      <c r="CI20" s="66"/>
      <c r="CJ20" s="66"/>
      <c r="CK20" s="66"/>
      <c r="CL20" s="66"/>
      <c r="CM20" s="66"/>
      <c r="CN20" s="70">
        <v>77</v>
      </c>
      <c r="CO20" s="66">
        <v>0.0026883116883116885</v>
      </c>
      <c r="CP20" s="66">
        <v>0</v>
      </c>
      <c r="CQ20" s="66">
        <v>0.004</v>
      </c>
      <c r="CR20" s="66">
        <v>0.0007831071912561729</v>
      </c>
      <c r="CS20" s="75"/>
      <c r="CT20" s="71"/>
      <c r="CU20" s="71"/>
      <c r="CV20" s="71"/>
      <c r="CW20" s="75"/>
      <c r="CX20" s="71"/>
      <c r="CY20" s="71"/>
      <c r="CZ20" s="71"/>
      <c r="DA20" s="71"/>
      <c r="DB20" s="71"/>
      <c r="DC20" s="75"/>
      <c r="DD20" s="72"/>
      <c r="DE20" s="71"/>
      <c r="DF20" s="71"/>
      <c r="DG20" s="75"/>
      <c r="DH20" s="75"/>
      <c r="DI20" s="71"/>
      <c r="DJ20" s="71"/>
      <c r="DK20" s="71"/>
      <c r="DL20" s="71"/>
      <c r="DM20" s="75"/>
      <c r="DN20" s="75"/>
      <c r="DO20" s="75"/>
      <c r="DP20" s="75"/>
      <c r="DQ20" s="71"/>
      <c r="DR20" s="71"/>
      <c r="DS20" s="71"/>
      <c r="DT20" s="71"/>
      <c r="DU20" s="71"/>
      <c r="DV20" s="71"/>
      <c r="DW20" s="74"/>
      <c r="DX20" s="71"/>
      <c r="DY20" s="71"/>
      <c r="DZ20" s="71"/>
      <c r="EA20" s="71"/>
    </row>
    <row r="21" spans="1:131" ht="13.5" customHeight="1">
      <c r="A21" s="39" t="s">
        <v>26</v>
      </c>
      <c r="B21" s="66"/>
      <c r="C21" s="66"/>
      <c r="D21" s="66"/>
      <c r="E21" s="66">
        <v>0.049</v>
      </c>
      <c r="F21" s="66">
        <v>0.067</v>
      </c>
      <c r="G21" s="66">
        <v>0.043</v>
      </c>
      <c r="H21" s="66">
        <v>0.05</v>
      </c>
      <c r="I21" s="66">
        <v>0.038</v>
      </c>
      <c r="J21" s="66">
        <v>0.028</v>
      </c>
      <c r="K21" s="66">
        <v>0.054</v>
      </c>
      <c r="L21" s="67">
        <v>0.09</v>
      </c>
      <c r="M21" s="68">
        <v>0.033</v>
      </c>
      <c r="N21" s="68">
        <v>0.031</v>
      </c>
      <c r="O21" s="68">
        <v>0.042</v>
      </c>
      <c r="P21" s="66">
        <v>0.03</v>
      </c>
      <c r="Q21" s="68">
        <v>0.023</v>
      </c>
      <c r="R21" s="68">
        <v>0.03</v>
      </c>
      <c r="S21" s="68">
        <v>0.042</v>
      </c>
      <c r="T21" s="68">
        <v>0.038</v>
      </c>
      <c r="U21" s="68">
        <v>0.014</v>
      </c>
      <c r="V21" s="68">
        <v>0.024</v>
      </c>
      <c r="W21" s="68">
        <v>0.02</v>
      </c>
      <c r="X21" s="68">
        <v>0.031</v>
      </c>
      <c r="Y21" s="68">
        <v>0.028</v>
      </c>
      <c r="Z21" s="68">
        <v>0.021</v>
      </c>
      <c r="AA21" s="68">
        <v>0.023</v>
      </c>
      <c r="AB21" s="68">
        <v>0.022</v>
      </c>
      <c r="AC21" s="68">
        <v>0.027</v>
      </c>
      <c r="AD21" s="68">
        <v>0.038</v>
      </c>
      <c r="AE21" s="68">
        <v>0.033</v>
      </c>
      <c r="AF21" s="67">
        <v>0.024</v>
      </c>
      <c r="AG21" s="68">
        <v>0.021</v>
      </c>
      <c r="AH21" s="68">
        <v>0.027</v>
      </c>
      <c r="AI21" s="68">
        <v>0.026</v>
      </c>
      <c r="AJ21" s="68">
        <v>0.027</v>
      </c>
      <c r="AK21" s="68">
        <v>0.025</v>
      </c>
      <c r="AL21" s="66">
        <v>0.023</v>
      </c>
      <c r="AM21" s="66">
        <v>0.021</v>
      </c>
      <c r="AN21" s="66">
        <v>0.022</v>
      </c>
      <c r="AO21" s="66">
        <v>0.026</v>
      </c>
      <c r="AP21" s="66">
        <v>0.022</v>
      </c>
      <c r="AQ21" s="66">
        <v>0.026</v>
      </c>
      <c r="AR21" s="66">
        <v>0.042</v>
      </c>
      <c r="AS21" s="66">
        <v>0.029</v>
      </c>
      <c r="AT21" s="67">
        <v>0.026</v>
      </c>
      <c r="AU21" s="66">
        <v>0.034</v>
      </c>
      <c r="AV21" s="66">
        <v>0.025</v>
      </c>
      <c r="AW21" s="66">
        <v>0.05</v>
      </c>
      <c r="AX21" s="67">
        <v>0.044</v>
      </c>
      <c r="AY21" s="66">
        <v>0.043</v>
      </c>
      <c r="AZ21" s="69"/>
      <c r="BA21" s="67">
        <v>0.042</v>
      </c>
      <c r="BB21" s="67">
        <v>0.089</v>
      </c>
      <c r="BC21" s="66">
        <v>0.268</v>
      </c>
      <c r="BD21" s="66">
        <v>0.082</v>
      </c>
      <c r="BE21" s="66">
        <v>0.271</v>
      </c>
      <c r="BF21" s="66">
        <v>0.053</v>
      </c>
      <c r="BG21" s="66">
        <v>0.047</v>
      </c>
      <c r="BH21" s="66">
        <v>0.054</v>
      </c>
      <c r="BI21" s="66">
        <v>0.05</v>
      </c>
      <c r="BJ21" s="66">
        <v>0.037</v>
      </c>
      <c r="BK21" s="66">
        <v>0.031</v>
      </c>
      <c r="BL21" s="66">
        <v>0.04</v>
      </c>
      <c r="BM21" s="66">
        <v>0.023</v>
      </c>
      <c r="BN21" s="66">
        <v>0.033</v>
      </c>
      <c r="BO21" s="66">
        <v>0.03</v>
      </c>
      <c r="BP21" s="66">
        <v>0.035</v>
      </c>
      <c r="BQ21" s="66">
        <v>0.022</v>
      </c>
      <c r="BR21" s="66">
        <v>0.025</v>
      </c>
      <c r="BS21" s="66">
        <v>0.037</v>
      </c>
      <c r="BT21" s="66">
        <v>0.047</v>
      </c>
      <c r="BU21" s="66">
        <v>0.022</v>
      </c>
      <c r="BV21" s="66">
        <v>0.04</v>
      </c>
      <c r="BW21" s="66">
        <v>0.03</v>
      </c>
      <c r="BX21" s="66">
        <v>0.026</v>
      </c>
      <c r="BY21" s="66">
        <v>0.019</v>
      </c>
      <c r="BZ21" s="66">
        <v>0.018</v>
      </c>
      <c r="CA21" s="67">
        <v>0.027</v>
      </c>
      <c r="CB21" s="66">
        <v>0.02</v>
      </c>
      <c r="CC21" s="66">
        <v>0.02</v>
      </c>
      <c r="CD21" s="66">
        <v>0.017</v>
      </c>
      <c r="CE21" s="66"/>
      <c r="CF21" s="66"/>
      <c r="CG21" s="66"/>
      <c r="CH21" s="66"/>
      <c r="CI21" s="66"/>
      <c r="CJ21" s="66"/>
      <c r="CK21" s="66"/>
      <c r="CL21" s="66"/>
      <c r="CM21" s="66"/>
      <c r="CN21" s="70">
        <v>77</v>
      </c>
      <c r="CO21" s="66">
        <v>0.04035064935064934</v>
      </c>
      <c r="CP21" s="66">
        <v>0.014</v>
      </c>
      <c r="CQ21" s="66">
        <v>0.271</v>
      </c>
      <c r="CR21" s="66">
        <v>0.04031395177070282</v>
      </c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2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4"/>
      <c r="DX21" s="71"/>
      <c r="DY21" s="71"/>
      <c r="DZ21" s="71"/>
      <c r="EA21" s="71"/>
    </row>
    <row r="22" spans="1:131" ht="13.5" customHeight="1">
      <c r="A22" s="39" t="s">
        <v>27</v>
      </c>
      <c r="B22" s="66"/>
      <c r="C22" s="66"/>
      <c r="D22" s="66"/>
      <c r="E22" s="66">
        <v>0.01</v>
      </c>
      <c r="F22" s="66">
        <v>0.012</v>
      </c>
      <c r="G22" s="66">
        <v>0.037</v>
      </c>
      <c r="H22" s="66">
        <v>0.014</v>
      </c>
      <c r="I22" s="66">
        <v>0.02</v>
      </c>
      <c r="J22" s="66">
        <v>0.01</v>
      </c>
      <c r="K22" s="66">
        <v>0.011</v>
      </c>
      <c r="L22" s="67">
        <v>0.011</v>
      </c>
      <c r="M22" s="68">
        <v>0.012</v>
      </c>
      <c r="N22" s="68">
        <v>0.011</v>
      </c>
      <c r="O22" s="68">
        <v>0.016</v>
      </c>
      <c r="P22" s="66">
        <v>0.013</v>
      </c>
      <c r="Q22" s="68">
        <v>0.011</v>
      </c>
      <c r="R22" s="68">
        <v>0.013</v>
      </c>
      <c r="S22" s="68">
        <v>0.016</v>
      </c>
      <c r="T22" s="68">
        <v>0.015</v>
      </c>
      <c r="U22" s="68">
        <v>0.011</v>
      </c>
      <c r="V22" s="68">
        <v>0.014</v>
      </c>
      <c r="W22" s="68">
        <v>0.012</v>
      </c>
      <c r="X22" s="68">
        <v>0.02</v>
      </c>
      <c r="Y22" s="68">
        <v>0.013</v>
      </c>
      <c r="Z22" s="68">
        <v>0.012</v>
      </c>
      <c r="AA22" s="68">
        <v>0.015</v>
      </c>
      <c r="AB22" s="68">
        <v>0.014</v>
      </c>
      <c r="AC22" s="68">
        <v>0.02</v>
      </c>
      <c r="AD22" s="68">
        <v>0.035</v>
      </c>
      <c r="AE22" s="68">
        <v>0.016</v>
      </c>
      <c r="AF22" s="67">
        <v>0.014</v>
      </c>
      <c r="AG22" s="68">
        <v>0.013</v>
      </c>
      <c r="AH22" s="68">
        <v>0.222</v>
      </c>
      <c r="AI22" s="68">
        <v>0.014</v>
      </c>
      <c r="AJ22" s="68">
        <v>0.014</v>
      </c>
      <c r="AK22" s="68">
        <v>0.012</v>
      </c>
      <c r="AL22" s="66">
        <v>0.012</v>
      </c>
      <c r="AM22" s="66">
        <v>0.011</v>
      </c>
      <c r="AN22" s="66">
        <v>0.011</v>
      </c>
      <c r="AO22" s="66">
        <v>0.012</v>
      </c>
      <c r="AP22" s="66">
        <v>0.013</v>
      </c>
      <c r="AQ22" s="66">
        <v>0.009</v>
      </c>
      <c r="AR22" s="66">
        <v>0.02</v>
      </c>
      <c r="AS22" s="66">
        <v>0.012</v>
      </c>
      <c r="AT22" s="67">
        <v>0.011</v>
      </c>
      <c r="AU22" s="66">
        <v>0.011</v>
      </c>
      <c r="AV22" s="66">
        <v>0.011</v>
      </c>
      <c r="AW22" s="66">
        <v>0.007</v>
      </c>
      <c r="AX22" s="67">
        <v>0.006</v>
      </c>
      <c r="AY22" s="66">
        <v>0.009</v>
      </c>
      <c r="AZ22" s="69"/>
      <c r="BA22" s="67">
        <v>0.009</v>
      </c>
      <c r="BB22" s="67">
        <v>0.008</v>
      </c>
      <c r="BC22" s="66">
        <v>0.006</v>
      </c>
      <c r="BD22" s="66">
        <v>0.002</v>
      </c>
      <c r="BE22" s="66">
        <v>0.005</v>
      </c>
      <c r="BF22" s="66">
        <v>0.009</v>
      </c>
      <c r="BG22" s="66">
        <v>0.01</v>
      </c>
      <c r="BH22" s="66">
        <v>0.008</v>
      </c>
      <c r="BI22" s="66">
        <v>0.007</v>
      </c>
      <c r="BJ22" s="66">
        <v>0.01</v>
      </c>
      <c r="BK22" s="66">
        <v>0.007</v>
      </c>
      <c r="BL22" s="66">
        <v>0.007</v>
      </c>
      <c r="BM22" s="66">
        <v>0.007</v>
      </c>
      <c r="BN22" s="66">
        <v>0.01</v>
      </c>
      <c r="BO22" s="66">
        <v>0.007</v>
      </c>
      <c r="BP22" s="66">
        <v>0.011</v>
      </c>
      <c r="BQ22" s="66">
        <v>0.007</v>
      </c>
      <c r="BR22" s="66">
        <v>0.009</v>
      </c>
      <c r="BS22" s="66">
        <v>0.01</v>
      </c>
      <c r="BT22" s="66">
        <v>0.011</v>
      </c>
      <c r="BU22" s="66">
        <v>0.008</v>
      </c>
      <c r="BV22" s="66">
        <v>0.012</v>
      </c>
      <c r="BW22" s="66">
        <v>0.008</v>
      </c>
      <c r="BX22" s="66">
        <v>0.013</v>
      </c>
      <c r="BY22" s="66">
        <v>0.009</v>
      </c>
      <c r="BZ22" s="66">
        <v>0.009</v>
      </c>
      <c r="CA22" s="67">
        <v>0.01</v>
      </c>
      <c r="CB22" s="66">
        <v>0.009</v>
      </c>
      <c r="CC22" s="66">
        <v>0.011</v>
      </c>
      <c r="CD22" s="66">
        <v>0.009</v>
      </c>
      <c r="CE22" s="66"/>
      <c r="CF22" s="66"/>
      <c r="CG22" s="66"/>
      <c r="CH22" s="66"/>
      <c r="CI22" s="66"/>
      <c r="CJ22" s="66"/>
      <c r="CK22" s="66"/>
      <c r="CL22" s="66"/>
      <c r="CM22" s="66"/>
      <c r="CN22" s="70">
        <v>77</v>
      </c>
      <c r="CO22" s="66">
        <v>0.014493506493506489</v>
      </c>
      <c r="CP22" s="66">
        <v>0.002</v>
      </c>
      <c r="CQ22" s="66">
        <v>0.222</v>
      </c>
      <c r="CR22" s="66">
        <v>0.024364453230290174</v>
      </c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2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4"/>
      <c r="DX22" s="71"/>
      <c r="DY22" s="71"/>
      <c r="DZ22" s="71"/>
      <c r="EA22" s="71"/>
    </row>
    <row r="23" spans="1:131" ht="13.5" customHeight="1">
      <c r="A23" s="39" t="s">
        <v>28</v>
      </c>
      <c r="B23" s="66"/>
      <c r="C23" s="66"/>
      <c r="D23" s="66"/>
      <c r="E23" s="66">
        <v>0.066</v>
      </c>
      <c r="F23" s="66">
        <v>0.07</v>
      </c>
      <c r="G23" s="66">
        <v>0.061</v>
      </c>
      <c r="H23" s="66">
        <v>0.063</v>
      </c>
      <c r="I23" s="66">
        <v>0.068</v>
      </c>
      <c r="J23" s="66">
        <v>0.059</v>
      </c>
      <c r="K23" s="66">
        <v>0.068</v>
      </c>
      <c r="L23" s="67">
        <v>0.061</v>
      </c>
      <c r="M23" s="68">
        <v>0.07</v>
      </c>
      <c r="N23" s="68">
        <v>0.07</v>
      </c>
      <c r="O23" s="68">
        <v>0.072</v>
      </c>
      <c r="P23" s="66">
        <v>0.064</v>
      </c>
      <c r="Q23" s="68">
        <v>0.061</v>
      </c>
      <c r="R23" s="68">
        <v>0.068</v>
      </c>
      <c r="S23" s="68">
        <v>0.07</v>
      </c>
      <c r="T23" s="68">
        <v>0.074</v>
      </c>
      <c r="U23" s="68">
        <v>0.059</v>
      </c>
      <c r="V23" s="68">
        <v>0.074</v>
      </c>
      <c r="W23" s="68">
        <v>0.069</v>
      </c>
      <c r="X23" s="68">
        <v>0.075</v>
      </c>
      <c r="Y23" s="68">
        <v>0.075</v>
      </c>
      <c r="Z23" s="68">
        <v>0.068</v>
      </c>
      <c r="AA23" s="68">
        <v>0.073</v>
      </c>
      <c r="AB23" s="68">
        <v>0.071</v>
      </c>
      <c r="AC23" s="68">
        <v>0.069</v>
      </c>
      <c r="AD23" s="68">
        <v>0.071</v>
      </c>
      <c r="AE23" s="68">
        <v>0.075</v>
      </c>
      <c r="AF23" s="67">
        <v>0.072</v>
      </c>
      <c r="AG23" s="68">
        <v>0.067</v>
      </c>
      <c r="AH23" s="68">
        <v>0.068</v>
      </c>
      <c r="AI23" s="68">
        <v>0.092</v>
      </c>
      <c r="AJ23" s="68">
        <v>0.064</v>
      </c>
      <c r="AK23" s="68">
        <v>0.072</v>
      </c>
      <c r="AL23" s="66">
        <v>0.073</v>
      </c>
      <c r="AM23" s="66">
        <v>0.068</v>
      </c>
      <c r="AN23" s="66">
        <v>0.07</v>
      </c>
      <c r="AO23" s="66">
        <v>0.069</v>
      </c>
      <c r="AP23" s="66">
        <v>0.067</v>
      </c>
      <c r="AQ23" s="66">
        <v>0.068</v>
      </c>
      <c r="AR23" s="66">
        <v>0.082</v>
      </c>
      <c r="AS23" s="66">
        <v>0.069</v>
      </c>
      <c r="AT23" s="67">
        <v>0.07</v>
      </c>
      <c r="AU23" s="66">
        <v>0.074</v>
      </c>
      <c r="AV23" s="66">
        <v>0.074</v>
      </c>
      <c r="AW23" s="66">
        <v>0.111</v>
      </c>
      <c r="AX23" s="67">
        <v>0.093</v>
      </c>
      <c r="AY23" s="66">
        <v>0.088</v>
      </c>
      <c r="AZ23" s="69"/>
      <c r="BA23" s="67">
        <v>0.131</v>
      </c>
      <c r="BB23" s="67">
        <v>0.092</v>
      </c>
      <c r="BC23" s="66">
        <v>0.106</v>
      </c>
      <c r="BD23" s="66">
        <v>0.063</v>
      </c>
      <c r="BE23" s="66">
        <v>0.126</v>
      </c>
      <c r="BF23" s="66">
        <v>0.096</v>
      </c>
      <c r="BG23" s="66">
        <v>0.088</v>
      </c>
      <c r="BH23" s="66">
        <v>0.094</v>
      </c>
      <c r="BI23" s="66">
        <v>0.08</v>
      </c>
      <c r="BJ23" s="66">
        <v>0.102</v>
      </c>
      <c r="BK23" s="66">
        <v>0.065</v>
      </c>
      <c r="BL23" s="66">
        <v>0.072</v>
      </c>
      <c r="BM23" s="66">
        <v>0.068</v>
      </c>
      <c r="BN23" s="66">
        <v>0.073</v>
      </c>
      <c r="BO23" s="66">
        <v>0.066</v>
      </c>
      <c r="BP23" s="66">
        <v>0.069</v>
      </c>
      <c r="BQ23" s="66">
        <v>0.058</v>
      </c>
      <c r="BR23" s="66">
        <v>0.066</v>
      </c>
      <c r="BS23" s="66">
        <v>0.066</v>
      </c>
      <c r="BT23" s="66">
        <v>0.076</v>
      </c>
      <c r="BU23" s="66">
        <v>0.06</v>
      </c>
      <c r="BV23" s="66">
        <v>0.074</v>
      </c>
      <c r="BW23" s="66">
        <v>0.061</v>
      </c>
      <c r="BX23" s="66">
        <v>0.058</v>
      </c>
      <c r="BY23" s="66">
        <v>0.057</v>
      </c>
      <c r="BZ23" s="66">
        <v>0.056</v>
      </c>
      <c r="CA23" s="67">
        <v>0.056</v>
      </c>
      <c r="CB23" s="66">
        <v>0.053</v>
      </c>
      <c r="CC23" s="66">
        <v>0.055</v>
      </c>
      <c r="CD23" s="66">
        <v>0.056</v>
      </c>
      <c r="CE23" s="66"/>
      <c r="CF23" s="66"/>
      <c r="CG23" s="66"/>
      <c r="CH23" s="66"/>
      <c r="CI23" s="66"/>
      <c r="CJ23" s="66"/>
      <c r="CK23" s="66"/>
      <c r="CL23" s="66"/>
      <c r="CM23" s="66"/>
      <c r="CN23" s="70">
        <v>77</v>
      </c>
      <c r="CO23" s="66">
        <v>0.07270129870129868</v>
      </c>
      <c r="CP23" s="66">
        <v>0.053</v>
      </c>
      <c r="CQ23" s="66">
        <v>0.131</v>
      </c>
      <c r="CR23" s="66">
        <v>0.014732299469669556</v>
      </c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2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4"/>
      <c r="DX23" s="71"/>
      <c r="DY23" s="71"/>
      <c r="DZ23" s="71"/>
      <c r="EA23" s="71"/>
    </row>
    <row r="24" spans="1:131" ht="13.5" customHeight="1">
      <c r="A24" s="39" t="s">
        <v>29</v>
      </c>
      <c r="B24" s="66"/>
      <c r="C24" s="66"/>
      <c r="D24" s="66"/>
      <c r="E24" s="66">
        <v>0.311</v>
      </c>
      <c r="F24" s="66">
        <v>0.61</v>
      </c>
      <c r="G24" s="66">
        <v>0.369</v>
      </c>
      <c r="H24" s="66">
        <v>0.52</v>
      </c>
      <c r="I24" s="66">
        <v>0.642</v>
      </c>
      <c r="J24" s="66">
        <v>0.358</v>
      </c>
      <c r="K24" s="66">
        <v>0.724</v>
      </c>
      <c r="L24" s="67">
        <v>0.445</v>
      </c>
      <c r="M24" s="68">
        <v>0.563</v>
      </c>
      <c r="N24" s="68">
        <v>0.364</v>
      </c>
      <c r="O24" s="68">
        <v>0.832</v>
      </c>
      <c r="P24" s="66">
        <v>0.417</v>
      </c>
      <c r="Q24" s="68">
        <v>0.349</v>
      </c>
      <c r="R24" s="68">
        <v>0.548</v>
      </c>
      <c r="S24" s="68">
        <v>0.94</v>
      </c>
      <c r="T24" s="68">
        <v>1.1</v>
      </c>
      <c r="U24" s="68">
        <v>0.253</v>
      </c>
      <c r="V24" s="68">
        <v>0.569</v>
      </c>
      <c r="W24" s="68">
        <v>0.321</v>
      </c>
      <c r="X24" s="68">
        <v>0.916</v>
      </c>
      <c r="Y24" s="68">
        <v>0.553</v>
      </c>
      <c r="Z24" s="68">
        <v>0.321</v>
      </c>
      <c r="AA24" s="68">
        <v>0.4</v>
      </c>
      <c r="AB24" s="68">
        <v>0.454</v>
      </c>
      <c r="AC24" s="68">
        <v>0.411</v>
      </c>
      <c r="AD24" s="68">
        <v>0.648</v>
      </c>
      <c r="AE24" s="68">
        <v>0.484</v>
      </c>
      <c r="AF24" s="67">
        <v>0.316</v>
      </c>
      <c r="AG24" s="68">
        <v>0.321</v>
      </c>
      <c r="AH24" s="68">
        <v>0.497</v>
      </c>
      <c r="AI24" s="68">
        <v>0.6</v>
      </c>
      <c r="AJ24" s="68">
        <v>0.382</v>
      </c>
      <c r="AK24" s="68">
        <v>0.36</v>
      </c>
      <c r="AL24" s="66">
        <v>0.386</v>
      </c>
      <c r="AM24" s="66">
        <v>0.271</v>
      </c>
      <c r="AN24" s="66">
        <v>0.332</v>
      </c>
      <c r="AO24" s="66">
        <v>0.447</v>
      </c>
      <c r="AP24" s="66">
        <v>0.359</v>
      </c>
      <c r="AQ24" s="66">
        <v>0.343</v>
      </c>
      <c r="AR24" s="66">
        <v>0.643</v>
      </c>
      <c r="AS24" s="66">
        <v>0.339</v>
      </c>
      <c r="AT24" s="67">
        <v>0.252</v>
      </c>
      <c r="AU24" s="66">
        <v>0.237</v>
      </c>
      <c r="AV24" s="66">
        <v>0.174</v>
      </c>
      <c r="AW24" s="66">
        <v>0.314</v>
      </c>
      <c r="AX24" s="67">
        <v>0.299</v>
      </c>
      <c r="AY24" s="66">
        <v>0.279</v>
      </c>
      <c r="AZ24" s="69"/>
      <c r="BA24" s="67">
        <v>0.266</v>
      </c>
      <c r="BB24" s="67">
        <v>0.23</v>
      </c>
      <c r="BC24" s="66">
        <v>0.443</v>
      </c>
      <c r="BD24" s="66">
        <v>0.289</v>
      </c>
      <c r="BE24" s="66">
        <v>0.258</v>
      </c>
      <c r="BF24" s="66">
        <v>0.454</v>
      </c>
      <c r="BG24" s="66">
        <v>0.366</v>
      </c>
      <c r="BH24" s="66">
        <v>0.346</v>
      </c>
      <c r="BI24" s="66">
        <v>0.368</v>
      </c>
      <c r="BJ24" s="66">
        <v>0.367</v>
      </c>
      <c r="BK24" s="66">
        <v>0.27</v>
      </c>
      <c r="BL24" s="66">
        <v>0.367</v>
      </c>
      <c r="BM24" s="66">
        <v>0.17</v>
      </c>
      <c r="BN24" s="66">
        <v>0.356</v>
      </c>
      <c r="BO24" s="66">
        <v>0.344</v>
      </c>
      <c r="BP24" s="66">
        <v>0.39</v>
      </c>
      <c r="BQ24" s="66">
        <v>0.191</v>
      </c>
      <c r="BR24" s="66">
        <v>0.346</v>
      </c>
      <c r="BS24" s="66">
        <v>0.551</v>
      </c>
      <c r="BT24" s="66">
        <v>1.001</v>
      </c>
      <c r="BU24" s="66">
        <v>0.277</v>
      </c>
      <c r="BV24" s="66">
        <v>0.733</v>
      </c>
      <c r="BW24" s="66">
        <v>0.317</v>
      </c>
      <c r="BX24" s="66">
        <v>0.49</v>
      </c>
      <c r="BY24" s="66">
        <v>0.296</v>
      </c>
      <c r="BZ24" s="66">
        <v>0.184</v>
      </c>
      <c r="CA24" s="67">
        <v>0.636</v>
      </c>
      <c r="CB24" s="66">
        <v>0.324</v>
      </c>
      <c r="CC24" s="66">
        <v>0.364</v>
      </c>
      <c r="CD24" s="66">
        <v>0.206</v>
      </c>
      <c r="CE24" s="66"/>
      <c r="CF24" s="66"/>
      <c r="CG24" s="66"/>
      <c r="CH24" s="66"/>
      <c r="CI24" s="66"/>
      <c r="CJ24" s="66"/>
      <c r="CK24" s="66"/>
      <c r="CL24" s="66"/>
      <c r="CM24" s="66"/>
      <c r="CN24" s="70">
        <v>77</v>
      </c>
      <c r="CO24" s="66">
        <v>0.42562337662337657</v>
      </c>
      <c r="CP24" s="66">
        <v>0.17</v>
      </c>
      <c r="CQ24" s="66">
        <v>1.1</v>
      </c>
      <c r="CR24" s="66">
        <v>0.1911202136795326</v>
      </c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2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4"/>
      <c r="DX24" s="71"/>
      <c r="DY24" s="71"/>
      <c r="DZ24" s="71"/>
      <c r="EA24" s="71"/>
    </row>
    <row r="25" spans="1:131" ht="13.5" customHeight="1">
      <c r="A25" s="39" t="s">
        <v>30</v>
      </c>
      <c r="B25" s="66"/>
      <c r="C25" s="66"/>
      <c r="D25" s="66"/>
      <c r="E25" s="66">
        <v>0.102</v>
      </c>
      <c r="F25" s="66">
        <v>0.102</v>
      </c>
      <c r="G25" s="66">
        <v>0.106</v>
      </c>
      <c r="H25" s="66">
        <v>0.106</v>
      </c>
      <c r="I25" s="66">
        <v>0.105</v>
      </c>
      <c r="J25" s="66">
        <v>0.106</v>
      </c>
      <c r="K25" s="66">
        <v>0.095</v>
      </c>
      <c r="L25" s="67">
        <v>0.097</v>
      </c>
      <c r="M25" s="68">
        <v>0.107</v>
      </c>
      <c r="N25" s="68">
        <v>0.111</v>
      </c>
      <c r="O25" s="68">
        <v>0.106</v>
      </c>
      <c r="P25" s="66">
        <v>0.105</v>
      </c>
      <c r="Q25" s="68">
        <v>0.105</v>
      </c>
      <c r="R25" s="68">
        <v>0.104</v>
      </c>
      <c r="S25" s="68">
        <v>0.106</v>
      </c>
      <c r="T25" s="68">
        <v>0.106</v>
      </c>
      <c r="U25" s="68">
        <v>0.094</v>
      </c>
      <c r="V25" s="68">
        <v>0.095</v>
      </c>
      <c r="W25" s="68">
        <v>0.108</v>
      </c>
      <c r="X25" s="68">
        <v>0.113</v>
      </c>
      <c r="Y25" s="68">
        <v>0.109</v>
      </c>
      <c r="Z25" s="68">
        <v>0.107</v>
      </c>
      <c r="AA25" s="68">
        <v>0.12</v>
      </c>
      <c r="AB25" s="68">
        <v>0.122</v>
      </c>
      <c r="AC25" s="68">
        <v>0.109</v>
      </c>
      <c r="AD25" s="68">
        <v>0.116</v>
      </c>
      <c r="AE25" s="68">
        <v>0.118</v>
      </c>
      <c r="AF25" s="67">
        <v>0.113</v>
      </c>
      <c r="AG25" s="68">
        <v>0.109</v>
      </c>
      <c r="AH25" s="68">
        <v>0.115</v>
      </c>
      <c r="AI25" s="68">
        <v>0.104</v>
      </c>
      <c r="AJ25" s="68">
        <v>0.102</v>
      </c>
      <c r="AK25" s="68">
        <v>0.111</v>
      </c>
      <c r="AL25" s="66">
        <v>0.111</v>
      </c>
      <c r="AM25" s="66">
        <v>0.116</v>
      </c>
      <c r="AN25" s="66">
        <v>0.118</v>
      </c>
      <c r="AO25" s="66">
        <v>0.129</v>
      </c>
      <c r="AP25" s="66">
        <v>0.124</v>
      </c>
      <c r="AQ25" s="66">
        <v>0.126</v>
      </c>
      <c r="AR25" s="66">
        <v>0.132</v>
      </c>
      <c r="AS25" s="66">
        <v>0.14</v>
      </c>
      <c r="AT25" s="67">
        <v>0.116</v>
      </c>
      <c r="AU25" s="66">
        <v>0.125</v>
      </c>
      <c r="AV25" s="66">
        <v>0.125</v>
      </c>
      <c r="AW25" s="66">
        <v>0.15</v>
      </c>
      <c r="AX25" s="67">
        <v>0.156</v>
      </c>
      <c r="AY25" s="66">
        <v>0.127</v>
      </c>
      <c r="AZ25" s="69"/>
      <c r="BA25" s="67">
        <v>0.125</v>
      </c>
      <c r="BB25" s="67">
        <v>0.135</v>
      </c>
      <c r="BC25" s="66">
        <v>0.139</v>
      </c>
      <c r="BD25" s="66">
        <v>0.114</v>
      </c>
      <c r="BE25" s="66">
        <v>0.116</v>
      </c>
      <c r="BF25" s="66">
        <v>0.144</v>
      </c>
      <c r="BG25" s="66">
        <v>0.15</v>
      </c>
      <c r="BH25" s="66">
        <v>0.154</v>
      </c>
      <c r="BI25" s="66">
        <v>0.129</v>
      </c>
      <c r="BJ25" s="66">
        <v>0.128</v>
      </c>
      <c r="BK25" s="66">
        <v>0.107</v>
      </c>
      <c r="BL25" s="66">
        <v>0.109</v>
      </c>
      <c r="BM25" s="66">
        <v>0.114</v>
      </c>
      <c r="BN25" s="66">
        <v>0.14</v>
      </c>
      <c r="BO25" s="66">
        <v>0.126</v>
      </c>
      <c r="BP25" s="66">
        <v>0.121</v>
      </c>
      <c r="BQ25" s="66">
        <v>0.114</v>
      </c>
      <c r="BR25" s="66">
        <v>0.116</v>
      </c>
      <c r="BS25" s="66">
        <v>0.116</v>
      </c>
      <c r="BT25" s="66">
        <v>0.122</v>
      </c>
      <c r="BU25" s="66">
        <v>0.114</v>
      </c>
      <c r="BV25" s="66">
        <v>0.121</v>
      </c>
      <c r="BW25" s="66">
        <v>0.109</v>
      </c>
      <c r="BX25" s="66">
        <v>0.096</v>
      </c>
      <c r="BY25" s="66">
        <v>0.108</v>
      </c>
      <c r="BZ25" s="66">
        <v>0.107</v>
      </c>
      <c r="CA25" s="67">
        <v>0.104</v>
      </c>
      <c r="CB25" s="66">
        <v>0.108</v>
      </c>
      <c r="CC25" s="66">
        <v>0.118</v>
      </c>
      <c r="CD25" s="66">
        <v>0.107</v>
      </c>
      <c r="CE25" s="66"/>
      <c r="CF25" s="66"/>
      <c r="CG25" s="66"/>
      <c r="CH25" s="66"/>
      <c r="CI25" s="66"/>
      <c r="CJ25" s="66"/>
      <c r="CK25" s="66"/>
      <c r="CL25" s="66"/>
      <c r="CM25" s="66"/>
      <c r="CN25" s="70">
        <v>77</v>
      </c>
      <c r="CO25" s="66">
        <v>0.1161038961038961</v>
      </c>
      <c r="CP25" s="66">
        <v>0.094</v>
      </c>
      <c r="CQ25" s="66">
        <v>0.156</v>
      </c>
      <c r="CR25" s="66">
        <v>0.01384476497770578</v>
      </c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2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4"/>
      <c r="DX25" s="71"/>
      <c r="DY25" s="71"/>
      <c r="DZ25" s="71"/>
      <c r="EA25" s="71"/>
    </row>
    <row r="26" spans="1:131" ht="13.5" customHeight="1">
      <c r="A26" s="39" t="s">
        <v>31</v>
      </c>
      <c r="B26" s="66"/>
      <c r="C26" s="66"/>
      <c r="D26" s="66"/>
      <c r="E26" s="66">
        <v>0</v>
      </c>
      <c r="F26" s="66">
        <v>0.002</v>
      </c>
      <c r="G26" s="66">
        <v>0.002</v>
      </c>
      <c r="H26" s="66">
        <v>0.002</v>
      </c>
      <c r="I26" s="66">
        <v>0.002</v>
      </c>
      <c r="J26" s="66">
        <v>0.001</v>
      </c>
      <c r="K26" s="76" t="s">
        <v>15</v>
      </c>
      <c r="L26" s="79" t="s">
        <v>15</v>
      </c>
      <c r="M26" s="77" t="s">
        <v>15</v>
      </c>
      <c r="N26" s="77" t="s">
        <v>15</v>
      </c>
      <c r="O26" s="68">
        <v>0.002</v>
      </c>
      <c r="P26" s="66">
        <v>0.001</v>
      </c>
      <c r="Q26" s="68">
        <v>0.003</v>
      </c>
      <c r="R26" s="68">
        <v>0.002</v>
      </c>
      <c r="S26" s="68">
        <v>0.002</v>
      </c>
      <c r="T26" s="68">
        <v>0.002</v>
      </c>
      <c r="U26" s="68">
        <v>0.004</v>
      </c>
      <c r="V26" s="68">
        <v>0.002</v>
      </c>
      <c r="W26" s="77" t="s">
        <v>15</v>
      </c>
      <c r="X26" s="77" t="s">
        <v>15</v>
      </c>
      <c r="Y26" s="68">
        <v>0.004</v>
      </c>
      <c r="Z26" s="68">
        <v>0.002</v>
      </c>
      <c r="AA26" s="77" t="s">
        <v>15</v>
      </c>
      <c r="AB26" s="68">
        <v>0.003</v>
      </c>
      <c r="AC26" s="68">
        <v>0.003</v>
      </c>
      <c r="AD26" s="77" t="s">
        <v>15</v>
      </c>
      <c r="AE26" s="77" t="s">
        <v>15</v>
      </c>
      <c r="AF26" s="79" t="s">
        <v>15</v>
      </c>
      <c r="AG26" s="77" t="s">
        <v>15</v>
      </c>
      <c r="AH26" s="68">
        <v>0.002</v>
      </c>
      <c r="AI26" s="68">
        <v>0.003</v>
      </c>
      <c r="AJ26" s="68">
        <v>0.004</v>
      </c>
      <c r="AK26" s="77" t="s">
        <v>15</v>
      </c>
      <c r="AL26" s="66">
        <v>0.002</v>
      </c>
      <c r="AM26" s="66">
        <v>0.002</v>
      </c>
      <c r="AN26" s="66">
        <v>0.001</v>
      </c>
      <c r="AO26" s="66">
        <v>0.003</v>
      </c>
      <c r="AP26" s="76" t="s">
        <v>15</v>
      </c>
      <c r="AQ26" s="76" t="s">
        <v>15</v>
      </c>
      <c r="AR26" s="76" t="s">
        <v>15</v>
      </c>
      <c r="AS26" s="66">
        <v>0.001</v>
      </c>
      <c r="AT26" s="67">
        <v>0.002</v>
      </c>
      <c r="AU26" s="66">
        <v>0.008</v>
      </c>
      <c r="AV26" s="66">
        <v>0.013</v>
      </c>
      <c r="AW26" s="76" t="s">
        <v>15</v>
      </c>
      <c r="AX26" s="79" t="s">
        <v>15</v>
      </c>
      <c r="AY26" s="76" t="s">
        <v>15</v>
      </c>
      <c r="AZ26" s="69"/>
      <c r="BA26" s="67">
        <v>0.001</v>
      </c>
      <c r="BB26" s="79" t="s">
        <v>15</v>
      </c>
      <c r="BC26" s="76" t="s">
        <v>15</v>
      </c>
      <c r="BD26" s="76" t="s">
        <v>15</v>
      </c>
      <c r="BE26" s="76" t="s">
        <v>15</v>
      </c>
      <c r="BF26" s="76" t="s">
        <v>15</v>
      </c>
      <c r="BG26" s="66">
        <v>0.001</v>
      </c>
      <c r="BH26" s="76" t="s">
        <v>15</v>
      </c>
      <c r="BI26" s="66">
        <v>0</v>
      </c>
      <c r="BJ26" s="66">
        <v>0.012</v>
      </c>
      <c r="BK26" s="76" t="s">
        <v>15</v>
      </c>
      <c r="BL26" s="76" t="s">
        <v>15</v>
      </c>
      <c r="BM26" s="66">
        <v>0</v>
      </c>
      <c r="BN26" s="66">
        <v>0.001</v>
      </c>
      <c r="BO26" s="76" t="s">
        <v>15</v>
      </c>
      <c r="BP26" s="76" t="s">
        <v>15</v>
      </c>
      <c r="BQ26" s="76" t="s">
        <v>15</v>
      </c>
      <c r="BR26" s="66">
        <v>0.002</v>
      </c>
      <c r="BS26" s="76" t="s">
        <v>15</v>
      </c>
      <c r="BT26" s="76" t="s">
        <v>15</v>
      </c>
      <c r="BU26" s="76" t="s">
        <v>15</v>
      </c>
      <c r="BV26" s="76" t="s">
        <v>15</v>
      </c>
      <c r="BW26" s="66">
        <v>0.002</v>
      </c>
      <c r="BX26" s="66">
        <v>0.002</v>
      </c>
      <c r="BY26" s="76" t="s">
        <v>15</v>
      </c>
      <c r="BZ26" s="76" t="s">
        <v>15</v>
      </c>
      <c r="CA26" s="67">
        <v>0.002</v>
      </c>
      <c r="CB26" s="66">
        <v>0.007</v>
      </c>
      <c r="CC26" s="66">
        <v>0.001</v>
      </c>
      <c r="CD26" s="66">
        <v>0.001</v>
      </c>
      <c r="CE26" s="66"/>
      <c r="CF26" s="66"/>
      <c r="CG26" s="66"/>
      <c r="CH26" s="66"/>
      <c r="CI26" s="66"/>
      <c r="CJ26" s="66"/>
      <c r="CK26" s="66"/>
      <c r="CL26" s="66"/>
      <c r="CM26" s="66"/>
      <c r="CN26" s="70">
        <v>77</v>
      </c>
      <c r="CO26" s="66">
        <v>0.006000000000000001</v>
      </c>
      <c r="CP26" s="66">
        <v>0</v>
      </c>
      <c r="CQ26" s="66">
        <v>0.013</v>
      </c>
      <c r="CR26" s="66">
        <v>0.0023825417756817924</v>
      </c>
      <c r="CS26" s="75"/>
      <c r="CT26" s="75"/>
      <c r="CU26" s="75"/>
      <c r="CV26" s="71"/>
      <c r="CW26" s="71"/>
      <c r="CX26" s="75"/>
      <c r="CY26" s="71"/>
      <c r="CZ26" s="75"/>
      <c r="DA26" s="71"/>
      <c r="DB26" s="71"/>
      <c r="DC26" s="75"/>
      <c r="DD26" s="78"/>
      <c r="DE26" s="75"/>
      <c r="DF26" s="75"/>
      <c r="DG26" s="75"/>
      <c r="DH26" s="71"/>
      <c r="DI26" s="75"/>
      <c r="DJ26" s="75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4"/>
      <c r="DX26" s="71"/>
      <c r="DY26" s="71"/>
      <c r="DZ26" s="71"/>
      <c r="EA26" s="71"/>
    </row>
    <row r="27" spans="1:131" ht="13.5" customHeight="1">
      <c r="A27" s="39" t="s">
        <v>32</v>
      </c>
      <c r="B27" s="66"/>
      <c r="C27" s="66"/>
      <c r="D27" s="66"/>
      <c r="E27" s="66">
        <v>0.01</v>
      </c>
      <c r="F27" s="66">
        <v>0.037</v>
      </c>
      <c r="G27" s="66">
        <v>0.018</v>
      </c>
      <c r="H27" s="66">
        <v>0.024</v>
      </c>
      <c r="I27" s="66">
        <v>0.044</v>
      </c>
      <c r="J27" s="66">
        <v>0.016</v>
      </c>
      <c r="K27" s="66">
        <v>0.041</v>
      </c>
      <c r="L27" s="67">
        <v>0.013</v>
      </c>
      <c r="M27" s="68">
        <v>0.029</v>
      </c>
      <c r="N27" s="68">
        <v>0.011</v>
      </c>
      <c r="O27" s="68">
        <v>0.039</v>
      </c>
      <c r="P27" s="66">
        <v>0.018</v>
      </c>
      <c r="Q27" s="68">
        <v>0.015</v>
      </c>
      <c r="R27" s="68">
        <v>0.031</v>
      </c>
      <c r="S27" s="68">
        <v>0.02</v>
      </c>
      <c r="T27" s="68">
        <v>0.034</v>
      </c>
      <c r="U27" s="68">
        <v>0.016</v>
      </c>
      <c r="V27" s="68">
        <v>0.034</v>
      </c>
      <c r="W27" s="68">
        <v>0.013</v>
      </c>
      <c r="X27" s="68">
        <v>0.041</v>
      </c>
      <c r="Y27" s="68">
        <v>0.027</v>
      </c>
      <c r="Z27" s="68">
        <v>0.01</v>
      </c>
      <c r="AA27" s="68">
        <v>0.022</v>
      </c>
      <c r="AB27" s="68">
        <v>0.009</v>
      </c>
      <c r="AC27" s="68">
        <v>0.054</v>
      </c>
      <c r="AD27" s="68">
        <v>0.032</v>
      </c>
      <c r="AE27" s="68">
        <v>0.019</v>
      </c>
      <c r="AF27" s="67">
        <v>0.03</v>
      </c>
      <c r="AG27" s="68">
        <v>0.01</v>
      </c>
      <c r="AH27" s="68">
        <v>0.022</v>
      </c>
      <c r="AI27" s="68">
        <v>0.023</v>
      </c>
      <c r="AJ27" s="68">
        <v>0.014</v>
      </c>
      <c r="AK27" s="68">
        <v>0.019</v>
      </c>
      <c r="AL27" s="66">
        <v>0.017</v>
      </c>
      <c r="AM27" s="66">
        <v>0.007</v>
      </c>
      <c r="AN27" s="66">
        <v>0.009</v>
      </c>
      <c r="AO27" s="66">
        <v>0.03</v>
      </c>
      <c r="AP27" s="66">
        <v>0.013</v>
      </c>
      <c r="AQ27" s="66">
        <v>0.008</v>
      </c>
      <c r="AR27" s="66">
        <v>0.037</v>
      </c>
      <c r="AS27" s="66">
        <v>0.017</v>
      </c>
      <c r="AT27" s="67">
        <v>0.018</v>
      </c>
      <c r="AU27" s="66">
        <v>0.01</v>
      </c>
      <c r="AV27" s="66">
        <v>0.009</v>
      </c>
      <c r="AW27" s="66">
        <v>0.001</v>
      </c>
      <c r="AX27" s="67">
        <v>0.002</v>
      </c>
      <c r="AY27" s="66">
        <v>0.008</v>
      </c>
      <c r="AZ27" s="69"/>
      <c r="BA27" s="67">
        <v>0.032</v>
      </c>
      <c r="BB27" s="67">
        <v>0.025</v>
      </c>
      <c r="BC27" s="66">
        <v>0.024</v>
      </c>
      <c r="BD27" s="66">
        <v>0.026</v>
      </c>
      <c r="BE27" s="66">
        <v>0.018</v>
      </c>
      <c r="BF27" s="66">
        <v>0.062</v>
      </c>
      <c r="BG27" s="66">
        <v>0.02</v>
      </c>
      <c r="BH27" s="66">
        <v>0.018</v>
      </c>
      <c r="BI27" s="66">
        <v>0.021</v>
      </c>
      <c r="BJ27" s="66">
        <v>0.017</v>
      </c>
      <c r="BK27" s="66">
        <v>0.008</v>
      </c>
      <c r="BL27" s="66">
        <v>0.009</v>
      </c>
      <c r="BM27" s="66">
        <v>0.009</v>
      </c>
      <c r="BN27" s="66">
        <v>0.009</v>
      </c>
      <c r="BO27" s="66">
        <v>0.017</v>
      </c>
      <c r="BP27" s="66">
        <v>0.015</v>
      </c>
      <c r="BQ27" s="66">
        <v>0.026</v>
      </c>
      <c r="BR27" s="66">
        <v>0.008</v>
      </c>
      <c r="BS27" s="66">
        <v>0.018</v>
      </c>
      <c r="BT27" s="66">
        <v>0.199</v>
      </c>
      <c r="BU27" s="66">
        <v>0.023</v>
      </c>
      <c r="BV27" s="66">
        <v>0.082</v>
      </c>
      <c r="BW27" s="66">
        <v>0.012</v>
      </c>
      <c r="BX27" s="66">
        <v>0.009</v>
      </c>
      <c r="BY27" s="66">
        <v>0.006</v>
      </c>
      <c r="BZ27" s="66">
        <v>0.025</v>
      </c>
      <c r="CA27" s="67">
        <v>0.035</v>
      </c>
      <c r="CB27" s="66">
        <v>0.494</v>
      </c>
      <c r="CC27" s="66">
        <v>0.024</v>
      </c>
      <c r="CD27" s="66">
        <v>0.035</v>
      </c>
      <c r="CE27" s="66"/>
      <c r="CF27" s="66"/>
      <c r="CG27" s="66"/>
      <c r="CH27" s="66"/>
      <c r="CI27" s="66"/>
      <c r="CJ27" s="66"/>
      <c r="CK27" s="66"/>
      <c r="CL27" s="66"/>
      <c r="CM27" s="66"/>
      <c r="CN27" s="70">
        <v>77</v>
      </c>
      <c r="CO27" s="66">
        <v>0.02996103896103896</v>
      </c>
      <c r="CP27" s="66">
        <v>0.001</v>
      </c>
      <c r="CQ27" s="66">
        <v>0.494</v>
      </c>
      <c r="CR27" s="66">
        <v>0.05848308481356101</v>
      </c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2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4"/>
      <c r="DX27" s="71"/>
      <c r="DY27" s="71"/>
      <c r="DZ27" s="71"/>
      <c r="EA27" s="71"/>
    </row>
    <row r="28" spans="1:131" ht="13.5" customHeight="1">
      <c r="A28" s="39" t="s">
        <v>33</v>
      </c>
      <c r="B28" s="66"/>
      <c r="C28" s="66"/>
      <c r="D28" s="66"/>
      <c r="E28" s="66">
        <v>0.001</v>
      </c>
      <c r="F28" s="76" t="s">
        <v>15</v>
      </c>
      <c r="G28" s="76" t="s">
        <v>15</v>
      </c>
      <c r="H28" s="76" t="s">
        <v>15</v>
      </c>
      <c r="I28" s="76" t="s">
        <v>15</v>
      </c>
      <c r="J28" s="76" t="s">
        <v>15</v>
      </c>
      <c r="K28" s="76" t="s">
        <v>15</v>
      </c>
      <c r="L28" s="79" t="s">
        <v>15</v>
      </c>
      <c r="M28" s="77" t="s">
        <v>15</v>
      </c>
      <c r="N28" s="77" t="s">
        <v>15</v>
      </c>
      <c r="O28" s="77" t="s">
        <v>15</v>
      </c>
      <c r="P28" s="76" t="s">
        <v>15</v>
      </c>
      <c r="Q28" s="77" t="s">
        <v>15</v>
      </c>
      <c r="R28" s="77" t="s">
        <v>15</v>
      </c>
      <c r="S28" s="77" t="s">
        <v>15</v>
      </c>
      <c r="T28" s="77" t="s">
        <v>15</v>
      </c>
      <c r="U28" s="77" t="s">
        <v>15</v>
      </c>
      <c r="V28" s="77" t="s">
        <v>15</v>
      </c>
      <c r="W28" s="77" t="s">
        <v>15</v>
      </c>
      <c r="X28" s="77" t="s">
        <v>15</v>
      </c>
      <c r="Y28" s="77" t="s">
        <v>15</v>
      </c>
      <c r="Z28" s="77" t="s">
        <v>15</v>
      </c>
      <c r="AA28" s="77" t="s">
        <v>15</v>
      </c>
      <c r="AB28" s="77" t="s">
        <v>15</v>
      </c>
      <c r="AC28" s="77" t="s">
        <v>15</v>
      </c>
      <c r="AD28" s="77" t="s">
        <v>15</v>
      </c>
      <c r="AE28" s="68">
        <v>0.002</v>
      </c>
      <c r="AF28" s="67">
        <v>0</v>
      </c>
      <c r="AG28" s="77" t="s">
        <v>15</v>
      </c>
      <c r="AH28" s="77" t="s">
        <v>15</v>
      </c>
      <c r="AI28" s="77" t="s">
        <v>15</v>
      </c>
      <c r="AJ28" s="68">
        <v>0</v>
      </c>
      <c r="AK28" s="77" t="s">
        <v>15</v>
      </c>
      <c r="AL28" s="76" t="s">
        <v>15</v>
      </c>
      <c r="AM28" s="76" t="s">
        <v>15</v>
      </c>
      <c r="AN28" s="76" t="s">
        <v>15</v>
      </c>
      <c r="AO28" s="76" t="s">
        <v>15</v>
      </c>
      <c r="AP28" s="76" t="s">
        <v>15</v>
      </c>
      <c r="AQ28" s="76" t="s">
        <v>15</v>
      </c>
      <c r="AR28" s="76" t="s">
        <v>15</v>
      </c>
      <c r="AS28" s="66">
        <v>0.003</v>
      </c>
      <c r="AT28" s="79" t="s">
        <v>15</v>
      </c>
      <c r="AU28" s="76" t="s">
        <v>15</v>
      </c>
      <c r="AV28" s="76" t="s">
        <v>15</v>
      </c>
      <c r="AW28" s="66">
        <v>0.003</v>
      </c>
      <c r="AX28" s="79" t="s">
        <v>15</v>
      </c>
      <c r="AY28" s="76" t="s">
        <v>15</v>
      </c>
      <c r="AZ28" s="69"/>
      <c r="BA28" s="79" t="s">
        <v>15</v>
      </c>
      <c r="BB28" s="79" t="s">
        <v>15</v>
      </c>
      <c r="BC28" s="66">
        <v>0.001</v>
      </c>
      <c r="BD28" s="76" t="s">
        <v>15</v>
      </c>
      <c r="BE28" s="76" t="s">
        <v>15</v>
      </c>
      <c r="BF28" s="76" t="s">
        <v>15</v>
      </c>
      <c r="BG28" s="76" t="s">
        <v>15</v>
      </c>
      <c r="BH28" s="76" t="s">
        <v>15</v>
      </c>
      <c r="BI28" s="76" t="s">
        <v>15</v>
      </c>
      <c r="BJ28" s="76" t="s">
        <v>15</v>
      </c>
      <c r="BK28" s="66">
        <v>0.001</v>
      </c>
      <c r="BL28" s="76" t="s">
        <v>15</v>
      </c>
      <c r="BM28" s="76" t="s">
        <v>15</v>
      </c>
      <c r="BN28" s="66">
        <v>0.001</v>
      </c>
      <c r="BO28" s="76" t="s">
        <v>15</v>
      </c>
      <c r="BP28" s="76" t="s">
        <v>15</v>
      </c>
      <c r="BQ28" s="76" t="s">
        <v>15</v>
      </c>
      <c r="BR28" s="76" t="s">
        <v>15</v>
      </c>
      <c r="BS28" s="76" t="s">
        <v>15</v>
      </c>
      <c r="BT28" s="76" t="s">
        <v>15</v>
      </c>
      <c r="BU28" s="76" t="s">
        <v>15</v>
      </c>
      <c r="BV28" s="76" t="s">
        <v>15</v>
      </c>
      <c r="BW28" s="76" t="s">
        <v>15</v>
      </c>
      <c r="BX28" s="76" t="s">
        <v>15</v>
      </c>
      <c r="BY28" s="76" t="s">
        <v>15</v>
      </c>
      <c r="BZ28" s="66">
        <v>0.001</v>
      </c>
      <c r="CA28" s="79" t="s">
        <v>15</v>
      </c>
      <c r="CB28" s="66">
        <v>0.001</v>
      </c>
      <c r="CC28" s="76" t="s">
        <v>15</v>
      </c>
      <c r="CD28" s="76" t="s">
        <v>15</v>
      </c>
      <c r="CE28" s="66"/>
      <c r="CF28" s="66"/>
      <c r="CG28" s="66"/>
      <c r="CH28" s="66"/>
      <c r="CI28" s="66"/>
      <c r="CJ28" s="66"/>
      <c r="CK28" s="66"/>
      <c r="CL28" s="66"/>
      <c r="CM28" s="66"/>
      <c r="CN28" s="70">
        <v>77</v>
      </c>
      <c r="CO28" s="66">
        <v>0.008753246753246754</v>
      </c>
      <c r="CP28" s="66">
        <v>0</v>
      </c>
      <c r="CQ28" s="66">
        <v>0.003</v>
      </c>
      <c r="CR28" s="66">
        <v>0.000574959574576069</v>
      </c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2"/>
      <c r="DE28" s="75"/>
      <c r="DF28" s="75"/>
      <c r="DG28" s="71"/>
      <c r="DH28" s="75"/>
      <c r="DI28" s="75"/>
      <c r="DJ28" s="75"/>
      <c r="DK28" s="75"/>
      <c r="DL28" s="75"/>
      <c r="DM28" s="75"/>
      <c r="DN28" s="75"/>
      <c r="DO28" s="75"/>
      <c r="DP28" s="75"/>
      <c r="DQ28" s="71"/>
      <c r="DR28" s="71"/>
      <c r="DS28" s="71"/>
      <c r="DT28" s="71"/>
      <c r="DU28" s="71"/>
      <c r="DV28" s="71"/>
      <c r="DW28" s="74"/>
      <c r="DX28" s="71"/>
      <c r="DY28" s="71"/>
      <c r="DZ28" s="71"/>
      <c r="EA28" s="71"/>
    </row>
    <row r="29" spans="1:131" ht="13.5" customHeight="1">
      <c r="A29" s="39" t="s">
        <v>34</v>
      </c>
      <c r="B29" s="66"/>
      <c r="C29" s="66"/>
      <c r="D29" s="66"/>
      <c r="E29" s="66">
        <v>0</v>
      </c>
      <c r="F29" s="76" t="s">
        <v>15</v>
      </c>
      <c r="G29" s="76" t="s">
        <v>15</v>
      </c>
      <c r="H29" s="76" t="s">
        <v>15</v>
      </c>
      <c r="I29" s="76" t="s">
        <v>15</v>
      </c>
      <c r="J29" s="76" t="s">
        <v>15</v>
      </c>
      <c r="K29" s="76" t="s">
        <v>15</v>
      </c>
      <c r="L29" s="67">
        <v>0.001</v>
      </c>
      <c r="M29" s="68">
        <v>0</v>
      </c>
      <c r="N29" s="77" t="s">
        <v>15</v>
      </c>
      <c r="O29" s="68">
        <v>0.001</v>
      </c>
      <c r="P29" s="66">
        <v>0.001</v>
      </c>
      <c r="Q29" s="77" t="s">
        <v>15</v>
      </c>
      <c r="R29" s="68">
        <v>0.001</v>
      </c>
      <c r="S29" s="77" t="s">
        <v>15</v>
      </c>
      <c r="T29" s="77" t="s">
        <v>15</v>
      </c>
      <c r="U29" s="77" t="s">
        <v>15</v>
      </c>
      <c r="V29" s="77" t="s">
        <v>15</v>
      </c>
      <c r="W29" s="77" t="s">
        <v>15</v>
      </c>
      <c r="X29" s="77" t="s">
        <v>15</v>
      </c>
      <c r="Y29" s="68">
        <v>0.001</v>
      </c>
      <c r="Z29" s="77" t="s">
        <v>15</v>
      </c>
      <c r="AA29" s="77" t="s">
        <v>15</v>
      </c>
      <c r="AB29" s="68">
        <v>0.001</v>
      </c>
      <c r="AC29" s="77" t="s">
        <v>15</v>
      </c>
      <c r="AD29" s="77" t="s">
        <v>15</v>
      </c>
      <c r="AE29" s="77" t="s">
        <v>15</v>
      </c>
      <c r="AF29" s="67">
        <v>0.002</v>
      </c>
      <c r="AG29" s="77" t="s">
        <v>15</v>
      </c>
      <c r="AH29" s="68">
        <v>0.006</v>
      </c>
      <c r="AI29" s="68">
        <v>0.001</v>
      </c>
      <c r="AJ29" s="68">
        <v>0.001</v>
      </c>
      <c r="AK29" s="77" t="s">
        <v>15</v>
      </c>
      <c r="AL29" s="66">
        <v>0.001</v>
      </c>
      <c r="AM29" s="66">
        <v>0</v>
      </c>
      <c r="AN29" s="76" t="s">
        <v>15</v>
      </c>
      <c r="AO29" s="66">
        <v>0.001</v>
      </c>
      <c r="AP29" s="76" t="s">
        <v>15</v>
      </c>
      <c r="AQ29" s="66">
        <v>0</v>
      </c>
      <c r="AR29" s="76" t="s">
        <v>15</v>
      </c>
      <c r="AS29" s="66">
        <v>0.001</v>
      </c>
      <c r="AT29" s="67">
        <v>0.001</v>
      </c>
      <c r="AU29" s="76" t="s">
        <v>15</v>
      </c>
      <c r="AV29" s="66">
        <v>0.001</v>
      </c>
      <c r="AW29" s="66">
        <v>0.002</v>
      </c>
      <c r="AX29" s="79" t="s">
        <v>15</v>
      </c>
      <c r="AY29" s="76" t="s">
        <v>15</v>
      </c>
      <c r="AZ29" s="69"/>
      <c r="BA29" s="79" t="s">
        <v>15</v>
      </c>
      <c r="BB29" s="67">
        <v>0.001</v>
      </c>
      <c r="BC29" s="66">
        <v>0.001</v>
      </c>
      <c r="BD29" s="76" t="s">
        <v>15</v>
      </c>
      <c r="BE29" s="76" t="s">
        <v>15</v>
      </c>
      <c r="BF29" s="66">
        <v>0.001</v>
      </c>
      <c r="BG29" s="66">
        <v>0.001</v>
      </c>
      <c r="BH29" s="66">
        <v>0.001</v>
      </c>
      <c r="BI29" s="76" t="s">
        <v>15</v>
      </c>
      <c r="BJ29" s="66">
        <v>0.001</v>
      </c>
      <c r="BK29" s="66">
        <v>0.001</v>
      </c>
      <c r="BL29" s="66">
        <v>0.001</v>
      </c>
      <c r="BM29" s="76" t="s">
        <v>15</v>
      </c>
      <c r="BN29" s="76" t="s">
        <v>15</v>
      </c>
      <c r="BO29" s="76" t="s">
        <v>15</v>
      </c>
      <c r="BP29" s="76" t="s">
        <v>15</v>
      </c>
      <c r="BQ29" s="76" t="s">
        <v>15</v>
      </c>
      <c r="BR29" s="66">
        <v>0.002</v>
      </c>
      <c r="BS29" s="66">
        <v>0.002</v>
      </c>
      <c r="BT29" s="76" t="s">
        <v>15</v>
      </c>
      <c r="BU29" s="76" t="s">
        <v>15</v>
      </c>
      <c r="BV29" s="76" t="s">
        <v>15</v>
      </c>
      <c r="BW29" s="76" t="s">
        <v>15</v>
      </c>
      <c r="BX29" s="66">
        <v>0.001</v>
      </c>
      <c r="BY29" s="66">
        <v>0.002</v>
      </c>
      <c r="BZ29" s="76" t="s">
        <v>15</v>
      </c>
      <c r="CA29" s="79" t="s">
        <v>15</v>
      </c>
      <c r="CB29" s="66">
        <v>0.001</v>
      </c>
      <c r="CC29" s="76" t="s">
        <v>15</v>
      </c>
      <c r="CD29" s="76" t="s">
        <v>15</v>
      </c>
      <c r="CE29" s="66"/>
      <c r="CF29" s="66"/>
      <c r="CG29" s="66"/>
      <c r="CH29" s="66"/>
      <c r="CI29" s="66"/>
      <c r="CJ29" s="66"/>
      <c r="CK29" s="66"/>
      <c r="CL29" s="66"/>
      <c r="CM29" s="66"/>
      <c r="CN29" s="70">
        <v>77</v>
      </c>
      <c r="CO29" s="66">
        <v>0.006220779220779221</v>
      </c>
      <c r="CP29" s="66">
        <v>0</v>
      </c>
      <c r="CQ29" s="66">
        <v>0.006</v>
      </c>
      <c r="CR29" s="66">
        <v>0.000877176352767183</v>
      </c>
      <c r="CS29" s="75"/>
      <c r="CT29" s="71"/>
      <c r="CU29" s="75"/>
      <c r="CV29" s="75"/>
      <c r="CW29" s="75"/>
      <c r="CX29" s="75"/>
      <c r="CY29" s="75"/>
      <c r="CZ29" s="75"/>
      <c r="DA29" s="75"/>
      <c r="DB29" s="71"/>
      <c r="DC29" s="71"/>
      <c r="DD29" s="78"/>
      <c r="DE29" s="71"/>
      <c r="DF29" s="75"/>
      <c r="DG29" s="75"/>
      <c r="DH29" s="75"/>
      <c r="DI29" s="71"/>
      <c r="DJ29" s="71"/>
      <c r="DK29" s="75"/>
      <c r="DL29" s="71"/>
      <c r="DM29" s="75"/>
      <c r="DN29" s="71"/>
      <c r="DO29" s="75"/>
      <c r="DP29" s="71"/>
      <c r="DQ29" s="75"/>
      <c r="DR29" s="75"/>
      <c r="DS29" s="71"/>
      <c r="DT29" s="71"/>
      <c r="DU29" s="71"/>
      <c r="DV29" s="71"/>
      <c r="DW29" s="74"/>
      <c r="DX29" s="71"/>
      <c r="DY29" s="71"/>
      <c r="DZ29" s="71"/>
      <c r="EA29" s="71"/>
    </row>
    <row r="30" spans="1:131" ht="13.5" customHeight="1">
      <c r="A30" s="39" t="s">
        <v>35</v>
      </c>
      <c r="B30" s="66"/>
      <c r="C30" s="66"/>
      <c r="D30" s="66"/>
      <c r="E30" s="76" t="s">
        <v>15</v>
      </c>
      <c r="F30" s="66">
        <v>0.002</v>
      </c>
      <c r="G30" s="76" t="s">
        <v>15</v>
      </c>
      <c r="H30" s="66">
        <v>0.001</v>
      </c>
      <c r="I30" s="76" t="s">
        <v>15</v>
      </c>
      <c r="J30" s="66">
        <v>0.001</v>
      </c>
      <c r="K30" s="76" t="s">
        <v>15</v>
      </c>
      <c r="L30" s="79" t="s">
        <v>15</v>
      </c>
      <c r="M30" s="68">
        <v>0.001</v>
      </c>
      <c r="N30" s="68">
        <v>0.001</v>
      </c>
      <c r="O30" s="77" t="s">
        <v>15</v>
      </c>
      <c r="P30" s="66">
        <v>0</v>
      </c>
      <c r="Q30" s="77" t="s">
        <v>15</v>
      </c>
      <c r="R30" s="68">
        <v>0</v>
      </c>
      <c r="S30" s="77" t="s">
        <v>15</v>
      </c>
      <c r="T30" s="77" t="s">
        <v>15</v>
      </c>
      <c r="U30" s="68">
        <v>0</v>
      </c>
      <c r="V30" s="68">
        <v>0.001</v>
      </c>
      <c r="W30" s="77" t="s">
        <v>15</v>
      </c>
      <c r="X30" s="77" t="s">
        <v>15</v>
      </c>
      <c r="Y30" s="68">
        <v>0</v>
      </c>
      <c r="Z30" s="77" t="s">
        <v>15</v>
      </c>
      <c r="AA30" s="77" t="s">
        <v>15</v>
      </c>
      <c r="AB30" s="77" t="s">
        <v>15</v>
      </c>
      <c r="AC30" s="77" t="s">
        <v>15</v>
      </c>
      <c r="AD30" s="77" t="s">
        <v>15</v>
      </c>
      <c r="AE30" s="68">
        <v>0</v>
      </c>
      <c r="AF30" s="79" t="s">
        <v>15</v>
      </c>
      <c r="AG30" s="77" t="s">
        <v>15</v>
      </c>
      <c r="AH30" s="77" t="s">
        <v>15</v>
      </c>
      <c r="AI30" s="77" t="s">
        <v>15</v>
      </c>
      <c r="AJ30" s="77" t="s">
        <v>15</v>
      </c>
      <c r="AK30" s="77" t="s">
        <v>15</v>
      </c>
      <c r="AL30" s="76" t="s">
        <v>15</v>
      </c>
      <c r="AM30" s="66">
        <v>0</v>
      </c>
      <c r="AN30" s="76" t="s">
        <v>15</v>
      </c>
      <c r="AO30" s="66">
        <v>0</v>
      </c>
      <c r="AP30" s="76" t="s">
        <v>15</v>
      </c>
      <c r="AQ30" s="76" t="s">
        <v>15</v>
      </c>
      <c r="AR30" s="66">
        <v>0</v>
      </c>
      <c r="AS30" s="66">
        <v>0.002</v>
      </c>
      <c r="AT30" s="79" t="s">
        <v>15</v>
      </c>
      <c r="AU30" s="76" t="s">
        <v>15</v>
      </c>
      <c r="AV30" s="76" t="s">
        <v>15</v>
      </c>
      <c r="AW30" s="66">
        <v>0.002</v>
      </c>
      <c r="AX30" s="67">
        <v>0.003</v>
      </c>
      <c r="AY30" s="76" t="s">
        <v>15</v>
      </c>
      <c r="AZ30" s="69"/>
      <c r="BA30" s="67">
        <v>0</v>
      </c>
      <c r="BB30" s="67">
        <v>0</v>
      </c>
      <c r="BC30" s="76" t="s">
        <v>15</v>
      </c>
      <c r="BD30" s="76" t="s">
        <v>15</v>
      </c>
      <c r="BE30" s="76" t="s">
        <v>15</v>
      </c>
      <c r="BF30" s="66">
        <v>0.001</v>
      </c>
      <c r="BG30" s="76" t="s">
        <v>15</v>
      </c>
      <c r="BH30" s="66">
        <v>0</v>
      </c>
      <c r="BI30" s="66">
        <v>0</v>
      </c>
      <c r="BJ30" s="76" t="s">
        <v>15</v>
      </c>
      <c r="BK30" s="76" t="s">
        <v>15</v>
      </c>
      <c r="BL30" s="76" t="s">
        <v>15</v>
      </c>
      <c r="BM30" s="66">
        <v>0</v>
      </c>
      <c r="BN30" s="66">
        <v>0</v>
      </c>
      <c r="BO30" s="66">
        <v>0</v>
      </c>
      <c r="BP30" s="76" t="s">
        <v>15</v>
      </c>
      <c r="BQ30" s="76" t="s">
        <v>15</v>
      </c>
      <c r="BR30" s="76" t="s">
        <v>15</v>
      </c>
      <c r="BS30" s="76" t="s">
        <v>15</v>
      </c>
      <c r="BT30" s="76" t="s">
        <v>15</v>
      </c>
      <c r="BU30" s="76" t="s">
        <v>15</v>
      </c>
      <c r="BV30" s="76" t="s">
        <v>15</v>
      </c>
      <c r="BW30" s="76" t="s">
        <v>15</v>
      </c>
      <c r="BX30" s="76" t="s">
        <v>15</v>
      </c>
      <c r="BY30" s="76" t="s">
        <v>15</v>
      </c>
      <c r="BZ30" s="66">
        <v>0.001</v>
      </c>
      <c r="CA30" s="67">
        <v>0</v>
      </c>
      <c r="CB30" s="76" t="s">
        <v>15</v>
      </c>
      <c r="CC30" s="76" t="s">
        <v>15</v>
      </c>
      <c r="CD30" s="76" t="s">
        <v>15</v>
      </c>
      <c r="CE30" s="66"/>
      <c r="CF30" s="66"/>
      <c r="CG30" s="66"/>
      <c r="CH30" s="66"/>
      <c r="CI30" s="66"/>
      <c r="CJ30" s="66"/>
      <c r="CK30" s="66"/>
      <c r="CL30" s="66"/>
      <c r="CM30" s="66"/>
      <c r="CN30" s="70">
        <v>77</v>
      </c>
      <c r="CO30" s="66">
        <v>0.006701298701298702</v>
      </c>
      <c r="CP30" s="66">
        <v>0</v>
      </c>
      <c r="CQ30" s="66">
        <v>0.003</v>
      </c>
      <c r="CR30" s="66">
        <v>0.0005660907718883992</v>
      </c>
      <c r="CS30" s="71"/>
      <c r="CT30" s="75"/>
      <c r="CU30" s="75"/>
      <c r="CV30" s="75"/>
      <c r="CW30" s="75"/>
      <c r="CX30" s="75"/>
      <c r="CY30" s="75"/>
      <c r="CZ30" s="71"/>
      <c r="DA30" s="75"/>
      <c r="DB30" s="75"/>
      <c r="DC30" s="71"/>
      <c r="DD30" s="72"/>
      <c r="DE30" s="75"/>
      <c r="DF30" s="71"/>
      <c r="DG30" s="71"/>
      <c r="DH30" s="75"/>
      <c r="DI30" s="75"/>
      <c r="DJ30" s="71"/>
      <c r="DK30" s="75"/>
      <c r="DL30" s="71"/>
      <c r="DM30" s="71"/>
      <c r="DN30" s="75"/>
      <c r="DO30" s="75"/>
      <c r="DP30" s="75"/>
      <c r="DQ30" s="75"/>
      <c r="DR30" s="75"/>
      <c r="DS30" s="71"/>
      <c r="DT30" s="71"/>
      <c r="DU30" s="71"/>
      <c r="DV30" s="71"/>
      <c r="DW30" s="74"/>
      <c r="DX30" s="71"/>
      <c r="DY30" s="71"/>
      <c r="DZ30" s="71"/>
      <c r="EA30" s="71"/>
    </row>
    <row r="31" spans="1:131" ht="13.5" customHeight="1">
      <c r="A31" s="39" t="s">
        <v>36</v>
      </c>
      <c r="B31" s="66"/>
      <c r="C31" s="66"/>
      <c r="D31" s="66"/>
      <c r="E31" s="66">
        <v>0.39</v>
      </c>
      <c r="F31" s="66">
        <v>0.999</v>
      </c>
      <c r="G31" s="66">
        <v>0.467</v>
      </c>
      <c r="H31" s="66">
        <v>0.682</v>
      </c>
      <c r="I31" s="66">
        <v>0.875</v>
      </c>
      <c r="J31" s="66">
        <v>0.368</v>
      </c>
      <c r="K31" s="66">
        <v>1.078</v>
      </c>
      <c r="L31" s="67">
        <v>0.537</v>
      </c>
      <c r="M31" s="68">
        <v>0.794</v>
      </c>
      <c r="N31" s="68">
        <v>0.421</v>
      </c>
      <c r="O31" s="68">
        <v>1.205</v>
      </c>
      <c r="P31" s="66">
        <v>0.52</v>
      </c>
      <c r="Q31" s="68">
        <v>0.429</v>
      </c>
      <c r="R31" s="68">
        <v>1.012</v>
      </c>
      <c r="S31" s="68">
        <v>1.03</v>
      </c>
      <c r="T31" s="68">
        <v>1.352</v>
      </c>
      <c r="U31" s="68">
        <v>0.31</v>
      </c>
      <c r="V31" s="68">
        <v>1.065</v>
      </c>
      <c r="W31" s="68">
        <v>0.371</v>
      </c>
      <c r="X31" s="68">
        <v>1.354</v>
      </c>
      <c r="Y31" s="68">
        <v>0.813</v>
      </c>
      <c r="Z31" s="68">
        <v>0.415</v>
      </c>
      <c r="AA31" s="68">
        <v>0.501</v>
      </c>
      <c r="AB31" s="68">
        <v>0.459</v>
      </c>
      <c r="AC31" s="68">
        <v>0.633</v>
      </c>
      <c r="AD31" s="68">
        <v>1.01</v>
      </c>
      <c r="AE31" s="68">
        <v>0.807</v>
      </c>
      <c r="AF31" s="67">
        <v>0.393</v>
      </c>
      <c r="AG31" s="68">
        <v>0.462</v>
      </c>
      <c r="AH31" s="68">
        <v>0.787</v>
      </c>
      <c r="AI31" s="68">
        <v>1.35</v>
      </c>
      <c r="AJ31" s="68">
        <v>0.632</v>
      </c>
      <c r="AK31" s="68">
        <v>0.599</v>
      </c>
      <c r="AL31" s="66">
        <v>0.657</v>
      </c>
      <c r="AM31" s="66">
        <v>0.433</v>
      </c>
      <c r="AN31" s="66">
        <v>0.546</v>
      </c>
      <c r="AO31" s="66">
        <v>0.685</v>
      </c>
      <c r="AP31" s="66">
        <v>0.48</v>
      </c>
      <c r="AQ31" s="66">
        <v>0.578</v>
      </c>
      <c r="AR31" s="66">
        <v>2.107</v>
      </c>
      <c r="AS31" s="66">
        <v>0.51</v>
      </c>
      <c r="AT31" s="67">
        <v>0.488</v>
      </c>
      <c r="AU31" s="66">
        <v>0.671</v>
      </c>
      <c r="AV31" s="66">
        <v>0.405</v>
      </c>
      <c r="AW31" s="66">
        <v>0.764</v>
      </c>
      <c r="AX31" s="67">
        <v>0.662</v>
      </c>
      <c r="AY31" s="66">
        <v>0.667</v>
      </c>
      <c r="AZ31" s="69"/>
      <c r="BA31" s="67">
        <v>0.857</v>
      </c>
      <c r="BB31" s="67">
        <v>0.586</v>
      </c>
      <c r="BC31" s="66">
        <v>1.025</v>
      </c>
      <c r="BD31" s="66">
        <v>0.61</v>
      </c>
      <c r="BE31" s="66">
        <v>0.992</v>
      </c>
      <c r="BF31" s="66">
        <v>1.09</v>
      </c>
      <c r="BG31" s="66">
        <v>0.667</v>
      </c>
      <c r="BH31" s="66">
        <v>0.739</v>
      </c>
      <c r="BI31" s="66">
        <v>0.985</v>
      </c>
      <c r="BJ31" s="66">
        <v>0.738</v>
      </c>
      <c r="BK31" s="66">
        <v>0.54</v>
      </c>
      <c r="BL31" s="66">
        <v>0.7</v>
      </c>
      <c r="BM31" s="66">
        <v>0.34</v>
      </c>
      <c r="BN31" s="66">
        <v>0.509</v>
      </c>
      <c r="BO31" s="66">
        <v>0.676</v>
      </c>
      <c r="BP31" s="66">
        <v>0.705</v>
      </c>
      <c r="BQ31" s="66">
        <v>0.317</v>
      </c>
      <c r="BR31" s="66">
        <v>0.632</v>
      </c>
      <c r="BS31" s="66">
        <v>0.88</v>
      </c>
      <c r="BT31" s="66">
        <v>1.833</v>
      </c>
      <c r="BU31" s="66">
        <v>0.579</v>
      </c>
      <c r="BV31" s="66">
        <v>1.512</v>
      </c>
      <c r="BW31" s="66">
        <v>0.594</v>
      </c>
      <c r="BX31" s="66">
        <v>0.671</v>
      </c>
      <c r="BY31" s="66">
        <v>0.38</v>
      </c>
      <c r="BZ31" s="66">
        <v>0.213</v>
      </c>
      <c r="CA31" s="67">
        <v>1.082</v>
      </c>
      <c r="CB31" s="66">
        <v>0.525</v>
      </c>
      <c r="CC31" s="66">
        <v>0.462</v>
      </c>
      <c r="CD31" s="66">
        <v>0.244</v>
      </c>
      <c r="CE31" s="66"/>
      <c r="CF31" s="66"/>
      <c r="CG31" s="66"/>
      <c r="CH31" s="66"/>
      <c r="CI31" s="66"/>
      <c r="CJ31" s="66"/>
      <c r="CK31" s="66"/>
      <c r="CL31" s="66"/>
      <c r="CM31" s="66"/>
      <c r="CN31" s="70">
        <v>77</v>
      </c>
      <c r="CO31" s="66">
        <v>0.7202077922077923</v>
      </c>
      <c r="CP31" s="66">
        <v>0.213</v>
      </c>
      <c r="CQ31" s="66">
        <v>2.107</v>
      </c>
      <c r="CR31" s="66">
        <v>0.34630994816641025</v>
      </c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2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4"/>
      <c r="DX31" s="71"/>
      <c r="DY31" s="71"/>
      <c r="DZ31" s="71"/>
      <c r="EA31" s="71"/>
    </row>
    <row r="32" spans="1:131" ht="13.5" customHeight="1">
      <c r="A32" s="39" t="s">
        <v>37</v>
      </c>
      <c r="B32" s="66"/>
      <c r="C32" s="66"/>
      <c r="D32" s="66"/>
      <c r="E32" s="76" t="s">
        <v>15</v>
      </c>
      <c r="F32" s="76" t="s">
        <v>15</v>
      </c>
      <c r="G32" s="76" t="s">
        <v>15</v>
      </c>
      <c r="H32" s="76" t="s">
        <v>15</v>
      </c>
      <c r="I32" s="76" t="s">
        <v>15</v>
      </c>
      <c r="J32" s="76" t="s">
        <v>15</v>
      </c>
      <c r="K32" s="76" t="s">
        <v>15</v>
      </c>
      <c r="L32" s="79" t="s">
        <v>15</v>
      </c>
      <c r="M32" s="68">
        <v>0</v>
      </c>
      <c r="N32" s="77" t="s">
        <v>15</v>
      </c>
      <c r="O32" s="77" t="s">
        <v>15</v>
      </c>
      <c r="P32" s="76" t="s">
        <v>15</v>
      </c>
      <c r="Q32" s="77" t="s">
        <v>15</v>
      </c>
      <c r="R32" s="68">
        <v>0</v>
      </c>
      <c r="S32" s="68">
        <v>0</v>
      </c>
      <c r="T32" s="77" t="s">
        <v>15</v>
      </c>
      <c r="U32" s="68">
        <v>0</v>
      </c>
      <c r="V32" s="68">
        <v>0.001</v>
      </c>
      <c r="W32" s="68">
        <v>0</v>
      </c>
      <c r="X32" s="68">
        <v>0</v>
      </c>
      <c r="Y32" s="77" t="s">
        <v>15</v>
      </c>
      <c r="Z32" s="77" t="s">
        <v>15</v>
      </c>
      <c r="AA32" s="77" t="s">
        <v>15</v>
      </c>
      <c r="AB32" s="77" t="s">
        <v>15</v>
      </c>
      <c r="AC32" s="77" t="s">
        <v>15</v>
      </c>
      <c r="AD32" s="77" t="s">
        <v>15</v>
      </c>
      <c r="AE32" s="68">
        <v>0.001</v>
      </c>
      <c r="AF32" s="79" t="s">
        <v>15</v>
      </c>
      <c r="AG32" s="68">
        <v>0</v>
      </c>
      <c r="AH32" s="77" t="s">
        <v>15</v>
      </c>
      <c r="AI32" s="77" t="s">
        <v>15</v>
      </c>
      <c r="AJ32" s="68">
        <v>0</v>
      </c>
      <c r="AK32" s="68">
        <v>0</v>
      </c>
      <c r="AL32" s="66">
        <v>0</v>
      </c>
      <c r="AM32" s="76" t="s">
        <v>15</v>
      </c>
      <c r="AN32" s="76" t="s">
        <v>15</v>
      </c>
      <c r="AO32" s="76" t="s">
        <v>15</v>
      </c>
      <c r="AP32" s="76" t="s">
        <v>15</v>
      </c>
      <c r="AQ32" s="66">
        <v>0</v>
      </c>
      <c r="AR32" s="76" t="s">
        <v>15</v>
      </c>
      <c r="AS32" s="76" t="s">
        <v>15</v>
      </c>
      <c r="AT32" s="79" t="s">
        <v>15</v>
      </c>
      <c r="AU32" s="76" t="s">
        <v>15</v>
      </c>
      <c r="AV32" s="76" t="s">
        <v>15</v>
      </c>
      <c r="AW32" s="76" t="s">
        <v>15</v>
      </c>
      <c r="AX32" s="79" t="s">
        <v>15</v>
      </c>
      <c r="AY32" s="76" t="s">
        <v>15</v>
      </c>
      <c r="AZ32" s="69"/>
      <c r="BA32" s="79" t="s">
        <v>15</v>
      </c>
      <c r="BB32" s="67">
        <v>0</v>
      </c>
      <c r="BC32" s="76" t="s">
        <v>15</v>
      </c>
      <c r="BD32" s="76" t="s">
        <v>15</v>
      </c>
      <c r="BE32" s="66">
        <v>0</v>
      </c>
      <c r="BF32" s="76" t="s">
        <v>15</v>
      </c>
      <c r="BG32" s="76" t="s">
        <v>15</v>
      </c>
      <c r="BH32" s="76" t="s">
        <v>15</v>
      </c>
      <c r="BI32" s="76" t="s">
        <v>15</v>
      </c>
      <c r="BJ32" s="66">
        <v>0</v>
      </c>
      <c r="BK32" s="66">
        <v>0</v>
      </c>
      <c r="BL32" s="76" t="s">
        <v>15</v>
      </c>
      <c r="BM32" s="66">
        <v>0</v>
      </c>
      <c r="BN32" s="76" t="s">
        <v>15</v>
      </c>
      <c r="BO32" s="66">
        <v>0</v>
      </c>
      <c r="BP32" s="76" t="s">
        <v>15</v>
      </c>
      <c r="BQ32" s="66">
        <v>0.001</v>
      </c>
      <c r="BR32" s="66">
        <v>0.001</v>
      </c>
      <c r="BS32" s="76" t="s">
        <v>15</v>
      </c>
      <c r="BT32" s="76" t="s">
        <v>15</v>
      </c>
      <c r="BU32" s="76" t="s">
        <v>15</v>
      </c>
      <c r="BV32" s="76" t="s">
        <v>15</v>
      </c>
      <c r="BW32" s="76" t="s">
        <v>15</v>
      </c>
      <c r="BX32" s="76" t="s">
        <v>15</v>
      </c>
      <c r="BY32" s="76" t="s">
        <v>15</v>
      </c>
      <c r="BZ32" s="76" t="s">
        <v>15</v>
      </c>
      <c r="CA32" s="79" t="s">
        <v>15</v>
      </c>
      <c r="CB32" s="76" t="s">
        <v>15</v>
      </c>
      <c r="CC32" s="76" t="s">
        <v>15</v>
      </c>
      <c r="CD32" s="76" t="s">
        <v>15</v>
      </c>
      <c r="CE32" s="66"/>
      <c r="CF32" s="66"/>
      <c r="CG32" s="66"/>
      <c r="CH32" s="66"/>
      <c r="CI32" s="66"/>
      <c r="CJ32" s="66"/>
      <c r="CK32" s="66"/>
      <c r="CL32" s="66"/>
      <c r="CM32" s="66"/>
      <c r="CN32" s="70">
        <v>77</v>
      </c>
      <c r="CO32" s="66">
        <v>0.0036883116883116886</v>
      </c>
      <c r="CP32" s="66">
        <v>0</v>
      </c>
      <c r="CQ32" s="66">
        <v>0.001</v>
      </c>
      <c r="CR32" s="66">
        <v>0.00022192217520305274</v>
      </c>
      <c r="CS32" s="75"/>
      <c r="CT32" s="75"/>
      <c r="CU32" s="75"/>
      <c r="CV32" s="71"/>
      <c r="CW32" s="75"/>
      <c r="CX32" s="75"/>
      <c r="CY32" s="75"/>
      <c r="CZ32" s="75"/>
      <c r="DA32" s="75"/>
      <c r="DB32" s="75"/>
      <c r="DC32" s="75"/>
      <c r="DD32" s="78"/>
      <c r="DE32" s="75"/>
      <c r="DF32" s="75"/>
      <c r="DG32" s="75"/>
      <c r="DH32" s="75"/>
      <c r="DI32" s="75"/>
      <c r="DJ32" s="75"/>
      <c r="DK32" s="71"/>
      <c r="DL32" s="75"/>
      <c r="DM32" s="75"/>
      <c r="DN32" s="75"/>
      <c r="DO32" s="75"/>
      <c r="DP32" s="75"/>
      <c r="DQ32" s="75"/>
      <c r="DR32" s="75"/>
      <c r="DS32" s="71"/>
      <c r="DT32" s="71"/>
      <c r="DU32" s="71"/>
      <c r="DV32" s="71"/>
      <c r="DW32" s="74"/>
      <c r="DX32" s="71"/>
      <c r="DY32" s="71"/>
      <c r="DZ32" s="71"/>
      <c r="EA32" s="71"/>
    </row>
    <row r="33" spans="1:131" ht="13.5" customHeight="1">
      <c r="A33" s="39" t="s">
        <v>38</v>
      </c>
      <c r="B33" s="66"/>
      <c r="C33" s="66"/>
      <c r="D33" s="66"/>
      <c r="E33" s="66">
        <v>0.023</v>
      </c>
      <c r="F33" s="66">
        <v>0.117</v>
      </c>
      <c r="G33" s="66">
        <v>0.025</v>
      </c>
      <c r="H33" s="66">
        <v>0.041</v>
      </c>
      <c r="I33" s="66">
        <v>0.12</v>
      </c>
      <c r="J33" s="66">
        <v>0.019</v>
      </c>
      <c r="K33" s="66">
        <v>0.065</v>
      </c>
      <c r="L33" s="67">
        <v>0.03</v>
      </c>
      <c r="M33" s="68">
        <v>0.073</v>
      </c>
      <c r="N33" s="68">
        <v>0.039</v>
      </c>
      <c r="O33" s="68">
        <v>0.13</v>
      </c>
      <c r="P33" s="66">
        <v>0.052</v>
      </c>
      <c r="Q33" s="68">
        <v>0.046</v>
      </c>
      <c r="R33" s="68">
        <v>0.133</v>
      </c>
      <c r="S33" s="68">
        <v>0.062</v>
      </c>
      <c r="T33" s="68">
        <v>0.082</v>
      </c>
      <c r="U33" s="68">
        <v>0.022</v>
      </c>
      <c r="V33" s="68">
        <v>0.086</v>
      </c>
      <c r="W33" s="68">
        <v>0.022</v>
      </c>
      <c r="X33" s="68">
        <v>0.077</v>
      </c>
      <c r="Y33" s="68">
        <v>0.055</v>
      </c>
      <c r="Z33" s="68">
        <v>0.023</v>
      </c>
      <c r="AA33" s="68">
        <v>0.053</v>
      </c>
      <c r="AB33" s="68">
        <v>0.023</v>
      </c>
      <c r="AC33" s="68">
        <v>0.072</v>
      </c>
      <c r="AD33" s="68">
        <v>0.059</v>
      </c>
      <c r="AE33" s="68">
        <v>0.048</v>
      </c>
      <c r="AF33" s="67">
        <v>0.031</v>
      </c>
      <c r="AG33" s="68">
        <v>0.026</v>
      </c>
      <c r="AH33" s="68">
        <v>0.073</v>
      </c>
      <c r="AI33" s="68">
        <v>0.083</v>
      </c>
      <c r="AJ33" s="68">
        <v>0.03</v>
      </c>
      <c r="AK33" s="68">
        <v>0.073</v>
      </c>
      <c r="AL33" s="66">
        <v>0.082</v>
      </c>
      <c r="AM33" s="66">
        <v>0.018</v>
      </c>
      <c r="AN33" s="66">
        <v>0.021</v>
      </c>
      <c r="AO33" s="66">
        <v>0.054</v>
      </c>
      <c r="AP33" s="66">
        <v>0.036</v>
      </c>
      <c r="AQ33" s="66">
        <v>0.059</v>
      </c>
      <c r="AR33" s="66">
        <v>0.136</v>
      </c>
      <c r="AS33" s="66">
        <v>0.038</v>
      </c>
      <c r="AT33" s="67">
        <v>0.039</v>
      </c>
      <c r="AU33" s="66">
        <v>0.062</v>
      </c>
      <c r="AV33" s="66">
        <v>0.044</v>
      </c>
      <c r="AW33" s="66">
        <v>0.04</v>
      </c>
      <c r="AX33" s="67">
        <v>0.03</v>
      </c>
      <c r="AY33" s="66">
        <v>0.034</v>
      </c>
      <c r="AZ33" s="69"/>
      <c r="BA33" s="67">
        <v>0.033</v>
      </c>
      <c r="BB33" s="67">
        <v>0.047</v>
      </c>
      <c r="BC33" s="66">
        <v>0.086</v>
      </c>
      <c r="BD33" s="66">
        <v>0.035</v>
      </c>
      <c r="BE33" s="66">
        <v>0.05</v>
      </c>
      <c r="BF33" s="66">
        <v>0.13</v>
      </c>
      <c r="BG33" s="66">
        <v>0.042</v>
      </c>
      <c r="BH33" s="66">
        <v>0.054</v>
      </c>
      <c r="BI33" s="66">
        <v>0.07</v>
      </c>
      <c r="BJ33" s="66">
        <v>0.074</v>
      </c>
      <c r="BK33" s="66">
        <v>0.021</v>
      </c>
      <c r="BL33" s="66">
        <v>0.048</v>
      </c>
      <c r="BM33" s="66">
        <v>0.032</v>
      </c>
      <c r="BN33" s="66">
        <v>0.039</v>
      </c>
      <c r="BO33" s="66">
        <v>0.042</v>
      </c>
      <c r="BP33" s="66">
        <v>0.063</v>
      </c>
      <c r="BQ33" s="66">
        <v>0.02</v>
      </c>
      <c r="BR33" s="66">
        <v>0.033</v>
      </c>
      <c r="BS33" s="66">
        <v>0.076</v>
      </c>
      <c r="BT33" s="66">
        <v>0.233</v>
      </c>
      <c r="BU33" s="66">
        <v>0.034</v>
      </c>
      <c r="BV33" s="66">
        <v>0.172</v>
      </c>
      <c r="BW33" s="66">
        <v>0.073</v>
      </c>
      <c r="BX33" s="66">
        <v>0.038</v>
      </c>
      <c r="BY33" s="66">
        <v>0.024</v>
      </c>
      <c r="BZ33" s="66">
        <v>0.016</v>
      </c>
      <c r="CA33" s="67">
        <v>0.095</v>
      </c>
      <c r="CB33" s="66">
        <v>0.038</v>
      </c>
      <c r="CC33" s="66">
        <v>0.03</v>
      </c>
      <c r="CD33" s="66">
        <v>0.02</v>
      </c>
      <c r="CE33" s="66"/>
      <c r="CF33" s="66"/>
      <c r="CG33" s="66"/>
      <c r="CH33" s="66"/>
      <c r="CI33" s="66"/>
      <c r="CJ33" s="66"/>
      <c r="CK33" s="66"/>
      <c r="CL33" s="66"/>
      <c r="CM33" s="66"/>
      <c r="CN33" s="70">
        <v>77</v>
      </c>
      <c r="CO33" s="66">
        <v>0.05680519480519479</v>
      </c>
      <c r="CP33" s="66">
        <v>0.016</v>
      </c>
      <c r="CQ33" s="66">
        <v>0.233</v>
      </c>
      <c r="CR33" s="66">
        <v>0.038164728042008815</v>
      </c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2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4"/>
      <c r="DX33" s="71"/>
      <c r="DY33" s="71"/>
      <c r="DZ33" s="71"/>
      <c r="EA33" s="71"/>
    </row>
    <row r="34" spans="1:131" ht="13.5" customHeight="1">
      <c r="A34" s="39" t="s">
        <v>39</v>
      </c>
      <c r="B34" s="66"/>
      <c r="C34" s="66"/>
      <c r="D34" s="66"/>
      <c r="E34" s="66">
        <v>0.001</v>
      </c>
      <c r="F34" s="76" t="s">
        <v>15</v>
      </c>
      <c r="G34" s="76" t="s">
        <v>15</v>
      </c>
      <c r="H34" s="76" t="s">
        <v>15</v>
      </c>
      <c r="I34" s="76" t="s">
        <v>15</v>
      </c>
      <c r="J34" s="76" t="s">
        <v>15</v>
      </c>
      <c r="K34" s="66">
        <v>0</v>
      </c>
      <c r="L34" s="79" t="s">
        <v>15</v>
      </c>
      <c r="M34" s="77" t="s">
        <v>15</v>
      </c>
      <c r="N34" s="77" t="s">
        <v>15</v>
      </c>
      <c r="O34" s="68">
        <v>0.002</v>
      </c>
      <c r="P34" s="76" t="s">
        <v>15</v>
      </c>
      <c r="Q34" s="68">
        <v>0.001</v>
      </c>
      <c r="R34" s="77" t="s">
        <v>15</v>
      </c>
      <c r="S34" s="68">
        <v>0.032</v>
      </c>
      <c r="T34" s="68">
        <v>0.102</v>
      </c>
      <c r="U34" s="77" t="s">
        <v>15</v>
      </c>
      <c r="V34" s="77" t="s">
        <v>15</v>
      </c>
      <c r="W34" s="68">
        <v>0</v>
      </c>
      <c r="X34" s="68">
        <v>0.066</v>
      </c>
      <c r="Y34" s="77" t="s">
        <v>15</v>
      </c>
      <c r="Z34" s="77" t="s">
        <v>15</v>
      </c>
      <c r="AA34" s="68">
        <v>0.001</v>
      </c>
      <c r="AB34" s="68">
        <v>0.001</v>
      </c>
      <c r="AC34" s="77" t="s">
        <v>15</v>
      </c>
      <c r="AD34" s="68">
        <v>0.055</v>
      </c>
      <c r="AE34" s="77" t="s">
        <v>15</v>
      </c>
      <c r="AF34" s="67">
        <v>0.001</v>
      </c>
      <c r="AG34" s="77" t="s">
        <v>15</v>
      </c>
      <c r="AH34" s="68">
        <v>0.006</v>
      </c>
      <c r="AI34" s="68">
        <v>0.003</v>
      </c>
      <c r="AJ34" s="68">
        <v>0.001</v>
      </c>
      <c r="AK34" s="77" t="s">
        <v>15</v>
      </c>
      <c r="AL34" s="76" t="s">
        <v>15</v>
      </c>
      <c r="AM34" s="76" t="s">
        <v>15</v>
      </c>
      <c r="AN34" s="76" t="s">
        <v>15</v>
      </c>
      <c r="AO34" s="76" t="s">
        <v>15</v>
      </c>
      <c r="AP34" s="66">
        <v>0.002</v>
      </c>
      <c r="AQ34" s="76" t="s">
        <v>15</v>
      </c>
      <c r="AR34" s="66">
        <v>0.003</v>
      </c>
      <c r="AS34" s="76" t="s">
        <v>15</v>
      </c>
      <c r="AT34" s="67">
        <v>0.001</v>
      </c>
      <c r="AU34" s="76" t="s">
        <v>15</v>
      </c>
      <c r="AV34" s="76" t="s">
        <v>15</v>
      </c>
      <c r="AW34" s="66">
        <v>0.002</v>
      </c>
      <c r="AX34" s="79" t="s">
        <v>15</v>
      </c>
      <c r="AY34" s="66">
        <v>0.002</v>
      </c>
      <c r="AZ34" s="69"/>
      <c r="BA34" s="79" t="s">
        <v>15</v>
      </c>
      <c r="BB34" s="67">
        <v>0.003</v>
      </c>
      <c r="BC34" s="76" t="s">
        <v>15</v>
      </c>
      <c r="BD34" s="66">
        <v>0.002</v>
      </c>
      <c r="BE34" s="76" t="s">
        <v>15</v>
      </c>
      <c r="BF34" s="76" t="s">
        <v>15</v>
      </c>
      <c r="BG34" s="76" t="s">
        <v>15</v>
      </c>
      <c r="BH34" s="76" t="s">
        <v>15</v>
      </c>
      <c r="BI34" s="76" t="s">
        <v>15</v>
      </c>
      <c r="BJ34" s="76" t="s">
        <v>15</v>
      </c>
      <c r="BK34" s="76" t="s">
        <v>15</v>
      </c>
      <c r="BL34" s="66">
        <v>0.009</v>
      </c>
      <c r="BM34" s="76" t="s">
        <v>15</v>
      </c>
      <c r="BN34" s="76" t="s">
        <v>15</v>
      </c>
      <c r="BO34" s="76" t="s">
        <v>15</v>
      </c>
      <c r="BP34" s="76" t="s">
        <v>15</v>
      </c>
      <c r="BQ34" s="76" t="s">
        <v>15</v>
      </c>
      <c r="BR34" s="76" t="s">
        <v>15</v>
      </c>
      <c r="BS34" s="76" t="s">
        <v>15</v>
      </c>
      <c r="BT34" s="66">
        <v>0</v>
      </c>
      <c r="BU34" s="66">
        <v>0.001</v>
      </c>
      <c r="BV34" s="76" t="s">
        <v>15</v>
      </c>
      <c r="BW34" s="66">
        <v>0.001</v>
      </c>
      <c r="BX34" s="76" t="s">
        <v>15</v>
      </c>
      <c r="BY34" s="76" t="s">
        <v>15</v>
      </c>
      <c r="BZ34" s="76" t="s">
        <v>15</v>
      </c>
      <c r="CA34" s="79" t="s">
        <v>15</v>
      </c>
      <c r="CB34" s="76" t="s">
        <v>15</v>
      </c>
      <c r="CC34" s="76" t="s">
        <v>15</v>
      </c>
      <c r="CD34" s="76" t="s">
        <v>15</v>
      </c>
      <c r="CE34" s="66"/>
      <c r="CF34" s="66"/>
      <c r="CG34" s="66"/>
      <c r="CH34" s="66"/>
      <c r="CI34" s="66"/>
      <c r="CJ34" s="66"/>
      <c r="CK34" s="66"/>
      <c r="CL34" s="66"/>
      <c r="CM34" s="66"/>
      <c r="CN34" s="70">
        <v>77</v>
      </c>
      <c r="CO34" s="66">
        <v>0.0071818181818181824</v>
      </c>
      <c r="CP34" s="66">
        <v>0</v>
      </c>
      <c r="CQ34" s="66">
        <v>0.102</v>
      </c>
      <c r="CR34" s="66">
        <v>0.015216490242753391</v>
      </c>
      <c r="CS34" s="75"/>
      <c r="CT34" s="75"/>
      <c r="CU34" s="75"/>
      <c r="CV34" s="75"/>
      <c r="CW34" s="71"/>
      <c r="CX34" s="75"/>
      <c r="CY34" s="75"/>
      <c r="CZ34" s="75"/>
      <c r="DA34" s="75"/>
      <c r="DB34" s="75"/>
      <c r="DC34" s="75"/>
      <c r="DD34" s="72"/>
      <c r="DE34" s="75"/>
      <c r="DF34" s="75"/>
      <c r="DG34" s="75"/>
      <c r="DH34" s="71"/>
      <c r="DI34" s="75"/>
      <c r="DJ34" s="75"/>
      <c r="DK34" s="75"/>
      <c r="DL34" s="75"/>
      <c r="DM34" s="75"/>
      <c r="DN34" s="75"/>
      <c r="DO34" s="71"/>
      <c r="DP34" s="75"/>
      <c r="DQ34" s="75"/>
      <c r="DR34" s="71"/>
      <c r="DS34" s="71"/>
      <c r="DT34" s="71"/>
      <c r="DU34" s="71"/>
      <c r="DV34" s="71"/>
      <c r="DW34" s="74"/>
      <c r="DX34" s="71"/>
      <c r="DY34" s="71"/>
      <c r="DZ34" s="71"/>
      <c r="EA34" s="71"/>
    </row>
    <row r="35" spans="1:131" ht="13.5" customHeight="1">
      <c r="A35" s="39" t="s">
        <v>40</v>
      </c>
      <c r="B35" s="66"/>
      <c r="C35" s="66"/>
      <c r="D35" s="66"/>
      <c r="E35" s="66">
        <v>0.069</v>
      </c>
      <c r="F35" s="66">
        <v>0.159</v>
      </c>
      <c r="G35" s="66">
        <v>0.067</v>
      </c>
      <c r="H35" s="66">
        <v>0.102</v>
      </c>
      <c r="I35" s="66">
        <v>0.143</v>
      </c>
      <c r="J35" s="66">
        <v>0.055</v>
      </c>
      <c r="K35" s="66">
        <v>0.166</v>
      </c>
      <c r="L35" s="67">
        <v>0.08</v>
      </c>
      <c r="M35" s="68">
        <v>0.127</v>
      </c>
      <c r="N35" s="68">
        <v>0.066</v>
      </c>
      <c r="O35" s="68">
        <v>0.28</v>
      </c>
      <c r="P35" s="66">
        <v>0.111</v>
      </c>
      <c r="Q35" s="68">
        <v>0.075</v>
      </c>
      <c r="R35" s="68">
        <v>0.158</v>
      </c>
      <c r="S35" s="68">
        <v>0.151</v>
      </c>
      <c r="T35" s="68">
        <v>0.21</v>
      </c>
      <c r="U35" s="68">
        <v>0.042</v>
      </c>
      <c r="V35" s="68">
        <v>0.137</v>
      </c>
      <c r="W35" s="68">
        <v>0.056</v>
      </c>
      <c r="X35" s="68">
        <v>0.201</v>
      </c>
      <c r="Y35" s="68">
        <v>0.118</v>
      </c>
      <c r="Z35" s="68">
        <v>0.054</v>
      </c>
      <c r="AA35" s="68">
        <v>0.065</v>
      </c>
      <c r="AB35" s="68">
        <v>0.056</v>
      </c>
      <c r="AC35" s="68">
        <v>0.105</v>
      </c>
      <c r="AD35" s="68">
        <v>0.179</v>
      </c>
      <c r="AE35" s="68">
        <v>0.113</v>
      </c>
      <c r="AF35" s="67">
        <v>0.062</v>
      </c>
      <c r="AG35" s="68">
        <v>0.076</v>
      </c>
      <c r="AH35" s="68">
        <v>0.14</v>
      </c>
      <c r="AI35" s="68">
        <v>0.227</v>
      </c>
      <c r="AJ35" s="68">
        <v>0.095</v>
      </c>
      <c r="AK35" s="68">
        <v>0.084</v>
      </c>
      <c r="AL35" s="66">
        <v>0.091</v>
      </c>
      <c r="AM35" s="66">
        <v>0.453</v>
      </c>
      <c r="AN35" s="66">
        <v>0.227</v>
      </c>
      <c r="AO35" s="66">
        <v>0.108</v>
      </c>
      <c r="AP35" s="66">
        <v>0.066</v>
      </c>
      <c r="AQ35" s="66">
        <v>0.075</v>
      </c>
      <c r="AR35" s="66">
        <v>0.221</v>
      </c>
      <c r="AS35" s="66">
        <v>0.076</v>
      </c>
      <c r="AT35" s="67">
        <v>0.078</v>
      </c>
      <c r="AU35" s="66">
        <v>0.153</v>
      </c>
      <c r="AV35" s="66">
        <v>0.061</v>
      </c>
      <c r="AW35" s="66">
        <v>0.108</v>
      </c>
      <c r="AX35" s="67">
        <v>0.081</v>
      </c>
      <c r="AY35" s="66">
        <v>0.094</v>
      </c>
      <c r="AZ35" s="69"/>
      <c r="BA35" s="67">
        <v>0.114</v>
      </c>
      <c r="BB35" s="67">
        <v>0.091</v>
      </c>
      <c r="BC35" s="66">
        <v>0.171</v>
      </c>
      <c r="BD35" s="66">
        <v>0.094</v>
      </c>
      <c r="BE35" s="66">
        <v>0.161</v>
      </c>
      <c r="BF35" s="66">
        <v>0.159</v>
      </c>
      <c r="BG35" s="66">
        <v>0.093</v>
      </c>
      <c r="BH35" s="66">
        <v>0.116</v>
      </c>
      <c r="BI35" s="66">
        <v>0.106</v>
      </c>
      <c r="BJ35" s="66">
        <v>0.12</v>
      </c>
      <c r="BK35" s="66">
        <v>0.071</v>
      </c>
      <c r="BL35" s="66">
        <v>0.122</v>
      </c>
      <c r="BM35" s="66">
        <v>0.054</v>
      </c>
      <c r="BN35" s="66">
        <v>0.071</v>
      </c>
      <c r="BO35" s="66">
        <v>0.101</v>
      </c>
      <c r="BP35" s="66">
        <v>0.111</v>
      </c>
      <c r="BQ35" s="66">
        <v>0.046</v>
      </c>
      <c r="BR35" s="66">
        <v>0.084</v>
      </c>
      <c r="BS35" s="66">
        <v>0.135</v>
      </c>
      <c r="BT35" s="66">
        <v>0.289</v>
      </c>
      <c r="BU35" s="66">
        <v>0.08</v>
      </c>
      <c r="BV35" s="66">
        <v>0.233</v>
      </c>
      <c r="BW35" s="66">
        <v>0.088</v>
      </c>
      <c r="BX35" s="66">
        <v>0.095</v>
      </c>
      <c r="BY35" s="66">
        <v>0.051</v>
      </c>
      <c r="BZ35" s="66">
        <v>0.03</v>
      </c>
      <c r="CA35" s="67">
        <v>0.163</v>
      </c>
      <c r="CB35" s="66">
        <v>0.079</v>
      </c>
      <c r="CC35" s="66">
        <v>0.078</v>
      </c>
      <c r="CD35" s="66">
        <v>0.033</v>
      </c>
      <c r="CE35" s="66"/>
      <c r="CF35" s="66"/>
      <c r="CG35" s="66"/>
      <c r="CH35" s="66"/>
      <c r="CI35" s="66"/>
      <c r="CJ35" s="66"/>
      <c r="CK35" s="66"/>
      <c r="CL35" s="66"/>
      <c r="CM35" s="66"/>
      <c r="CN35" s="70">
        <v>77</v>
      </c>
      <c r="CO35" s="66">
        <v>0.11636363636363635</v>
      </c>
      <c r="CP35" s="66">
        <v>0.03</v>
      </c>
      <c r="CQ35" s="66">
        <v>0.453</v>
      </c>
      <c r="CR35" s="66">
        <v>0.06756390127581463</v>
      </c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2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4"/>
      <c r="DX35" s="71"/>
      <c r="DY35" s="71"/>
      <c r="DZ35" s="71"/>
      <c r="EA35" s="71"/>
    </row>
    <row r="36" spans="1:131" ht="13.5" customHeight="1">
      <c r="A36" s="39" t="s">
        <v>41</v>
      </c>
      <c r="B36" s="66"/>
      <c r="C36" s="66"/>
      <c r="D36" s="66"/>
      <c r="E36" s="66">
        <v>0.212</v>
      </c>
      <c r="F36" s="66">
        <v>0.49</v>
      </c>
      <c r="G36" s="66">
        <v>0.216</v>
      </c>
      <c r="H36" s="66">
        <v>0.315</v>
      </c>
      <c r="I36" s="66">
        <v>0.445</v>
      </c>
      <c r="J36" s="66">
        <v>0.154</v>
      </c>
      <c r="K36" s="66">
        <v>0.5</v>
      </c>
      <c r="L36" s="67">
        <v>0.221</v>
      </c>
      <c r="M36" s="68">
        <v>0.34</v>
      </c>
      <c r="N36" s="68">
        <v>0.185</v>
      </c>
      <c r="O36" s="68">
        <v>0.807</v>
      </c>
      <c r="P36" s="66">
        <v>0.324</v>
      </c>
      <c r="Q36" s="68">
        <v>0.239</v>
      </c>
      <c r="R36" s="68">
        <v>0.494</v>
      </c>
      <c r="S36" s="68">
        <v>0.478</v>
      </c>
      <c r="T36" s="68">
        <v>0.67</v>
      </c>
      <c r="U36" s="68">
        <v>0.146</v>
      </c>
      <c r="V36" s="68">
        <v>0.443</v>
      </c>
      <c r="W36" s="68">
        <v>0.182</v>
      </c>
      <c r="X36" s="68">
        <v>0.664</v>
      </c>
      <c r="Y36" s="68">
        <v>0.358</v>
      </c>
      <c r="Z36" s="68">
        <v>0.174</v>
      </c>
      <c r="AA36" s="68">
        <v>0.2</v>
      </c>
      <c r="AB36" s="68">
        <v>0.186</v>
      </c>
      <c r="AC36" s="68">
        <v>0.304</v>
      </c>
      <c r="AD36" s="68">
        <v>0.556</v>
      </c>
      <c r="AE36" s="68">
        <v>0.338</v>
      </c>
      <c r="AF36" s="67">
        <v>0.189</v>
      </c>
      <c r="AG36" s="68">
        <v>0.233</v>
      </c>
      <c r="AH36" s="68">
        <v>0.421</v>
      </c>
      <c r="AI36" s="68">
        <v>0.59</v>
      </c>
      <c r="AJ36" s="68">
        <v>0.254</v>
      </c>
      <c r="AK36" s="68">
        <v>0.249</v>
      </c>
      <c r="AL36" s="66">
        <v>0.261</v>
      </c>
      <c r="AM36" s="66">
        <v>1.158</v>
      </c>
      <c r="AN36" s="66">
        <v>0.552</v>
      </c>
      <c r="AO36" s="66">
        <v>0.304</v>
      </c>
      <c r="AP36" s="66">
        <v>0.204</v>
      </c>
      <c r="AQ36" s="66">
        <v>0.228</v>
      </c>
      <c r="AR36" s="66">
        <v>0.629</v>
      </c>
      <c r="AS36" s="66">
        <v>0.23</v>
      </c>
      <c r="AT36" s="67">
        <v>0.238</v>
      </c>
      <c r="AU36" s="66">
        <v>0.481</v>
      </c>
      <c r="AV36" s="66">
        <v>0.214</v>
      </c>
      <c r="AW36" s="66">
        <v>0.326</v>
      </c>
      <c r="AX36" s="67">
        <v>0.263</v>
      </c>
      <c r="AY36" s="66">
        <v>0.293</v>
      </c>
      <c r="AZ36" s="69"/>
      <c r="BA36" s="67">
        <v>0.322</v>
      </c>
      <c r="BB36" s="67">
        <v>0.273</v>
      </c>
      <c r="BC36" s="66">
        <v>0.49</v>
      </c>
      <c r="BD36" s="66">
        <v>0.268</v>
      </c>
      <c r="BE36" s="66">
        <v>0.412</v>
      </c>
      <c r="BF36" s="66">
        <v>0.453</v>
      </c>
      <c r="BG36" s="66">
        <v>0.283</v>
      </c>
      <c r="BH36" s="66">
        <v>0.331</v>
      </c>
      <c r="BI36" s="66">
        <v>0.295</v>
      </c>
      <c r="BJ36" s="66">
        <v>0.342</v>
      </c>
      <c r="BK36" s="66">
        <v>0.219</v>
      </c>
      <c r="BL36" s="66">
        <v>0.347</v>
      </c>
      <c r="BM36" s="66">
        <v>0.164</v>
      </c>
      <c r="BN36" s="66">
        <v>0.214</v>
      </c>
      <c r="BO36" s="66">
        <v>0.297</v>
      </c>
      <c r="BP36" s="66">
        <v>0.304</v>
      </c>
      <c r="BQ36" s="66">
        <v>0.162</v>
      </c>
      <c r="BR36" s="66">
        <v>0.246</v>
      </c>
      <c r="BS36" s="66">
        <v>0.384</v>
      </c>
      <c r="BT36" s="66">
        <v>0.859</v>
      </c>
      <c r="BU36" s="66">
        <v>0.223</v>
      </c>
      <c r="BV36" s="66">
        <v>0.683</v>
      </c>
      <c r="BW36" s="66">
        <v>0.298</v>
      </c>
      <c r="BX36" s="66">
        <v>0.301</v>
      </c>
      <c r="BY36" s="66">
        <v>0.181</v>
      </c>
      <c r="BZ36" s="66">
        <v>0.105</v>
      </c>
      <c r="CA36" s="67">
        <v>0.575</v>
      </c>
      <c r="CB36" s="66">
        <v>0.273</v>
      </c>
      <c r="CC36" s="66">
        <v>0.234</v>
      </c>
      <c r="CD36" s="66">
        <v>0.113</v>
      </c>
      <c r="CE36" s="66"/>
      <c r="CF36" s="66"/>
      <c r="CG36" s="66"/>
      <c r="CH36" s="66"/>
      <c r="CI36" s="66"/>
      <c r="CJ36" s="66"/>
      <c r="CK36" s="66"/>
      <c r="CL36" s="66"/>
      <c r="CM36" s="66"/>
      <c r="CN36" s="70">
        <v>77</v>
      </c>
      <c r="CO36" s="66">
        <v>0.3455714285714284</v>
      </c>
      <c r="CP36" s="66">
        <v>0.105</v>
      </c>
      <c r="CQ36" s="66">
        <v>1.158</v>
      </c>
      <c r="CR36" s="66">
        <v>0.18485216476968067</v>
      </c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2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4"/>
      <c r="DX36" s="71"/>
      <c r="DY36" s="71"/>
      <c r="DZ36" s="71"/>
      <c r="EA36" s="71"/>
    </row>
    <row r="37" spans="1:131" ht="13.5" customHeight="1">
      <c r="A37" s="39" t="s">
        <v>42</v>
      </c>
      <c r="B37" s="66"/>
      <c r="C37" s="66"/>
      <c r="D37" s="66"/>
      <c r="E37" s="66">
        <v>0.029</v>
      </c>
      <c r="F37" s="66">
        <v>0.062</v>
      </c>
      <c r="G37" s="66">
        <v>0.043</v>
      </c>
      <c r="H37" s="66">
        <v>0.029</v>
      </c>
      <c r="I37" s="66">
        <v>0.037</v>
      </c>
      <c r="J37" s="66">
        <v>0.015</v>
      </c>
      <c r="K37" s="66">
        <v>0.054</v>
      </c>
      <c r="L37" s="67">
        <v>0.018</v>
      </c>
      <c r="M37" s="68">
        <v>0.027</v>
      </c>
      <c r="N37" s="68">
        <v>0.009</v>
      </c>
      <c r="O37" s="68">
        <v>0.063</v>
      </c>
      <c r="P37" s="66">
        <v>0.026</v>
      </c>
      <c r="Q37" s="77" t="s">
        <v>15</v>
      </c>
      <c r="R37" s="68">
        <v>0.049</v>
      </c>
      <c r="S37" s="68">
        <v>0.047</v>
      </c>
      <c r="T37" s="68">
        <v>0.054</v>
      </c>
      <c r="U37" s="68">
        <v>0.012</v>
      </c>
      <c r="V37" s="68">
        <v>0.039</v>
      </c>
      <c r="W37" s="68">
        <v>0.017</v>
      </c>
      <c r="X37" s="68">
        <v>0.037</v>
      </c>
      <c r="Y37" s="68">
        <v>0.066</v>
      </c>
      <c r="Z37" s="66">
        <v>0.016</v>
      </c>
      <c r="AA37" s="66">
        <v>0.021</v>
      </c>
      <c r="AB37" s="66">
        <v>0.019</v>
      </c>
      <c r="AC37" s="68">
        <v>0.02</v>
      </c>
      <c r="AD37" s="68">
        <v>0.024</v>
      </c>
      <c r="AE37" s="68">
        <v>0.028</v>
      </c>
      <c r="AF37" s="67">
        <v>0.02</v>
      </c>
      <c r="AG37" s="68">
        <v>0.015</v>
      </c>
      <c r="AH37" s="68">
        <v>0.026</v>
      </c>
      <c r="AI37" s="68">
        <v>0.041</v>
      </c>
      <c r="AJ37" s="68">
        <v>0.019</v>
      </c>
      <c r="AK37" s="68">
        <v>0.039</v>
      </c>
      <c r="AL37" s="66">
        <v>0.028</v>
      </c>
      <c r="AM37" s="66">
        <v>0.017</v>
      </c>
      <c r="AN37" s="66">
        <v>0.017</v>
      </c>
      <c r="AO37" s="66">
        <v>0.028</v>
      </c>
      <c r="AP37" s="66">
        <v>0.02</v>
      </c>
      <c r="AQ37" s="66">
        <v>0.031</v>
      </c>
      <c r="AR37" s="66">
        <v>0.08</v>
      </c>
      <c r="AS37" s="66">
        <v>0.024</v>
      </c>
      <c r="AT37" s="67">
        <v>0.024</v>
      </c>
      <c r="AU37" s="66">
        <v>0.042</v>
      </c>
      <c r="AV37" s="66">
        <v>0.02</v>
      </c>
      <c r="AW37" s="66">
        <v>0.086</v>
      </c>
      <c r="AX37" s="67">
        <v>0.05</v>
      </c>
      <c r="AY37" s="66">
        <v>0.049</v>
      </c>
      <c r="AZ37" s="69"/>
      <c r="BA37" s="67">
        <v>0.138</v>
      </c>
      <c r="BB37" s="67">
        <v>0.05</v>
      </c>
      <c r="BC37" s="66">
        <v>0.068</v>
      </c>
      <c r="BD37" s="66">
        <v>0.024</v>
      </c>
      <c r="BE37" s="66">
        <v>0.114</v>
      </c>
      <c r="BF37" s="66">
        <v>0.069</v>
      </c>
      <c r="BG37" s="66">
        <v>0.042</v>
      </c>
      <c r="BH37" s="66">
        <v>0.042</v>
      </c>
      <c r="BI37" s="66">
        <v>0.034</v>
      </c>
      <c r="BJ37" s="66">
        <v>0.052</v>
      </c>
      <c r="BK37" s="66">
        <v>0.027</v>
      </c>
      <c r="BL37" s="66">
        <v>0.031</v>
      </c>
      <c r="BM37" s="66">
        <v>0.019</v>
      </c>
      <c r="BN37" s="66">
        <v>0.019</v>
      </c>
      <c r="BO37" s="66">
        <v>0.064</v>
      </c>
      <c r="BP37" s="66">
        <v>0.035</v>
      </c>
      <c r="BQ37" s="66">
        <v>0.021</v>
      </c>
      <c r="BR37" s="66">
        <v>0.021</v>
      </c>
      <c r="BS37" s="66">
        <v>0.032</v>
      </c>
      <c r="BT37" s="66">
        <v>0.081</v>
      </c>
      <c r="BU37" s="66">
        <v>0.019</v>
      </c>
      <c r="BV37" s="66">
        <v>0.066</v>
      </c>
      <c r="BW37" s="66">
        <v>0.031</v>
      </c>
      <c r="BX37" s="66">
        <v>0.04</v>
      </c>
      <c r="BY37" s="66">
        <v>0.014</v>
      </c>
      <c r="BZ37" s="66">
        <v>0.006</v>
      </c>
      <c r="CA37" s="67">
        <v>0.056</v>
      </c>
      <c r="CB37" s="66">
        <v>0.026</v>
      </c>
      <c r="CC37" s="66">
        <v>0.021</v>
      </c>
      <c r="CD37" s="66">
        <v>0.008</v>
      </c>
      <c r="CE37" s="66"/>
      <c r="CF37" s="66"/>
      <c r="CG37" s="66"/>
      <c r="CH37" s="66"/>
      <c r="CI37" s="66"/>
      <c r="CJ37" s="66"/>
      <c r="CK37" s="66"/>
      <c r="CL37" s="66"/>
      <c r="CM37" s="66"/>
      <c r="CN37" s="70">
        <v>77</v>
      </c>
      <c r="CO37" s="66">
        <v>0.036584415584415594</v>
      </c>
      <c r="CP37" s="66">
        <v>0</v>
      </c>
      <c r="CQ37" s="66">
        <v>0.138</v>
      </c>
      <c r="CR37" s="66">
        <v>0.02381178659062658</v>
      </c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2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4"/>
      <c r="DX37" s="71"/>
      <c r="DY37" s="71"/>
      <c r="DZ37" s="71"/>
      <c r="EA37" s="71"/>
    </row>
    <row r="38" spans="1:131" ht="13.5" customHeight="1">
      <c r="A38" s="39" t="s">
        <v>43</v>
      </c>
      <c r="B38" s="66"/>
      <c r="C38" s="66"/>
      <c r="D38" s="66"/>
      <c r="E38" s="76" t="s">
        <v>15</v>
      </c>
      <c r="F38" s="76" t="s">
        <v>15</v>
      </c>
      <c r="G38" s="76" t="s">
        <v>15</v>
      </c>
      <c r="H38" s="76" t="s">
        <v>15</v>
      </c>
      <c r="I38" s="76" t="s">
        <v>15</v>
      </c>
      <c r="J38" s="76" t="s">
        <v>15</v>
      </c>
      <c r="K38" s="76" t="s">
        <v>15</v>
      </c>
      <c r="L38" s="79" t="s">
        <v>15</v>
      </c>
      <c r="M38" s="77" t="s">
        <v>15</v>
      </c>
      <c r="N38" s="77" t="s">
        <v>15</v>
      </c>
      <c r="O38" s="77" t="s">
        <v>15</v>
      </c>
      <c r="P38" s="76" t="s">
        <v>15</v>
      </c>
      <c r="Q38" s="77" t="s">
        <v>15</v>
      </c>
      <c r="R38" s="77" t="s">
        <v>15</v>
      </c>
      <c r="S38" s="77" t="s">
        <v>15</v>
      </c>
      <c r="T38" s="77" t="s">
        <v>15</v>
      </c>
      <c r="U38" s="77" t="s">
        <v>15</v>
      </c>
      <c r="V38" s="77" t="s">
        <v>15</v>
      </c>
      <c r="W38" s="77" t="s">
        <v>15</v>
      </c>
      <c r="X38" s="68">
        <v>0</v>
      </c>
      <c r="Y38" s="68">
        <v>0</v>
      </c>
      <c r="Z38" s="77" t="s">
        <v>15</v>
      </c>
      <c r="AA38" s="77" t="s">
        <v>15</v>
      </c>
      <c r="AB38" s="68">
        <v>0</v>
      </c>
      <c r="AC38" s="68">
        <v>0.001</v>
      </c>
      <c r="AD38" s="68">
        <v>0.001</v>
      </c>
      <c r="AE38" s="77" t="s">
        <v>15</v>
      </c>
      <c r="AF38" s="67">
        <v>0.002</v>
      </c>
      <c r="AG38" s="68">
        <v>0.001</v>
      </c>
      <c r="AH38" s="77" t="s">
        <v>15</v>
      </c>
      <c r="AI38" s="77" t="s">
        <v>15</v>
      </c>
      <c r="AJ38" s="77" t="s">
        <v>15</v>
      </c>
      <c r="AK38" s="68">
        <v>0.001</v>
      </c>
      <c r="AL38" s="66">
        <v>0.001</v>
      </c>
      <c r="AM38" s="66">
        <v>0.001</v>
      </c>
      <c r="AN38" s="76" t="s">
        <v>15</v>
      </c>
      <c r="AO38" s="76" t="s">
        <v>15</v>
      </c>
      <c r="AP38" s="76" t="s">
        <v>15</v>
      </c>
      <c r="AQ38" s="76" t="s">
        <v>15</v>
      </c>
      <c r="AR38" s="66">
        <v>0.006</v>
      </c>
      <c r="AS38" s="76" t="s">
        <v>15</v>
      </c>
      <c r="AT38" s="79" t="s">
        <v>15</v>
      </c>
      <c r="AU38" s="66">
        <v>0.001</v>
      </c>
      <c r="AV38" s="76" t="s">
        <v>15</v>
      </c>
      <c r="AW38" s="66">
        <v>0.002</v>
      </c>
      <c r="AX38" s="67">
        <v>0.002</v>
      </c>
      <c r="AY38" s="66">
        <v>0</v>
      </c>
      <c r="AZ38" s="69"/>
      <c r="BA38" s="79" t="s">
        <v>15</v>
      </c>
      <c r="BB38" s="67">
        <v>0.001</v>
      </c>
      <c r="BC38" s="76" t="s">
        <v>15</v>
      </c>
      <c r="BD38" s="66">
        <v>0.001</v>
      </c>
      <c r="BE38" s="66">
        <v>0.001</v>
      </c>
      <c r="BF38" s="76" t="s">
        <v>15</v>
      </c>
      <c r="BG38" s="76" t="s">
        <v>15</v>
      </c>
      <c r="BH38" s="76" t="s">
        <v>15</v>
      </c>
      <c r="BI38" s="66">
        <v>0</v>
      </c>
      <c r="BJ38" s="76" t="s">
        <v>15</v>
      </c>
      <c r="BK38" s="76" t="s">
        <v>15</v>
      </c>
      <c r="BL38" s="66">
        <v>0</v>
      </c>
      <c r="BM38" s="76" t="s">
        <v>15</v>
      </c>
      <c r="BN38" s="66">
        <v>0</v>
      </c>
      <c r="BO38" s="76" t="s">
        <v>15</v>
      </c>
      <c r="BP38" s="76" t="s">
        <v>15</v>
      </c>
      <c r="BQ38" s="66">
        <v>0.001</v>
      </c>
      <c r="BR38" s="76" t="s">
        <v>15</v>
      </c>
      <c r="BS38" s="76" t="s">
        <v>15</v>
      </c>
      <c r="BT38" s="76" t="s">
        <v>15</v>
      </c>
      <c r="BU38" s="66">
        <v>0.001</v>
      </c>
      <c r="BV38" s="66">
        <v>0.002</v>
      </c>
      <c r="BW38" s="66">
        <v>0.001</v>
      </c>
      <c r="BX38" s="76" t="s">
        <v>15</v>
      </c>
      <c r="BY38" s="66">
        <v>0.001</v>
      </c>
      <c r="BZ38" s="76" t="s">
        <v>15</v>
      </c>
      <c r="CA38" s="79" t="s">
        <v>15</v>
      </c>
      <c r="CB38" s="76" t="s">
        <v>15</v>
      </c>
      <c r="CC38" s="66">
        <v>0.001</v>
      </c>
      <c r="CD38" s="76" t="s">
        <v>15</v>
      </c>
      <c r="CE38" s="66"/>
      <c r="CF38" s="66"/>
      <c r="CG38" s="66"/>
      <c r="CH38" s="66"/>
      <c r="CI38" s="66"/>
      <c r="CJ38" s="66"/>
      <c r="CK38" s="66"/>
      <c r="CL38" s="66"/>
      <c r="CM38" s="66"/>
      <c r="CN38" s="70">
        <v>77</v>
      </c>
      <c r="CO38" s="66">
        <v>0.0032987012987012983</v>
      </c>
      <c r="CP38" s="66">
        <v>0</v>
      </c>
      <c r="CQ38" s="66">
        <v>0.006</v>
      </c>
      <c r="CR38" s="66">
        <v>0.000853395982127099</v>
      </c>
      <c r="CS38" s="75"/>
      <c r="CT38" s="71"/>
      <c r="CU38" s="75"/>
      <c r="CV38" s="75"/>
      <c r="CW38" s="75"/>
      <c r="CX38" s="75"/>
      <c r="CY38" s="75"/>
      <c r="CZ38" s="71"/>
      <c r="DA38" s="75"/>
      <c r="DB38" s="75"/>
      <c r="DC38" s="71"/>
      <c r="DD38" s="78"/>
      <c r="DE38" s="75"/>
      <c r="DF38" s="71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1"/>
      <c r="DT38" s="71"/>
      <c r="DU38" s="71"/>
      <c r="DV38" s="71"/>
      <c r="DW38" s="74"/>
      <c r="DX38" s="71"/>
      <c r="DY38" s="71"/>
      <c r="DZ38" s="71"/>
      <c r="EA38" s="71"/>
    </row>
    <row r="39" spans="1:131" ht="13.5" customHeight="1">
      <c r="A39" s="39" t="s">
        <v>44</v>
      </c>
      <c r="B39" s="66"/>
      <c r="C39" s="66"/>
      <c r="D39" s="66"/>
      <c r="E39" s="66">
        <v>0.083</v>
      </c>
      <c r="F39" s="66">
        <v>0.195</v>
      </c>
      <c r="G39" s="66">
        <v>0.078</v>
      </c>
      <c r="H39" s="66">
        <v>0.126</v>
      </c>
      <c r="I39" s="66">
        <v>0.178</v>
      </c>
      <c r="J39" s="66">
        <v>0.066</v>
      </c>
      <c r="K39" s="66">
        <v>0.2</v>
      </c>
      <c r="L39" s="67">
        <v>0.089</v>
      </c>
      <c r="M39" s="68">
        <v>0.135</v>
      </c>
      <c r="N39" s="68">
        <v>0.063</v>
      </c>
      <c r="O39" s="68">
        <v>0.281</v>
      </c>
      <c r="P39" s="66">
        <v>0.114</v>
      </c>
      <c r="Q39" s="68">
        <v>0.086</v>
      </c>
      <c r="R39" s="68">
        <v>0.186</v>
      </c>
      <c r="S39" s="68">
        <v>0.191</v>
      </c>
      <c r="T39" s="68">
        <v>0.262</v>
      </c>
      <c r="U39" s="68">
        <v>0.052</v>
      </c>
      <c r="V39" s="68">
        <v>0.156</v>
      </c>
      <c r="W39" s="68">
        <v>0.068</v>
      </c>
      <c r="X39" s="68">
        <v>0.274</v>
      </c>
      <c r="Y39" s="68">
        <v>0.141</v>
      </c>
      <c r="Z39" s="68">
        <v>0.069</v>
      </c>
      <c r="AA39" s="68">
        <v>0.078</v>
      </c>
      <c r="AB39" s="68">
        <v>0.068</v>
      </c>
      <c r="AC39" s="68">
        <v>0.12</v>
      </c>
      <c r="AD39" s="68">
        <v>0.278</v>
      </c>
      <c r="AE39" s="68">
        <v>0.134</v>
      </c>
      <c r="AF39" s="67">
        <v>0.076</v>
      </c>
      <c r="AG39" s="68">
        <v>0.091</v>
      </c>
      <c r="AH39" s="68">
        <v>0.175</v>
      </c>
      <c r="AI39" s="68">
        <v>0.231</v>
      </c>
      <c r="AJ39" s="68">
        <v>0.103</v>
      </c>
      <c r="AK39" s="68">
        <v>0.095</v>
      </c>
      <c r="AL39" s="66">
        <v>0.099</v>
      </c>
      <c r="AM39" s="66">
        <v>0.306</v>
      </c>
      <c r="AN39" s="66">
        <v>0.178</v>
      </c>
      <c r="AO39" s="66">
        <v>0.121</v>
      </c>
      <c r="AP39" s="66">
        <v>0.079</v>
      </c>
      <c r="AQ39" s="66">
        <v>0.092</v>
      </c>
      <c r="AR39" s="66">
        <v>0.256</v>
      </c>
      <c r="AS39" s="66">
        <v>0.088</v>
      </c>
      <c r="AT39" s="67">
        <v>0.095</v>
      </c>
      <c r="AU39" s="66">
        <v>0.166</v>
      </c>
      <c r="AV39" s="66">
        <v>0.083</v>
      </c>
      <c r="AW39" s="66">
        <v>0.124</v>
      </c>
      <c r="AX39" s="67">
        <v>0.111</v>
      </c>
      <c r="AY39" s="66">
        <v>0.116</v>
      </c>
      <c r="AZ39" s="69"/>
      <c r="BA39" s="67">
        <v>0.123</v>
      </c>
      <c r="BB39" s="67">
        <v>0.108</v>
      </c>
      <c r="BC39" s="66">
        <v>0.194</v>
      </c>
      <c r="BD39" s="66">
        <v>0.106</v>
      </c>
      <c r="BE39" s="66">
        <v>0.145</v>
      </c>
      <c r="BF39" s="66">
        <v>0.182</v>
      </c>
      <c r="BG39" s="66">
        <v>0.114</v>
      </c>
      <c r="BH39" s="66">
        <v>0.139</v>
      </c>
      <c r="BI39" s="66">
        <v>0.121</v>
      </c>
      <c r="BJ39" s="66">
        <v>0.142</v>
      </c>
      <c r="BK39" s="66">
        <v>0.088</v>
      </c>
      <c r="BL39" s="66">
        <v>0.147</v>
      </c>
      <c r="BM39" s="66">
        <v>0.064</v>
      </c>
      <c r="BN39" s="66">
        <v>0.081</v>
      </c>
      <c r="BO39" s="66">
        <v>0.117</v>
      </c>
      <c r="BP39" s="66">
        <v>0.128</v>
      </c>
      <c r="BQ39" s="66">
        <v>0.066</v>
      </c>
      <c r="BR39" s="66">
        <v>0.102</v>
      </c>
      <c r="BS39" s="66">
        <v>0.159</v>
      </c>
      <c r="BT39" s="66">
        <v>0.344</v>
      </c>
      <c r="BU39" s="66">
        <v>0.093</v>
      </c>
      <c r="BV39" s="66">
        <v>0.271</v>
      </c>
      <c r="BW39" s="66">
        <v>0.114</v>
      </c>
      <c r="BX39" s="66">
        <v>0.114</v>
      </c>
      <c r="BY39" s="66">
        <v>0.069</v>
      </c>
      <c r="BZ39" s="66">
        <v>0.041</v>
      </c>
      <c r="CA39" s="67">
        <v>0.217</v>
      </c>
      <c r="CB39" s="66">
        <v>0.106</v>
      </c>
      <c r="CC39" s="66">
        <v>0.096</v>
      </c>
      <c r="CD39" s="66">
        <v>0.045</v>
      </c>
      <c r="CE39" s="66"/>
      <c r="CF39" s="66"/>
      <c r="CG39" s="66"/>
      <c r="CH39" s="66"/>
      <c r="CI39" s="66"/>
      <c r="CJ39" s="66"/>
      <c r="CK39" s="66"/>
      <c r="CL39" s="66"/>
      <c r="CM39" s="66"/>
      <c r="CN39" s="70">
        <v>77</v>
      </c>
      <c r="CO39" s="66">
        <v>0.13366233766233773</v>
      </c>
      <c r="CP39" s="66">
        <v>0.041</v>
      </c>
      <c r="CQ39" s="66">
        <v>0.344</v>
      </c>
      <c r="CR39" s="66">
        <v>0.06622602195621978</v>
      </c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2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4"/>
      <c r="DX39" s="71"/>
      <c r="DY39" s="71"/>
      <c r="DZ39" s="71"/>
      <c r="EA39" s="71"/>
    </row>
    <row r="40" spans="1:131" ht="13.5" customHeight="1">
      <c r="A40" s="39" t="s">
        <v>45</v>
      </c>
      <c r="B40" s="66"/>
      <c r="C40" s="66"/>
      <c r="D40" s="66"/>
      <c r="E40" s="66">
        <v>0.011</v>
      </c>
      <c r="F40" s="66">
        <v>0.032</v>
      </c>
      <c r="G40" s="66">
        <v>0.007</v>
      </c>
      <c r="H40" s="66">
        <v>0.01</v>
      </c>
      <c r="I40" s="66">
        <v>0.014</v>
      </c>
      <c r="J40" s="66">
        <v>0.024</v>
      </c>
      <c r="K40" s="66">
        <v>0.04</v>
      </c>
      <c r="L40" s="67">
        <v>0.011</v>
      </c>
      <c r="M40" s="68">
        <v>0.022</v>
      </c>
      <c r="N40" s="68">
        <v>0.009</v>
      </c>
      <c r="O40" s="68">
        <v>0.042</v>
      </c>
      <c r="P40" s="66">
        <v>0.015</v>
      </c>
      <c r="Q40" s="68">
        <v>0.014</v>
      </c>
      <c r="R40" s="68">
        <v>0.037</v>
      </c>
      <c r="S40" s="68">
        <v>0.033</v>
      </c>
      <c r="T40" s="68">
        <v>0.045</v>
      </c>
      <c r="U40" s="68">
        <v>0.004</v>
      </c>
      <c r="V40" s="68">
        <v>0.02</v>
      </c>
      <c r="W40" s="68">
        <v>0.009</v>
      </c>
      <c r="X40" s="68">
        <v>0.057</v>
      </c>
      <c r="Y40" s="68">
        <v>0.026</v>
      </c>
      <c r="Z40" s="68">
        <v>0.01</v>
      </c>
      <c r="AA40" s="68">
        <v>0.012</v>
      </c>
      <c r="AB40" s="68">
        <v>0.009</v>
      </c>
      <c r="AC40" s="68">
        <v>0.024</v>
      </c>
      <c r="AD40" s="68">
        <v>0.051</v>
      </c>
      <c r="AE40" s="68">
        <v>0.025</v>
      </c>
      <c r="AF40" s="67">
        <v>0.026</v>
      </c>
      <c r="AG40" s="68">
        <v>0.017</v>
      </c>
      <c r="AH40" s="68">
        <v>0.038</v>
      </c>
      <c r="AI40" s="68">
        <v>0.047</v>
      </c>
      <c r="AJ40" s="68">
        <v>0.02</v>
      </c>
      <c r="AK40" s="68">
        <v>0.018</v>
      </c>
      <c r="AL40" s="66">
        <v>0.021</v>
      </c>
      <c r="AM40" s="66">
        <v>0.011</v>
      </c>
      <c r="AN40" s="66">
        <v>0.019</v>
      </c>
      <c r="AO40" s="66">
        <v>0.019</v>
      </c>
      <c r="AP40" s="66">
        <v>0.013</v>
      </c>
      <c r="AQ40" s="66">
        <v>0.015</v>
      </c>
      <c r="AR40" s="66">
        <v>0.048</v>
      </c>
      <c r="AS40" s="66">
        <v>0.013</v>
      </c>
      <c r="AT40" s="67">
        <v>0.015</v>
      </c>
      <c r="AU40" s="66">
        <v>0.02</v>
      </c>
      <c r="AV40" s="66">
        <v>0.015</v>
      </c>
      <c r="AW40" s="66">
        <v>0.022</v>
      </c>
      <c r="AX40" s="67">
        <v>0.017</v>
      </c>
      <c r="AY40" s="66">
        <v>0.023</v>
      </c>
      <c r="AZ40" s="69"/>
      <c r="BA40" s="67">
        <v>0.016</v>
      </c>
      <c r="BB40" s="67">
        <v>0.014</v>
      </c>
      <c r="BC40" s="66">
        <v>0.033</v>
      </c>
      <c r="BD40" s="66">
        <v>0.014</v>
      </c>
      <c r="BE40" s="66">
        <v>0.014</v>
      </c>
      <c r="BF40" s="66">
        <v>0.033</v>
      </c>
      <c r="BG40" s="66">
        <v>0.018</v>
      </c>
      <c r="BH40" s="66">
        <v>0.021</v>
      </c>
      <c r="BI40" s="66">
        <v>0.019</v>
      </c>
      <c r="BJ40" s="66">
        <v>0.029</v>
      </c>
      <c r="BK40" s="66">
        <v>0.013</v>
      </c>
      <c r="BL40" s="66">
        <v>0.024</v>
      </c>
      <c r="BM40" s="66">
        <v>0.009</v>
      </c>
      <c r="BN40" s="66">
        <v>0.012</v>
      </c>
      <c r="BO40" s="66">
        <v>0.018</v>
      </c>
      <c r="BP40" s="66">
        <v>0.021</v>
      </c>
      <c r="BQ40" s="66">
        <v>0.011</v>
      </c>
      <c r="BR40" s="66">
        <v>0.018</v>
      </c>
      <c r="BS40" s="66">
        <v>0.084</v>
      </c>
      <c r="BT40" s="66">
        <v>0.038</v>
      </c>
      <c r="BU40" s="66">
        <v>0.008</v>
      </c>
      <c r="BV40" s="66">
        <v>0.155</v>
      </c>
      <c r="BW40" s="66">
        <v>0.021</v>
      </c>
      <c r="BX40" s="66">
        <v>0.022</v>
      </c>
      <c r="BY40" s="66">
        <v>0.013</v>
      </c>
      <c r="BZ40" s="66">
        <v>0.006</v>
      </c>
      <c r="CA40" s="67">
        <v>0.046</v>
      </c>
      <c r="CB40" s="66">
        <v>0.021</v>
      </c>
      <c r="CC40" s="66">
        <v>0.019</v>
      </c>
      <c r="CD40" s="66">
        <v>0.006</v>
      </c>
      <c r="CE40" s="66"/>
      <c r="CF40" s="66"/>
      <c r="CG40" s="66"/>
      <c r="CH40" s="66"/>
      <c r="CI40" s="66"/>
      <c r="CJ40" s="66"/>
      <c r="CK40" s="66"/>
      <c r="CL40" s="66"/>
      <c r="CM40" s="66"/>
      <c r="CN40" s="70">
        <v>77</v>
      </c>
      <c r="CO40" s="66">
        <v>0.023714285714285705</v>
      </c>
      <c r="CP40" s="66">
        <v>0.004</v>
      </c>
      <c r="CQ40" s="66">
        <v>0.155</v>
      </c>
      <c r="CR40" s="66">
        <v>0.02030728686492785</v>
      </c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2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4"/>
      <c r="DX40" s="71"/>
      <c r="DY40" s="71"/>
      <c r="DZ40" s="71"/>
      <c r="EA40" s="71"/>
    </row>
    <row r="41" spans="1:131" ht="13.5" customHeight="1">
      <c r="A41" s="39" t="s">
        <v>46</v>
      </c>
      <c r="B41" s="66"/>
      <c r="C41" s="66"/>
      <c r="D41" s="66"/>
      <c r="E41" s="66">
        <v>0.017</v>
      </c>
      <c r="F41" s="66">
        <v>0.064</v>
      </c>
      <c r="G41" s="66">
        <v>0.018</v>
      </c>
      <c r="H41" s="66">
        <v>0.028</v>
      </c>
      <c r="I41" s="66">
        <v>0.047</v>
      </c>
      <c r="J41" s="66">
        <v>0.012</v>
      </c>
      <c r="K41" s="66">
        <v>0.047</v>
      </c>
      <c r="L41" s="67">
        <v>0.016</v>
      </c>
      <c r="M41" s="68">
        <v>0.018</v>
      </c>
      <c r="N41" s="68">
        <v>0.008</v>
      </c>
      <c r="O41" s="68">
        <v>0.059</v>
      </c>
      <c r="P41" s="66">
        <v>0.019</v>
      </c>
      <c r="Q41" s="68">
        <v>0.015</v>
      </c>
      <c r="R41" s="68">
        <v>0.048</v>
      </c>
      <c r="S41" s="68">
        <v>0.053</v>
      </c>
      <c r="T41" s="68">
        <v>0.069</v>
      </c>
      <c r="U41" s="68">
        <v>0.008</v>
      </c>
      <c r="V41" s="68">
        <v>0.027</v>
      </c>
      <c r="W41" s="68">
        <v>0.014</v>
      </c>
      <c r="X41" s="68">
        <v>0.084</v>
      </c>
      <c r="Y41" s="68">
        <v>0.037</v>
      </c>
      <c r="Z41" s="68">
        <v>0.013</v>
      </c>
      <c r="AA41" s="68">
        <v>0.014</v>
      </c>
      <c r="AB41" s="68">
        <v>0.014</v>
      </c>
      <c r="AC41" s="68">
        <v>0.025</v>
      </c>
      <c r="AD41" s="68">
        <v>0.063</v>
      </c>
      <c r="AE41" s="68">
        <v>0.03</v>
      </c>
      <c r="AF41" s="67">
        <v>0.014</v>
      </c>
      <c r="AG41" s="68">
        <v>0.019</v>
      </c>
      <c r="AH41" s="68">
        <v>0.048</v>
      </c>
      <c r="AI41" s="68">
        <v>0.054</v>
      </c>
      <c r="AJ41" s="68">
        <v>0.023</v>
      </c>
      <c r="AK41" s="68">
        <v>0.023</v>
      </c>
      <c r="AL41" s="66">
        <v>0.027</v>
      </c>
      <c r="AM41" s="66">
        <v>0.012</v>
      </c>
      <c r="AN41" s="66">
        <v>0.023</v>
      </c>
      <c r="AO41" s="66">
        <v>0.03</v>
      </c>
      <c r="AP41" s="66">
        <v>0.019</v>
      </c>
      <c r="AQ41" s="66">
        <v>0.021</v>
      </c>
      <c r="AR41" s="66">
        <v>0.075</v>
      </c>
      <c r="AS41" s="66">
        <v>0.017</v>
      </c>
      <c r="AT41" s="67">
        <v>0.02</v>
      </c>
      <c r="AU41" s="66">
        <v>0.027</v>
      </c>
      <c r="AV41" s="66">
        <v>0.02</v>
      </c>
      <c r="AW41" s="66">
        <v>0.029</v>
      </c>
      <c r="AX41" s="67">
        <v>0.025</v>
      </c>
      <c r="AY41" s="66">
        <v>0.039</v>
      </c>
      <c r="AZ41" s="69"/>
      <c r="BA41" s="67">
        <v>0.026</v>
      </c>
      <c r="BB41" s="67">
        <v>0.019</v>
      </c>
      <c r="BC41" s="66">
        <v>0.043</v>
      </c>
      <c r="BD41" s="66">
        <v>0.016</v>
      </c>
      <c r="BE41" s="66">
        <v>0.018</v>
      </c>
      <c r="BF41" s="66">
        <v>0.042</v>
      </c>
      <c r="BG41" s="66">
        <v>0.028</v>
      </c>
      <c r="BH41" s="66">
        <v>0.034</v>
      </c>
      <c r="BI41" s="66">
        <v>0.026</v>
      </c>
      <c r="BJ41" s="66">
        <v>0.036</v>
      </c>
      <c r="BK41" s="66">
        <v>0.017</v>
      </c>
      <c r="BL41" s="66">
        <v>0.036</v>
      </c>
      <c r="BM41" s="66">
        <v>0.011</v>
      </c>
      <c r="BN41" s="66">
        <v>0.014</v>
      </c>
      <c r="BO41" s="66">
        <v>0.025</v>
      </c>
      <c r="BP41" s="66">
        <v>0.031</v>
      </c>
      <c r="BQ41" s="66">
        <v>0.016</v>
      </c>
      <c r="BR41" s="66">
        <v>0.023</v>
      </c>
      <c r="BS41" s="66">
        <v>0.035</v>
      </c>
      <c r="BT41" s="66">
        <v>0.098</v>
      </c>
      <c r="BU41" s="66">
        <v>0.019</v>
      </c>
      <c r="BV41" s="66">
        <v>0.07</v>
      </c>
      <c r="BW41" s="66">
        <v>0.03</v>
      </c>
      <c r="BX41" s="66">
        <v>0.027</v>
      </c>
      <c r="BY41" s="66">
        <v>0.015</v>
      </c>
      <c r="BZ41" s="66">
        <v>0.007</v>
      </c>
      <c r="CA41" s="67">
        <v>0.062</v>
      </c>
      <c r="CB41" s="66">
        <v>0.026</v>
      </c>
      <c r="CC41" s="66">
        <v>0.019</v>
      </c>
      <c r="CD41" s="66">
        <v>0.007</v>
      </c>
      <c r="CE41" s="66"/>
      <c r="CF41" s="66"/>
      <c r="CG41" s="66"/>
      <c r="CH41" s="66"/>
      <c r="CI41" s="66"/>
      <c r="CJ41" s="66"/>
      <c r="CK41" s="66"/>
      <c r="CL41" s="66"/>
      <c r="CM41" s="66"/>
      <c r="CN41" s="70">
        <v>77</v>
      </c>
      <c r="CO41" s="66">
        <v>0.029974025974025962</v>
      </c>
      <c r="CP41" s="66">
        <v>0.007</v>
      </c>
      <c r="CQ41" s="66">
        <v>0.098</v>
      </c>
      <c r="CR41" s="66">
        <v>0.018944878364852778</v>
      </c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2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4"/>
      <c r="DX41" s="71"/>
      <c r="DY41" s="71"/>
      <c r="DZ41" s="71"/>
      <c r="EA41" s="71"/>
    </row>
    <row r="42" spans="1:131" ht="13.5" customHeight="1">
      <c r="A42" s="39" t="s">
        <v>47</v>
      </c>
      <c r="B42" s="66"/>
      <c r="C42" s="66"/>
      <c r="D42" s="66"/>
      <c r="E42" s="66">
        <v>0.054</v>
      </c>
      <c r="F42" s="66">
        <v>0.175</v>
      </c>
      <c r="G42" s="66">
        <v>0.048</v>
      </c>
      <c r="H42" s="66">
        <v>0.079</v>
      </c>
      <c r="I42" s="66">
        <v>0.117</v>
      </c>
      <c r="J42" s="66">
        <v>0.031</v>
      </c>
      <c r="K42" s="66">
        <v>0.145</v>
      </c>
      <c r="L42" s="67">
        <v>0.053</v>
      </c>
      <c r="M42" s="68">
        <v>0.063</v>
      </c>
      <c r="N42" s="68">
        <v>0.027</v>
      </c>
      <c r="O42" s="68">
        <v>0.163</v>
      </c>
      <c r="P42" s="66">
        <v>0.052</v>
      </c>
      <c r="Q42" s="68">
        <v>0.048</v>
      </c>
      <c r="R42" s="68">
        <v>0.128</v>
      </c>
      <c r="S42" s="68">
        <v>0.127</v>
      </c>
      <c r="T42" s="68">
        <v>0.184</v>
      </c>
      <c r="U42" s="68">
        <v>0.018</v>
      </c>
      <c r="V42" s="68">
        <v>0.081</v>
      </c>
      <c r="W42" s="68">
        <v>0.038</v>
      </c>
      <c r="X42" s="68">
        <v>0.235</v>
      </c>
      <c r="Y42" s="68">
        <v>0.099</v>
      </c>
      <c r="Z42" s="68">
        <v>0.037</v>
      </c>
      <c r="AA42" s="68">
        <v>0.042</v>
      </c>
      <c r="AB42" s="68">
        <v>0.037</v>
      </c>
      <c r="AC42" s="68">
        <v>0.109</v>
      </c>
      <c r="AD42" s="68">
        <v>0.216</v>
      </c>
      <c r="AE42" s="68">
        <v>0.12</v>
      </c>
      <c r="AF42" s="67">
        <v>0.075</v>
      </c>
      <c r="AG42" s="68">
        <v>0.08</v>
      </c>
      <c r="AH42" s="68">
        <v>0.167</v>
      </c>
      <c r="AI42" s="68">
        <v>0.151</v>
      </c>
      <c r="AJ42" s="68">
        <v>0.075</v>
      </c>
      <c r="AK42" s="68">
        <v>0.067</v>
      </c>
      <c r="AL42" s="66">
        <v>0.077</v>
      </c>
      <c r="AM42" s="66">
        <v>0.038</v>
      </c>
      <c r="AN42" s="66">
        <v>0.064</v>
      </c>
      <c r="AO42" s="66">
        <v>0.079</v>
      </c>
      <c r="AP42" s="66">
        <v>0.05</v>
      </c>
      <c r="AQ42" s="66">
        <v>0.059</v>
      </c>
      <c r="AR42" s="66">
        <v>0.192</v>
      </c>
      <c r="AS42" s="66">
        <v>0.058</v>
      </c>
      <c r="AT42" s="67">
        <v>0.064</v>
      </c>
      <c r="AU42" s="66">
        <v>0.082</v>
      </c>
      <c r="AV42" s="66">
        <v>0.061</v>
      </c>
      <c r="AW42" s="66">
        <v>0.087</v>
      </c>
      <c r="AX42" s="67">
        <v>0.076</v>
      </c>
      <c r="AY42" s="66">
        <v>0.095</v>
      </c>
      <c r="AZ42" s="69"/>
      <c r="BA42" s="67">
        <v>0.067</v>
      </c>
      <c r="BB42" s="67">
        <v>0.06</v>
      </c>
      <c r="BC42" s="66">
        <v>0.122</v>
      </c>
      <c r="BD42" s="66">
        <v>0.05</v>
      </c>
      <c r="BE42" s="66">
        <v>0.051</v>
      </c>
      <c r="BF42" s="66">
        <v>0.118</v>
      </c>
      <c r="BG42" s="66">
        <v>0.072</v>
      </c>
      <c r="BH42" s="66">
        <v>0.087</v>
      </c>
      <c r="BI42" s="66">
        <v>0.076</v>
      </c>
      <c r="BJ42" s="66">
        <v>0.103</v>
      </c>
      <c r="BK42" s="66">
        <v>0.052</v>
      </c>
      <c r="BL42" s="66">
        <v>0.1</v>
      </c>
      <c r="BM42" s="66">
        <v>0.033</v>
      </c>
      <c r="BN42" s="66">
        <v>0.043</v>
      </c>
      <c r="BO42" s="66">
        <v>0.07</v>
      </c>
      <c r="BP42" s="66">
        <v>0.085</v>
      </c>
      <c r="BQ42" s="66">
        <v>0.044</v>
      </c>
      <c r="BR42" s="66">
        <v>0.068</v>
      </c>
      <c r="BS42" s="66">
        <v>0.106</v>
      </c>
      <c r="BT42" s="66">
        <v>0.271</v>
      </c>
      <c r="BU42" s="66">
        <v>0.058</v>
      </c>
      <c r="BV42" s="66">
        <v>0.198</v>
      </c>
      <c r="BW42" s="66">
        <v>0.089</v>
      </c>
      <c r="BX42" s="66">
        <v>0.085</v>
      </c>
      <c r="BY42" s="66">
        <v>0.051</v>
      </c>
      <c r="BZ42" s="66">
        <v>0.022</v>
      </c>
      <c r="CA42" s="67">
        <v>0.169</v>
      </c>
      <c r="CB42" s="66">
        <v>0.077</v>
      </c>
      <c r="CC42" s="66">
        <v>0.06</v>
      </c>
      <c r="CD42" s="66">
        <v>0.02</v>
      </c>
      <c r="CE42" s="66"/>
      <c r="CF42" s="66"/>
      <c r="CG42" s="66"/>
      <c r="CH42" s="66"/>
      <c r="CI42" s="66"/>
      <c r="CJ42" s="66"/>
      <c r="CK42" s="66"/>
      <c r="CL42" s="66"/>
      <c r="CM42" s="66"/>
      <c r="CN42" s="70">
        <v>77</v>
      </c>
      <c r="CO42" s="66">
        <v>0.08740259740259737</v>
      </c>
      <c r="CP42" s="66">
        <v>0.018</v>
      </c>
      <c r="CQ42" s="66">
        <v>0.271</v>
      </c>
      <c r="CR42" s="66">
        <v>0.052083414549888955</v>
      </c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2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4"/>
      <c r="DX42" s="71"/>
      <c r="DY42" s="71"/>
      <c r="DZ42" s="71"/>
      <c r="EA42" s="71"/>
    </row>
    <row r="43" spans="1:131" ht="13.5" customHeight="1">
      <c r="A43" s="39" t="s">
        <v>48</v>
      </c>
      <c r="B43" s="66"/>
      <c r="C43" s="66"/>
      <c r="D43" s="66"/>
      <c r="E43" s="66">
        <v>0.001</v>
      </c>
      <c r="F43" s="76" t="s">
        <v>15</v>
      </c>
      <c r="G43" s="66">
        <v>0</v>
      </c>
      <c r="H43" s="66">
        <v>0.001</v>
      </c>
      <c r="I43" s="76" t="s">
        <v>15</v>
      </c>
      <c r="J43" s="76" t="s">
        <v>15</v>
      </c>
      <c r="K43" s="66">
        <v>0.001</v>
      </c>
      <c r="L43" s="67">
        <v>0.001</v>
      </c>
      <c r="M43" s="68">
        <v>0.001</v>
      </c>
      <c r="N43" s="68">
        <v>0.001</v>
      </c>
      <c r="O43" s="77" t="s">
        <v>15</v>
      </c>
      <c r="P43" s="76" t="s">
        <v>15</v>
      </c>
      <c r="Q43" s="68">
        <v>0.001</v>
      </c>
      <c r="R43" s="68">
        <v>0</v>
      </c>
      <c r="S43" s="68">
        <v>0.004</v>
      </c>
      <c r="T43" s="68">
        <v>0.004</v>
      </c>
      <c r="U43" s="77" t="s">
        <v>15</v>
      </c>
      <c r="V43" s="77" t="s">
        <v>15</v>
      </c>
      <c r="W43" s="77" t="s">
        <v>15</v>
      </c>
      <c r="X43" s="77" t="s">
        <v>15</v>
      </c>
      <c r="Y43" s="77" t="s">
        <v>15</v>
      </c>
      <c r="Z43" s="68">
        <v>0.001</v>
      </c>
      <c r="AA43" s="68">
        <v>0.001</v>
      </c>
      <c r="AB43" s="77" t="s">
        <v>15</v>
      </c>
      <c r="AC43" s="77" t="s">
        <v>15</v>
      </c>
      <c r="AD43" s="68">
        <v>0.006</v>
      </c>
      <c r="AE43" s="68">
        <v>0.003</v>
      </c>
      <c r="AF43" s="67">
        <v>0.002</v>
      </c>
      <c r="AG43" s="77" t="s">
        <v>15</v>
      </c>
      <c r="AH43" s="68">
        <v>0.008</v>
      </c>
      <c r="AI43" s="68">
        <v>0.001</v>
      </c>
      <c r="AJ43" s="68">
        <v>0.001</v>
      </c>
      <c r="AK43" s="68">
        <v>0.002</v>
      </c>
      <c r="AL43" s="66">
        <v>0.001</v>
      </c>
      <c r="AM43" s="66">
        <v>0.001</v>
      </c>
      <c r="AN43" s="66">
        <v>0.001</v>
      </c>
      <c r="AO43" s="76" t="s">
        <v>15</v>
      </c>
      <c r="AP43" s="66">
        <v>0.001</v>
      </c>
      <c r="AQ43" s="66">
        <v>0.001</v>
      </c>
      <c r="AR43" s="66">
        <v>0.001</v>
      </c>
      <c r="AS43" s="66">
        <v>0</v>
      </c>
      <c r="AT43" s="67">
        <v>0.001</v>
      </c>
      <c r="AU43" s="76" t="s">
        <v>15</v>
      </c>
      <c r="AV43" s="66">
        <v>0.001</v>
      </c>
      <c r="AW43" s="66">
        <v>0.001</v>
      </c>
      <c r="AX43" s="79" t="s">
        <v>15</v>
      </c>
      <c r="AY43" s="66">
        <v>0</v>
      </c>
      <c r="AZ43" s="69"/>
      <c r="BA43" s="67">
        <v>0</v>
      </c>
      <c r="BB43" s="67">
        <v>0.001</v>
      </c>
      <c r="BC43" s="76" t="s">
        <v>15</v>
      </c>
      <c r="BD43" s="66">
        <v>0.001</v>
      </c>
      <c r="BE43" s="66">
        <v>0.001</v>
      </c>
      <c r="BF43" s="66">
        <v>0.001</v>
      </c>
      <c r="BG43" s="66">
        <v>0.001</v>
      </c>
      <c r="BH43" s="66">
        <v>0.002</v>
      </c>
      <c r="BI43" s="66">
        <v>0.001</v>
      </c>
      <c r="BJ43" s="66">
        <v>0.001</v>
      </c>
      <c r="BK43" s="66">
        <v>0.001</v>
      </c>
      <c r="BL43" s="66">
        <v>0.003</v>
      </c>
      <c r="BM43" s="66">
        <v>0.001</v>
      </c>
      <c r="BN43" s="66">
        <v>0</v>
      </c>
      <c r="BO43" s="76" t="s">
        <v>15</v>
      </c>
      <c r="BP43" s="66">
        <v>0.001</v>
      </c>
      <c r="BQ43" s="66">
        <v>0.002</v>
      </c>
      <c r="BR43" s="66">
        <v>0.001</v>
      </c>
      <c r="BS43" s="66">
        <v>0.001</v>
      </c>
      <c r="BT43" s="76" t="s">
        <v>15</v>
      </c>
      <c r="BU43" s="76" t="s">
        <v>15</v>
      </c>
      <c r="BV43" s="66">
        <v>0.001</v>
      </c>
      <c r="BW43" s="66">
        <v>0.001</v>
      </c>
      <c r="BX43" s="66">
        <v>0.001</v>
      </c>
      <c r="BY43" s="76" t="s">
        <v>15</v>
      </c>
      <c r="BZ43" s="76" t="s">
        <v>15</v>
      </c>
      <c r="CA43" s="67">
        <v>0.001</v>
      </c>
      <c r="CB43" s="66">
        <v>0.001</v>
      </c>
      <c r="CC43" s="66">
        <v>0.001</v>
      </c>
      <c r="CD43" s="66">
        <v>0.001</v>
      </c>
      <c r="CE43" s="66"/>
      <c r="CF43" s="66"/>
      <c r="CG43" s="66"/>
      <c r="CH43" s="66"/>
      <c r="CI43" s="66"/>
      <c r="CJ43" s="66"/>
      <c r="CK43" s="66"/>
      <c r="CL43" s="66"/>
      <c r="CM43" s="66"/>
      <c r="CN43" s="70">
        <v>77</v>
      </c>
      <c r="CO43" s="66">
        <v>0.0024025974025974027</v>
      </c>
      <c r="CP43" s="66">
        <v>0</v>
      </c>
      <c r="CQ43" s="66">
        <v>0.008</v>
      </c>
      <c r="CR43" s="66">
        <v>0.001309049679829002</v>
      </c>
      <c r="CS43" s="71"/>
      <c r="CT43" s="75"/>
      <c r="CU43" s="75"/>
      <c r="CV43" s="75"/>
      <c r="CW43" s="75"/>
      <c r="CX43" s="71"/>
      <c r="CY43" s="71"/>
      <c r="CZ43" s="71"/>
      <c r="DA43" s="71"/>
      <c r="DB43" s="75"/>
      <c r="DC43" s="71"/>
      <c r="DD43" s="72"/>
      <c r="DE43" s="71"/>
      <c r="DF43" s="71"/>
      <c r="DG43" s="71"/>
      <c r="DH43" s="75"/>
      <c r="DI43" s="71"/>
      <c r="DJ43" s="71"/>
      <c r="DK43" s="75"/>
      <c r="DL43" s="75"/>
      <c r="DM43" s="75"/>
      <c r="DN43" s="75"/>
      <c r="DO43" s="75"/>
      <c r="DP43" s="71"/>
      <c r="DQ43" s="71"/>
      <c r="DR43" s="71"/>
      <c r="DS43" s="71"/>
      <c r="DT43" s="71"/>
      <c r="DU43" s="71"/>
      <c r="DV43" s="71"/>
      <c r="DW43" s="74"/>
      <c r="DX43" s="71"/>
      <c r="DY43" s="71"/>
      <c r="DZ43" s="71"/>
      <c r="EA43" s="71"/>
    </row>
    <row r="44" spans="1:131" ht="13.5" customHeight="1">
      <c r="A44" s="39" t="s">
        <v>49</v>
      </c>
      <c r="B44" s="66"/>
      <c r="C44" s="66"/>
      <c r="D44" s="66"/>
      <c r="E44" s="66">
        <v>0.001</v>
      </c>
      <c r="F44" s="76" t="s">
        <v>15</v>
      </c>
      <c r="G44" s="76" t="s">
        <v>15</v>
      </c>
      <c r="H44" s="66">
        <v>0</v>
      </c>
      <c r="I44" s="76" t="s">
        <v>15</v>
      </c>
      <c r="J44" s="76" t="s">
        <v>15</v>
      </c>
      <c r="K44" s="76" t="s">
        <v>15</v>
      </c>
      <c r="L44" s="67">
        <v>0</v>
      </c>
      <c r="M44" s="68">
        <v>0.003</v>
      </c>
      <c r="N44" s="68">
        <v>0.001</v>
      </c>
      <c r="O44" s="68">
        <v>0.005</v>
      </c>
      <c r="P44" s="76" t="s">
        <v>15</v>
      </c>
      <c r="Q44" s="68">
        <v>0</v>
      </c>
      <c r="R44" s="68">
        <v>0</v>
      </c>
      <c r="S44" s="68">
        <v>0.005</v>
      </c>
      <c r="T44" s="68">
        <v>0.015</v>
      </c>
      <c r="U44" s="77" t="s">
        <v>15</v>
      </c>
      <c r="V44" s="77" t="s">
        <v>15</v>
      </c>
      <c r="W44" s="68">
        <v>0.003</v>
      </c>
      <c r="X44" s="68">
        <v>0.01</v>
      </c>
      <c r="Y44" s="68">
        <v>0.001</v>
      </c>
      <c r="Z44" s="77" t="s">
        <v>15</v>
      </c>
      <c r="AA44" s="77" t="s">
        <v>15</v>
      </c>
      <c r="AB44" s="77" t="s">
        <v>15</v>
      </c>
      <c r="AC44" s="68">
        <v>0.001</v>
      </c>
      <c r="AD44" s="68">
        <v>0.005</v>
      </c>
      <c r="AE44" s="68">
        <v>0.002</v>
      </c>
      <c r="AF44" s="67">
        <v>0.002</v>
      </c>
      <c r="AG44" s="68">
        <v>0.008</v>
      </c>
      <c r="AH44" s="68">
        <v>0.001</v>
      </c>
      <c r="AI44" s="77" t="s">
        <v>15</v>
      </c>
      <c r="AJ44" s="68">
        <v>0.001</v>
      </c>
      <c r="AK44" s="68">
        <v>0.001</v>
      </c>
      <c r="AL44" s="66">
        <v>0.001</v>
      </c>
      <c r="AM44" s="76" t="s">
        <v>15</v>
      </c>
      <c r="AN44" s="76" t="s">
        <v>15</v>
      </c>
      <c r="AO44" s="66">
        <v>0.001</v>
      </c>
      <c r="AP44" s="66">
        <v>0.001</v>
      </c>
      <c r="AQ44" s="66">
        <v>0.001</v>
      </c>
      <c r="AR44" s="66">
        <v>0.002</v>
      </c>
      <c r="AS44" s="66">
        <v>0.003</v>
      </c>
      <c r="AT44" s="67">
        <v>0.002</v>
      </c>
      <c r="AU44" s="66">
        <v>0.001</v>
      </c>
      <c r="AV44" s="66">
        <v>0.001</v>
      </c>
      <c r="AW44" s="66">
        <v>0.001</v>
      </c>
      <c r="AX44" s="67">
        <v>0.021</v>
      </c>
      <c r="AY44" s="66">
        <v>0.001</v>
      </c>
      <c r="AZ44" s="69"/>
      <c r="BA44" s="67">
        <v>0.002</v>
      </c>
      <c r="BB44" s="67">
        <v>0.001</v>
      </c>
      <c r="BC44" s="66">
        <v>0.001</v>
      </c>
      <c r="BD44" s="66">
        <v>0.001</v>
      </c>
      <c r="BE44" s="76" t="s">
        <v>15</v>
      </c>
      <c r="BF44" s="66">
        <v>0.001</v>
      </c>
      <c r="BG44" s="66">
        <v>0.005</v>
      </c>
      <c r="BH44" s="66">
        <v>0.005</v>
      </c>
      <c r="BI44" s="67">
        <v>0.005</v>
      </c>
      <c r="BJ44" s="66">
        <v>0.001</v>
      </c>
      <c r="BK44" s="66">
        <v>0.002</v>
      </c>
      <c r="BL44" s="66">
        <v>0.009</v>
      </c>
      <c r="BM44" s="66">
        <v>0.001</v>
      </c>
      <c r="BN44" s="66">
        <v>0.011</v>
      </c>
      <c r="BO44" s="66">
        <v>0.001</v>
      </c>
      <c r="BP44" s="66">
        <v>0.001</v>
      </c>
      <c r="BQ44" s="66">
        <v>0.002</v>
      </c>
      <c r="BR44" s="66">
        <v>0.001</v>
      </c>
      <c r="BS44" s="66">
        <v>0.002</v>
      </c>
      <c r="BT44" s="66">
        <v>0.001</v>
      </c>
      <c r="BU44" s="66">
        <v>0.001</v>
      </c>
      <c r="BV44" s="66">
        <v>0.002</v>
      </c>
      <c r="BW44" s="66">
        <v>0.001</v>
      </c>
      <c r="BX44" s="76" t="s">
        <v>15</v>
      </c>
      <c r="BY44" s="66">
        <v>0.001</v>
      </c>
      <c r="BZ44" s="76" t="s">
        <v>15</v>
      </c>
      <c r="CA44" s="67">
        <v>0.002</v>
      </c>
      <c r="CB44" s="66">
        <v>0.002</v>
      </c>
      <c r="CC44" s="66">
        <v>0.002</v>
      </c>
      <c r="CD44" s="66">
        <v>0.001</v>
      </c>
      <c r="CE44" s="66"/>
      <c r="CF44" s="66"/>
      <c r="CG44" s="66"/>
      <c r="CH44" s="66"/>
      <c r="CI44" s="66"/>
      <c r="CJ44" s="66"/>
      <c r="CK44" s="66"/>
      <c r="CL44" s="66"/>
      <c r="CM44" s="66"/>
      <c r="CN44" s="70">
        <v>77</v>
      </c>
      <c r="CO44" s="66">
        <v>0.0032597402597402607</v>
      </c>
      <c r="CP44" s="66">
        <v>0</v>
      </c>
      <c r="CQ44" s="66">
        <v>0.021</v>
      </c>
      <c r="CR44" s="66">
        <v>0.0034718344829515278</v>
      </c>
      <c r="CS44" s="71"/>
      <c r="CT44" s="75"/>
      <c r="CU44" s="75"/>
      <c r="CV44" s="75"/>
      <c r="CW44" s="71"/>
      <c r="CX44" s="75"/>
      <c r="CY44" s="71"/>
      <c r="CZ44" s="75"/>
      <c r="DA44" s="71"/>
      <c r="DB44" s="75"/>
      <c r="DC44" s="71"/>
      <c r="DD44" s="78"/>
      <c r="DE44" s="71"/>
      <c r="DF44" s="71"/>
      <c r="DG44" s="71"/>
      <c r="DH44" s="75"/>
      <c r="DI44" s="75"/>
      <c r="DJ44" s="75"/>
      <c r="DK44" s="71"/>
      <c r="DL44" s="75"/>
      <c r="DM44" s="71"/>
      <c r="DN44" s="75"/>
      <c r="DO44" s="71"/>
      <c r="DP44" s="75"/>
      <c r="DQ44" s="71"/>
      <c r="DR44" s="71"/>
      <c r="DS44" s="71"/>
      <c r="DT44" s="71"/>
      <c r="DU44" s="71"/>
      <c r="DV44" s="71"/>
      <c r="DW44" s="74"/>
      <c r="DX44" s="71"/>
      <c r="DY44" s="71"/>
      <c r="DZ44" s="71"/>
      <c r="EA44" s="71"/>
    </row>
    <row r="45" spans="1:131" ht="13.5" customHeight="1">
      <c r="A45" s="39" t="s">
        <v>50</v>
      </c>
      <c r="B45" s="66"/>
      <c r="C45" s="66"/>
      <c r="D45" s="66"/>
      <c r="E45" s="66">
        <v>0.004</v>
      </c>
      <c r="F45" s="66">
        <v>0.017</v>
      </c>
      <c r="G45" s="66">
        <v>0.004</v>
      </c>
      <c r="H45" s="66">
        <v>0.004</v>
      </c>
      <c r="I45" s="66">
        <v>0.007</v>
      </c>
      <c r="J45" s="66">
        <v>0.003</v>
      </c>
      <c r="K45" s="66">
        <v>0.015</v>
      </c>
      <c r="L45" s="67">
        <v>0.006</v>
      </c>
      <c r="M45" s="68">
        <v>0.007</v>
      </c>
      <c r="N45" s="68">
        <v>0.007</v>
      </c>
      <c r="O45" s="68">
        <v>0.017</v>
      </c>
      <c r="P45" s="66">
        <v>0.006</v>
      </c>
      <c r="Q45" s="68">
        <v>0.005</v>
      </c>
      <c r="R45" s="68">
        <v>0.012</v>
      </c>
      <c r="S45" s="68">
        <v>0.031</v>
      </c>
      <c r="T45" s="68">
        <v>0.083</v>
      </c>
      <c r="U45" s="68">
        <v>0.004</v>
      </c>
      <c r="V45" s="68">
        <v>0.014</v>
      </c>
      <c r="W45" s="68">
        <v>0.009</v>
      </c>
      <c r="X45" s="68">
        <v>0.038</v>
      </c>
      <c r="Y45" s="68">
        <v>0.019</v>
      </c>
      <c r="Z45" s="68">
        <v>0.007</v>
      </c>
      <c r="AA45" s="68">
        <v>0.009</v>
      </c>
      <c r="AB45" s="68">
        <v>0.009</v>
      </c>
      <c r="AC45" s="68">
        <v>0.018</v>
      </c>
      <c r="AD45" s="68">
        <v>0.042</v>
      </c>
      <c r="AE45" s="68">
        <v>0.026</v>
      </c>
      <c r="AF45" s="67">
        <v>0.017</v>
      </c>
      <c r="AG45" s="68">
        <v>0.018</v>
      </c>
      <c r="AH45" s="68">
        <v>0.023</v>
      </c>
      <c r="AI45" s="68">
        <v>0.024</v>
      </c>
      <c r="AJ45" s="68">
        <v>0.016</v>
      </c>
      <c r="AK45" s="68">
        <v>0.031</v>
      </c>
      <c r="AL45" s="66">
        <v>0.025</v>
      </c>
      <c r="AM45" s="66">
        <v>0.016</v>
      </c>
      <c r="AN45" s="66">
        <v>0.016</v>
      </c>
      <c r="AO45" s="66">
        <v>0.02</v>
      </c>
      <c r="AP45" s="66">
        <v>0.019</v>
      </c>
      <c r="AQ45" s="66">
        <v>0.018</v>
      </c>
      <c r="AR45" s="66">
        <v>0.042</v>
      </c>
      <c r="AS45" s="66">
        <v>0.024</v>
      </c>
      <c r="AT45" s="67">
        <v>0.02</v>
      </c>
      <c r="AU45" s="66">
        <v>0.016</v>
      </c>
      <c r="AV45" s="66">
        <v>0.016</v>
      </c>
      <c r="AW45" s="66">
        <v>0.05</v>
      </c>
      <c r="AX45" s="67">
        <v>0.048</v>
      </c>
      <c r="AY45" s="66">
        <v>0.026</v>
      </c>
      <c r="AZ45" s="69"/>
      <c r="BA45" s="67">
        <v>0.03</v>
      </c>
      <c r="BB45" s="67">
        <v>0.035</v>
      </c>
      <c r="BC45" s="66">
        <v>0.057</v>
      </c>
      <c r="BD45" s="66">
        <v>0.03</v>
      </c>
      <c r="BE45" s="66">
        <v>0.034</v>
      </c>
      <c r="BF45" s="66">
        <v>0.034</v>
      </c>
      <c r="BG45" s="66">
        <v>0.025</v>
      </c>
      <c r="BH45" s="66">
        <v>0.028</v>
      </c>
      <c r="BI45" s="66">
        <v>0.031</v>
      </c>
      <c r="BJ45" s="66">
        <v>0.049</v>
      </c>
      <c r="BK45" s="66">
        <v>0.027</v>
      </c>
      <c r="BL45" s="66">
        <v>0.04</v>
      </c>
      <c r="BM45" s="66">
        <v>0.014</v>
      </c>
      <c r="BN45" s="66">
        <v>0.027</v>
      </c>
      <c r="BO45" s="66">
        <v>0.015</v>
      </c>
      <c r="BP45" s="66">
        <v>0.015</v>
      </c>
      <c r="BQ45" s="66">
        <v>0.018</v>
      </c>
      <c r="BR45" s="66">
        <v>0.015</v>
      </c>
      <c r="BS45" s="66">
        <v>0.02</v>
      </c>
      <c r="BT45" s="66">
        <v>0.033</v>
      </c>
      <c r="BU45" s="66">
        <v>0.011</v>
      </c>
      <c r="BV45" s="66">
        <v>0.032</v>
      </c>
      <c r="BW45" s="66">
        <v>0.025</v>
      </c>
      <c r="BX45" s="66">
        <v>0.022</v>
      </c>
      <c r="BY45" s="66">
        <v>0.014</v>
      </c>
      <c r="BZ45" s="66">
        <v>0.008</v>
      </c>
      <c r="CA45" s="67">
        <v>0.02</v>
      </c>
      <c r="CB45" s="66">
        <v>0.015</v>
      </c>
      <c r="CC45" s="66">
        <v>0.009</v>
      </c>
      <c r="CD45" s="66">
        <v>0.006</v>
      </c>
      <c r="CE45" s="66"/>
      <c r="CF45" s="66"/>
      <c r="CG45" s="66"/>
      <c r="CH45" s="66"/>
      <c r="CI45" s="66"/>
      <c r="CJ45" s="66"/>
      <c r="CK45" s="66"/>
      <c r="CL45" s="66"/>
      <c r="CM45" s="66"/>
      <c r="CN45" s="70">
        <v>77</v>
      </c>
      <c r="CO45" s="66">
        <v>0.021389610389610385</v>
      </c>
      <c r="CP45" s="66">
        <v>0.003</v>
      </c>
      <c r="CQ45" s="66">
        <v>0.083</v>
      </c>
      <c r="CR45" s="66">
        <v>0.014043675698367973</v>
      </c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2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4"/>
      <c r="DX45" s="71"/>
      <c r="DY45" s="71"/>
      <c r="DZ45" s="71"/>
      <c r="EA45" s="71"/>
    </row>
    <row r="46" spans="1:131" ht="13.5" customHeight="1">
      <c r="A46" s="39" t="s">
        <v>51</v>
      </c>
      <c r="B46" s="66"/>
      <c r="C46" s="66"/>
      <c r="D46" s="66"/>
      <c r="E46" s="66">
        <v>0.002</v>
      </c>
      <c r="F46" s="66">
        <v>0.007</v>
      </c>
      <c r="G46" s="66">
        <v>0</v>
      </c>
      <c r="H46" s="66">
        <v>0</v>
      </c>
      <c r="I46" s="66">
        <v>0.01</v>
      </c>
      <c r="J46" s="66">
        <v>0.001</v>
      </c>
      <c r="K46" s="66">
        <v>0.001</v>
      </c>
      <c r="L46" s="67">
        <v>0.001</v>
      </c>
      <c r="M46" s="68">
        <v>0</v>
      </c>
      <c r="N46" s="68">
        <v>0</v>
      </c>
      <c r="O46" s="68">
        <v>0.004</v>
      </c>
      <c r="P46" s="76" t="s">
        <v>15</v>
      </c>
      <c r="Q46" s="68">
        <v>0.001</v>
      </c>
      <c r="R46" s="68">
        <v>0.001</v>
      </c>
      <c r="S46" s="68">
        <v>0.008</v>
      </c>
      <c r="T46" s="68">
        <v>0.022</v>
      </c>
      <c r="U46" s="77" t="s">
        <v>15</v>
      </c>
      <c r="V46" s="68">
        <v>0.001</v>
      </c>
      <c r="W46" s="68">
        <v>0.002</v>
      </c>
      <c r="X46" s="68">
        <v>0.013</v>
      </c>
      <c r="Y46" s="68">
        <v>0.002</v>
      </c>
      <c r="Z46" s="68">
        <v>0.001</v>
      </c>
      <c r="AA46" s="68">
        <v>0</v>
      </c>
      <c r="AB46" s="68">
        <v>0</v>
      </c>
      <c r="AC46" s="68">
        <v>0.001</v>
      </c>
      <c r="AD46" s="68">
        <v>0.011</v>
      </c>
      <c r="AE46" s="68">
        <v>0.005</v>
      </c>
      <c r="AF46" s="67">
        <v>0.002</v>
      </c>
      <c r="AG46" s="68">
        <v>0.001</v>
      </c>
      <c r="AH46" s="68">
        <v>0.005</v>
      </c>
      <c r="AI46" s="68">
        <v>0.001</v>
      </c>
      <c r="AJ46" s="68">
        <v>0.001</v>
      </c>
      <c r="AK46" s="68">
        <v>0.002</v>
      </c>
      <c r="AL46" s="66">
        <v>0.001</v>
      </c>
      <c r="AM46" s="66">
        <v>0.001</v>
      </c>
      <c r="AN46" s="76" t="s">
        <v>15</v>
      </c>
      <c r="AO46" s="76" t="s">
        <v>15</v>
      </c>
      <c r="AP46" s="66">
        <v>0.001</v>
      </c>
      <c r="AQ46" s="66">
        <v>0.001</v>
      </c>
      <c r="AR46" s="66">
        <v>0.007</v>
      </c>
      <c r="AS46" s="66">
        <v>0.007</v>
      </c>
      <c r="AT46" s="67">
        <v>0</v>
      </c>
      <c r="AU46" s="66">
        <v>0.002</v>
      </c>
      <c r="AV46" s="66">
        <v>0.001</v>
      </c>
      <c r="AW46" s="76" t="s">
        <v>15</v>
      </c>
      <c r="AX46" s="67">
        <v>0.001</v>
      </c>
      <c r="AY46" s="76" t="s">
        <v>15</v>
      </c>
      <c r="AZ46" s="69"/>
      <c r="BA46" s="67">
        <v>0.002</v>
      </c>
      <c r="BB46" s="67">
        <v>0.001</v>
      </c>
      <c r="BC46" s="66">
        <v>0.001</v>
      </c>
      <c r="BD46" s="66">
        <v>0.01</v>
      </c>
      <c r="BE46" s="66">
        <v>0.002</v>
      </c>
      <c r="BF46" s="66">
        <v>0.001</v>
      </c>
      <c r="BG46" s="66">
        <v>0.003</v>
      </c>
      <c r="BH46" s="66">
        <v>0.015</v>
      </c>
      <c r="BI46" s="66">
        <v>0.005</v>
      </c>
      <c r="BJ46" s="66">
        <v>0.002</v>
      </c>
      <c r="BK46" s="66">
        <v>0.005</v>
      </c>
      <c r="BL46" s="66">
        <v>0.01</v>
      </c>
      <c r="BM46" s="66">
        <v>0.001</v>
      </c>
      <c r="BN46" s="66">
        <v>0.007</v>
      </c>
      <c r="BO46" s="66">
        <v>0.002</v>
      </c>
      <c r="BP46" s="66">
        <v>0.001</v>
      </c>
      <c r="BQ46" s="66">
        <v>0.002</v>
      </c>
      <c r="BR46" s="66">
        <v>0.011</v>
      </c>
      <c r="BS46" s="66">
        <v>0.003</v>
      </c>
      <c r="BT46" s="66">
        <v>0.002</v>
      </c>
      <c r="BU46" s="66">
        <v>0.001</v>
      </c>
      <c r="BV46" s="66">
        <v>0.007</v>
      </c>
      <c r="BW46" s="66">
        <v>0.011</v>
      </c>
      <c r="BX46" s="66">
        <v>0.001</v>
      </c>
      <c r="BY46" s="66">
        <v>0</v>
      </c>
      <c r="BZ46" s="66">
        <v>0</v>
      </c>
      <c r="CA46" s="67">
        <v>0.001</v>
      </c>
      <c r="CB46" s="66">
        <v>0.001</v>
      </c>
      <c r="CC46" s="66">
        <v>0.001</v>
      </c>
      <c r="CD46" s="66">
        <v>0</v>
      </c>
      <c r="CE46" s="66"/>
      <c r="CF46" s="66"/>
      <c r="CG46" s="66"/>
      <c r="CH46" s="66"/>
      <c r="CI46" s="66"/>
      <c r="CJ46" s="66"/>
      <c r="CK46" s="66"/>
      <c r="CL46" s="66"/>
      <c r="CM46" s="66"/>
      <c r="CN46" s="70">
        <v>77</v>
      </c>
      <c r="CO46" s="66">
        <v>0.0033896103896103908</v>
      </c>
      <c r="CP46" s="66">
        <v>0</v>
      </c>
      <c r="CQ46" s="66">
        <v>0.022</v>
      </c>
      <c r="CR46" s="66">
        <v>0.004155316524947236</v>
      </c>
      <c r="CS46" s="71"/>
      <c r="CT46" s="71"/>
      <c r="CU46" s="71"/>
      <c r="CV46" s="71"/>
      <c r="CW46" s="71"/>
      <c r="CX46" s="71"/>
      <c r="CY46" s="71"/>
      <c r="CZ46" s="75"/>
      <c r="DA46" s="71"/>
      <c r="DB46" s="71"/>
      <c r="DC46" s="71"/>
      <c r="DD46" s="72"/>
      <c r="DE46" s="71"/>
      <c r="DF46" s="71"/>
      <c r="DG46" s="71"/>
      <c r="DH46" s="71"/>
      <c r="DI46" s="71"/>
      <c r="DJ46" s="71"/>
      <c r="DK46" s="75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4"/>
      <c r="DX46" s="71"/>
      <c r="DY46" s="71"/>
      <c r="DZ46" s="71"/>
      <c r="EA46" s="71"/>
    </row>
    <row r="47" spans="1:131" ht="13.5" customHeight="1">
      <c r="A47" s="39" t="s">
        <v>52</v>
      </c>
      <c r="B47" s="66"/>
      <c r="C47" s="66"/>
      <c r="D47" s="66"/>
      <c r="E47" s="66">
        <v>0.002</v>
      </c>
      <c r="F47" s="66">
        <v>0.002</v>
      </c>
      <c r="G47" s="76" t="s">
        <v>15</v>
      </c>
      <c r="H47" s="66">
        <v>0</v>
      </c>
      <c r="I47" s="66">
        <v>0.001</v>
      </c>
      <c r="J47" s="76" t="s">
        <v>15</v>
      </c>
      <c r="K47" s="66">
        <v>0</v>
      </c>
      <c r="L47" s="67">
        <v>0</v>
      </c>
      <c r="M47" s="68">
        <v>0.001</v>
      </c>
      <c r="N47" s="68">
        <v>0.001</v>
      </c>
      <c r="O47" s="68">
        <v>0.003</v>
      </c>
      <c r="P47" s="66">
        <v>0.002</v>
      </c>
      <c r="Q47" s="68">
        <v>0.001</v>
      </c>
      <c r="R47" s="68">
        <v>0.001</v>
      </c>
      <c r="S47" s="68">
        <v>0.004</v>
      </c>
      <c r="T47" s="68">
        <v>0.01</v>
      </c>
      <c r="U47" s="68">
        <v>0.001</v>
      </c>
      <c r="V47" s="68">
        <v>0.002</v>
      </c>
      <c r="W47" s="68">
        <v>0.001</v>
      </c>
      <c r="X47" s="68">
        <v>0.005</v>
      </c>
      <c r="Y47" s="68">
        <v>0.002</v>
      </c>
      <c r="Z47" s="68">
        <v>0.001</v>
      </c>
      <c r="AA47" s="68">
        <v>0.001</v>
      </c>
      <c r="AB47" s="68">
        <v>0.001</v>
      </c>
      <c r="AC47" s="68">
        <v>0.007</v>
      </c>
      <c r="AD47" s="68">
        <v>0.009</v>
      </c>
      <c r="AE47" s="68">
        <v>0.007</v>
      </c>
      <c r="AF47" s="67">
        <v>0.007</v>
      </c>
      <c r="AG47" s="68">
        <v>0.006</v>
      </c>
      <c r="AH47" s="68">
        <v>0.006</v>
      </c>
      <c r="AI47" s="68">
        <v>0.004</v>
      </c>
      <c r="AJ47" s="68">
        <v>0.004</v>
      </c>
      <c r="AK47" s="68">
        <v>0.003</v>
      </c>
      <c r="AL47" s="66">
        <v>0.002</v>
      </c>
      <c r="AM47" s="66">
        <v>0</v>
      </c>
      <c r="AN47" s="66">
        <v>0.001</v>
      </c>
      <c r="AO47" s="76" t="s">
        <v>15</v>
      </c>
      <c r="AP47" s="66">
        <v>0.001</v>
      </c>
      <c r="AQ47" s="66">
        <v>0.001</v>
      </c>
      <c r="AR47" s="66">
        <v>0.002</v>
      </c>
      <c r="AS47" s="66">
        <v>0.004</v>
      </c>
      <c r="AT47" s="67">
        <v>0.003</v>
      </c>
      <c r="AU47" s="66">
        <v>0.002</v>
      </c>
      <c r="AV47" s="66">
        <v>0.002</v>
      </c>
      <c r="AW47" s="66">
        <v>0.001</v>
      </c>
      <c r="AX47" s="67">
        <v>0.001</v>
      </c>
      <c r="AY47" s="66">
        <v>0</v>
      </c>
      <c r="AZ47" s="69"/>
      <c r="BA47" s="67">
        <v>0</v>
      </c>
      <c r="BB47" s="67">
        <v>0.001</v>
      </c>
      <c r="BC47" s="66">
        <v>0.001</v>
      </c>
      <c r="BD47" s="66">
        <v>0.001</v>
      </c>
      <c r="BE47" s="66">
        <v>0.001</v>
      </c>
      <c r="BF47" s="66">
        <v>0.002</v>
      </c>
      <c r="BG47" s="66">
        <v>0</v>
      </c>
      <c r="BH47" s="66">
        <v>0.002</v>
      </c>
      <c r="BI47" s="66">
        <v>0.003</v>
      </c>
      <c r="BJ47" s="66">
        <v>0.002</v>
      </c>
      <c r="BK47" s="66">
        <v>0.002</v>
      </c>
      <c r="BL47" s="66">
        <v>0.007</v>
      </c>
      <c r="BM47" s="66">
        <v>0</v>
      </c>
      <c r="BN47" s="66">
        <v>0.002</v>
      </c>
      <c r="BO47" s="66">
        <v>0.001</v>
      </c>
      <c r="BP47" s="66">
        <v>0.001</v>
      </c>
      <c r="BQ47" s="66">
        <v>0.003</v>
      </c>
      <c r="BR47" s="66">
        <v>0.003</v>
      </c>
      <c r="BS47" s="66">
        <v>0.002</v>
      </c>
      <c r="BT47" s="66">
        <v>0</v>
      </c>
      <c r="BU47" s="66">
        <v>0</v>
      </c>
      <c r="BV47" s="66">
        <v>0.001</v>
      </c>
      <c r="BW47" s="66">
        <v>0.001</v>
      </c>
      <c r="BX47" s="66">
        <v>0.001</v>
      </c>
      <c r="BY47" s="66">
        <v>0.001</v>
      </c>
      <c r="BZ47" s="66">
        <v>0</v>
      </c>
      <c r="CA47" s="67">
        <v>0.002</v>
      </c>
      <c r="CB47" s="66">
        <v>0.002</v>
      </c>
      <c r="CC47" s="66">
        <v>0.002</v>
      </c>
      <c r="CD47" s="66">
        <v>0</v>
      </c>
      <c r="CE47" s="66"/>
      <c r="CF47" s="66"/>
      <c r="CG47" s="66"/>
      <c r="CH47" s="66"/>
      <c r="CI47" s="66"/>
      <c r="CJ47" s="66"/>
      <c r="CK47" s="66"/>
      <c r="CL47" s="66"/>
      <c r="CM47" s="66"/>
      <c r="CN47" s="70">
        <v>77</v>
      </c>
      <c r="CO47" s="66">
        <v>0.0022597402597402606</v>
      </c>
      <c r="CP47" s="66">
        <v>0</v>
      </c>
      <c r="CQ47" s="66">
        <v>0.01</v>
      </c>
      <c r="CR47" s="66">
        <v>0.00216427704457021</v>
      </c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8"/>
      <c r="DE47" s="71"/>
      <c r="DF47" s="71"/>
      <c r="DG47" s="71"/>
      <c r="DH47" s="71"/>
      <c r="DI47" s="71"/>
      <c r="DJ47" s="71"/>
      <c r="DK47" s="75"/>
      <c r="DL47" s="71"/>
      <c r="DM47" s="75"/>
      <c r="DN47" s="71"/>
      <c r="DO47" s="71"/>
      <c r="DP47" s="71"/>
      <c r="DQ47" s="71"/>
      <c r="DR47" s="71"/>
      <c r="DS47" s="71"/>
      <c r="DT47" s="71"/>
      <c r="DU47" s="71"/>
      <c r="DV47" s="71"/>
      <c r="DW47" s="74"/>
      <c r="DX47" s="71"/>
      <c r="DY47" s="71"/>
      <c r="DZ47" s="71"/>
      <c r="EA47" s="71"/>
    </row>
    <row r="48" spans="1:131" ht="13.5" customHeight="1">
      <c r="A48" s="39" t="s">
        <v>53</v>
      </c>
      <c r="B48" s="66"/>
      <c r="C48" s="66"/>
      <c r="D48" s="66"/>
      <c r="E48" s="66">
        <v>0.001</v>
      </c>
      <c r="F48" s="76" t="s">
        <v>15</v>
      </c>
      <c r="G48" s="66">
        <v>0.001</v>
      </c>
      <c r="H48" s="66">
        <v>0</v>
      </c>
      <c r="I48" s="66">
        <v>0</v>
      </c>
      <c r="J48" s="76" t="s">
        <v>15</v>
      </c>
      <c r="K48" s="76" t="s">
        <v>15</v>
      </c>
      <c r="L48" s="67">
        <v>0.001</v>
      </c>
      <c r="M48" s="68">
        <v>0</v>
      </c>
      <c r="N48" s="68">
        <v>0</v>
      </c>
      <c r="O48" s="68">
        <v>0</v>
      </c>
      <c r="P48" s="76" t="s">
        <v>15</v>
      </c>
      <c r="Q48" s="77" t="s">
        <v>15</v>
      </c>
      <c r="R48" s="77" t="s">
        <v>15</v>
      </c>
      <c r="S48" s="77" t="s">
        <v>15</v>
      </c>
      <c r="T48" s="68">
        <v>0.001</v>
      </c>
      <c r="U48" s="77" t="s">
        <v>15</v>
      </c>
      <c r="V48" s="77" t="s">
        <v>15</v>
      </c>
      <c r="W48" s="77" t="s">
        <v>15</v>
      </c>
      <c r="X48" s="68">
        <v>0</v>
      </c>
      <c r="Y48" s="68">
        <v>0</v>
      </c>
      <c r="Z48" s="68">
        <v>0</v>
      </c>
      <c r="AA48" s="68">
        <v>0</v>
      </c>
      <c r="AB48" s="68">
        <v>0</v>
      </c>
      <c r="AC48" s="68">
        <v>0.001</v>
      </c>
      <c r="AD48" s="77" t="s">
        <v>15</v>
      </c>
      <c r="AE48" s="68">
        <v>0.003</v>
      </c>
      <c r="AF48" s="79" t="s">
        <v>15</v>
      </c>
      <c r="AG48" s="68">
        <v>0.001</v>
      </c>
      <c r="AH48" s="68">
        <v>0</v>
      </c>
      <c r="AI48" s="77" t="s">
        <v>15</v>
      </c>
      <c r="AJ48" s="77" t="s">
        <v>15</v>
      </c>
      <c r="AK48" s="68">
        <v>0</v>
      </c>
      <c r="AL48" s="66">
        <v>0</v>
      </c>
      <c r="AM48" s="76" t="s">
        <v>15</v>
      </c>
      <c r="AN48" s="66">
        <v>0</v>
      </c>
      <c r="AO48" s="76" t="s">
        <v>15</v>
      </c>
      <c r="AP48" s="66">
        <v>0</v>
      </c>
      <c r="AQ48" s="66">
        <v>0</v>
      </c>
      <c r="AR48" s="66">
        <v>0.001</v>
      </c>
      <c r="AS48" s="66">
        <v>0.001</v>
      </c>
      <c r="AT48" s="79" t="s">
        <v>15</v>
      </c>
      <c r="AU48" s="76" t="s">
        <v>15</v>
      </c>
      <c r="AV48" s="66">
        <v>0</v>
      </c>
      <c r="AW48" s="66">
        <v>0.001</v>
      </c>
      <c r="AX48" s="67">
        <v>0.003</v>
      </c>
      <c r="AY48" s="76" t="s">
        <v>15</v>
      </c>
      <c r="AZ48" s="69"/>
      <c r="BA48" s="67">
        <v>0</v>
      </c>
      <c r="BB48" s="79" t="s">
        <v>15</v>
      </c>
      <c r="BC48" s="66">
        <v>0</v>
      </c>
      <c r="BD48" s="66">
        <v>0.001</v>
      </c>
      <c r="BE48" s="66">
        <v>0.001</v>
      </c>
      <c r="BF48" s="66">
        <v>0</v>
      </c>
      <c r="BG48" s="76" t="s">
        <v>15</v>
      </c>
      <c r="BH48" s="66">
        <v>0</v>
      </c>
      <c r="BI48" s="66">
        <v>0</v>
      </c>
      <c r="BJ48" s="66">
        <v>0.001</v>
      </c>
      <c r="BK48" s="76" t="s">
        <v>15</v>
      </c>
      <c r="BL48" s="66">
        <v>0</v>
      </c>
      <c r="BM48" s="76" t="s">
        <v>15</v>
      </c>
      <c r="BN48" s="66">
        <v>0</v>
      </c>
      <c r="BO48" s="76" t="s">
        <v>15</v>
      </c>
      <c r="BP48" s="66">
        <v>0</v>
      </c>
      <c r="BQ48" s="66">
        <v>0</v>
      </c>
      <c r="BR48" s="76" t="s">
        <v>15</v>
      </c>
      <c r="BS48" s="66">
        <v>0</v>
      </c>
      <c r="BT48" s="66">
        <v>0</v>
      </c>
      <c r="BU48" s="66">
        <v>0.001</v>
      </c>
      <c r="BV48" s="66">
        <v>0</v>
      </c>
      <c r="BW48" s="76" t="s">
        <v>15</v>
      </c>
      <c r="BX48" s="66">
        <v>0.001</v>
      </c>
      <c r="BY48" s="66">
        <v>0.001</v>
      </c>
      <c r="BZ48" s="66">
        <v>0.001</v>
      </c>
      <c r="CA48" s="67">
        <v>0</v>
      </c>
      <c r="CB48" s="66">
        <v>0</v>
      </c>
      <c r="CC48" s="66">
        <v>0</v>
      </c>
      <c r="CD48" s="66">
        <v>0</v>
      </c>
      <c r="CE48" s="66"/>
      <c r="CF48" s="66"/>
      <c r="CG48" s="66"/>
      <c r="CH48" s="66"/>
      <c r="CI48" s="66"/>
      <c r="CJ48" s="66"/>
      <c r="CK48" s="66"/>
      <c r="CL48" s="66"/>
      <c r="CM48" s="66"/>
      <c r="CN48" s="70">
        <v>77</v>
      </c>
      <c r="CO48" s="66">
        <v>0.0053506493506493506</v>
      </c>
      <c r="CP48" s="66">
        <v>0</v>
      </c>
      <c r="CQ48" s="66">
        <v>0.003</v>
      </c>
      <c r="CR48" s="66">
        <v>0.0005999381538935633</v>
      </c>
      <c r="CS48" s="71"/>
      <c r="CT48" s="71"/>
      <c r="CU48" s="75"/>
      <c r="CV48" s="71"/>
      <c r="CW48" s="71"/>
      <c r="CX48" s="71"/>
      <c r="CY48" s="75"/>
      <c r="CZ48" s="71"/>
      <c r="DA48" s="72"/>
      <c r="DB48" s="71"/>
      <c r="DC48" s="71"/>
      <c r="DD48" s="72"/>
      <c r="DE48" s="71"/>
      <c r="DF48" s="71"/>
      <c r="DG48" s="75"/>
      <c r="DH48" s="75"/>
      <c r="DI48" s="75"/>
      <c r="DJ48" s="71"/>
      <c r="DK48" s="71"/>
      <c r="DL48" s="71"/>
      <c r="DM48" s="75"/>
      <c r="DN48" s="75"/>
      <c r="DO48" s="75"/>
      <c r="DP48" s="71"/>
      <c r="DQ48" s="71"/>
      <c r="DR48" s="71"/>
      <c r="DS48" s="71"/>
      <c r="DT48" s="71"/>
      <c r="DU48" s="71"/>
      <c r="DV48" s="71"/>
      <c r="DW48" s="74"/>
      <c r="DX48" s="71"/>
      <c r="DY48" s="71"/>
      <c r="DZ48" s="71"/>
      <c r="EA48" s="71"/>
    </row>
  </sheetData>
  <printOptions horizontalCentered="1" verticalCentered="1"/>
  <pageMargins left="0.42" right="0.42" top="1.32" bottom="1" header="0.5" footer="0.5"/>
  <pageSetup horizontalDpi="600" verticalDpi="600" orientation="portrait" r:id="rId1"/>
  <headerFooter alignWithMargins="0">
    <oddHeader>&amp;C&amp;"Arial,Bold"&amp;8MARYLAND AIR AND RADIATION MANAGEMENT ADMINISTRATION
CANNISTER AIR SAMPLE ANALYSIS RESULTS 2000
SWARTHMORE, PENNSYLVANIA 
SIM ANALYSIS - RESULTS IN PPB
ND(NON-DETECT) = 1/2 THE METHOD  DETECTION LIMIT</oddHeader>
    <oddFooter>&amp;L&amp;"Arial,Regular"&amp;8&amp;D&amp;C&amp;"Arial,Regular"&amp;8Page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F48"/>
  <sheetViews>
    <sheetView workbookViewId="0" topLeftCell="A1">
      <selection activeCell="A7" sqref="A7"/>
    </sheetView>
  </sheetViews>
  <sheetFormatPr defaultColWidth="9.00390625" defaultRowHeight="13.5" customHeight="1"/>
  <cols>
    <col min="1" max="1" width="26.125" style="33" bestFit="1" customWidth="1"/>
    <col min="2" max="2" width="5.875" style="34" customWidth="1"/>
    <col min="3" max="16384" width="5.875" style="35" customWidth="1"/>
  </cols>
  <sheetData>
    <row r="1" ht="13.5" customHeight="1">
      <c r="D1" s="3" t="s">
        <v>0</v>
      </c>
    </row>
    <row r="2" ht="13.5" customHeight="1">
      <c r="D2" s="3" t="s">
        <v>1</v>
      </c>
    </row>
    <row r="3" ht="13.5" customHeight="1">
      <c r="D3" s="3" t="s">
        <v>58</v>
      </c>
    </row>
    <row r="4" ht="13.5" customHeight="1">
      <c r="D4" s="3" t="s">
        <v>3</v>
      </c>
    </row>
    <row r="5" ht="13.5" customHeight="1">
      <c r="D5" s="5" t="s">
        <v>4</v>
      </c>
    </row>
    <row r="6" spans="1:136" ht="13.5" customHeight="1">
      <c r="A6" s="36"/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 t="s">
        <v>59</v>
      </c>
      <c r="ED6" s="38"/>
      <c r="EE6" s="38"/>
      <c r="EF6" s="38"/>
    </row>
    <row r="7" spans="1:136" s="33" customFormat="1" ht="13.5" customHeight="1">
      <c r="A7" s="39" t="s">
        <v>60</v>
      </c>
      <c r="B7" s="40">
        <v>36161</v>
      </c>
      <c r="C7" s="40">
        <v>36165</v>
      </c>
      <c r="D7" s="40">
        <v>36166</v>
      </c>
      <c r="E7" s="40">
        <v>36171</v>
      </c>
      <c r="F7" s="40">
        <v>36172</v>
      </c>
      <c r="G7" s="40">
        <v>36177</v>
      </c>
      <c r="H7" s="40">
        <v>36178</v>
      </c>
      <c r="I7" s="40">
        <v>36183</v>
      </c>
      <c r="J7" s="40">
        <v>36184</v>
      </c>
      <c r="K7" s="40">
        <v>36189</v>
      </c>
      <c r="L7" s="40">
        <v>36190</v>
      </c>
      <c r="M7" s="40">
        <v>36195</v>
      </c>
      <c r="N7" s="40">
        <v>36196</v>
      </c>
      <c r="O7" s="40">
        <v>36201</v>
      </c>
      <c r="P7" s="40">
        <v>36202</v>
      </c>
      <c r="Q7" s="40">
        <v>36207</v>
      </c>
      <c r="R7" s="40">
        <v>36208</v>
      </c>
      <c r="S7" s="40">
        <v>36213</v>
      </c>
      <c r="T7" s="40">
        <v>36214</v>
      </c>
      <c r="U7" s="40">
        <v>36219</v>
      </c>
      <c r="V7" s="40">
        <v>36220</v>
      </c>
      <c r="W7" s="40">
        <v>36225</v>
      </c>
      <c r="X7" s="40">
        <v>36226</v>
      </c>
      <c r="Y7" s="40">
        <v>36231</v>
      </c>
      <c r="Z7" s="40">
        <v>36232</v>
      </c>
      <c r="AA7" s="40">
        <v>36237</v>
      </c>
      <c r="AB7" s="40">
        <v>36238</v>
      </c>
      <c r="AC7" s="40">
        <v>36243</v>
      </c>
      <c r="AD7" s="40">
        <v>36244</v>
      </c>
      <c r="AE7" s="40">
        <v>36249</v>
      </c>
      <c r="AF7" s="40">
        <v>36250</v>
      </c>
      <c r="AG7" s="40">
        <v>36255</v>
      </c>
      <c r="AH7" s="40">
        <v>36256</v>
      </c>
      <c r="AI7" s="40">
        <v>36261</v>
      </c>
      <c r="AJ7" s="40">
        <v>36262</v>
      </c>
      <c r="AK7" s="40">
        <v>36267</v>
      </c>
      <c r="AL7" s="40">
        <v>36268</v>
      </c>
      <c r="AM7" s="40">
        <v>36273</v>
      </c>
      <c r="AN7" s="40">
        <v>36274</v>
      </c>
      <c r="AO7" s="40">
        <v>36279</v>
      </c>
      <c r="AP7" s="40">
        <v>36280</v>
      </c>
      <c r="AQ7" s="40">
        <v>36285</v>
      </c>
      <c r="AR7" s="40">
        <v>36286</v>
      </c>
      <c r="AS7" s="40">
        <v>36291</v>
      </c>
      <c r="AT7" s="40">
        <v>36292</v>
      </c>
      <c r="AU7" s="40">
        <v>36297</v>
      </c>
      <c r="AV7" s="40">
        <v>36298</v>
      </c>
      <c r="AW7" s="40">
        <v>36303</v>
      </c>
      <c r="AX7" s="40">
        <v>36304</v>
      </c>
      <c r="AY7" s="40">
        <v>36309</v>
      </c>
      <c r="AZ7" s="40">
        <v>36310</v>
      </c>
      <c r="BA7" s="40">
        <v>36315</v>
      </c>
      <c r="BB7" s="40">
        <v>36316</v>
      </c>
      <c r="BC7" s="40">
        <v>36321</v>
      </c>
      <c r="BD7" s="40">
        <v>36322</v>
      </c>
      <c r="BE7" s="40">
        <v>36327</v>
      </c>
      <c r="BF7" s="40">
        <v>36328</v>
      </c>
      <c r="BG7" s="40">
        <v>36333</v>
      </c>
      <c r="BH7" s="40">
        <v>36334</v>
      </c>
      <c r="BI7" s="40">
        <v>36339</v>
      </c>
      <c r="BJ7" s="40">
        <v>36340</v>
      </c>
      <c r="BK7" s="40">
        <v>36345</v>
      </c>
      <c r="BL7" s="40">
        <v>36346</v>
      </c>
      <c r="BM7" s="40">
        <v>36351</v>
      </c>
      <c r="BN7" s="40">
        <v>36352</v>
      </c>
      <c r="BO7" s="40">
        <v>36357</v>
      </c>
      <c r="BP7" s="40">
        <v>36358</v>
      </c>
      <c r="BQ7" s="40">
        <v>36363</v>
      </c>
      <c r="BR7" s="40">
        <v>36364</v>
      </c>
      <c r="BS7" s="40">
        <v>36369</v>
      </c>
      <c r="BT7" s="40">
        <v>36370</v>
      </c>
      <c r="BU7" s="40">
        <v>36375</v>
      </c>
      <c r="BV7" s="40">
        <v>36376</v>
      </c>
      <c r="BW7" s="40">
        <v>36381</v>
      </c>
      <c r="BX7" s="40">
        <v>36382</v>
      </c>
      <c r="BY7" s="40">
        <v>36387</v>
      </c>
      <c r="BZ7" s="40">
        <v>36388</v>
      </c>
      <c r="CA7" s="40">
        <v>36393</v>
      </c>
      <c r="CB7" s="40">
        <v>36394</v>
      </c>
      <c r="CC7" s="40">
        <v>36399</v>
      </c>
      <c r="CD7" s="40">
        <v>36400</v>
      </c>
      <c r="CE7" s="40">
        <v>36405</v>
      </c>
      <c r="CF7" s="40">
        <v>36406</v>
      </c>
      <c r="CG7" s="40">
        <v>36411</v>
      </c>
      <c r="CH7" s="40">
        <v>36412</v>
      </c>
      <c r="CI7" s="40">
        <v>36417</v>
      </c>
      <c r="CJ7" s="40">
        <v>36418</v>
      </c>
      <c r="CK7" s="40">
        <v>36423</v>
      </c>
      <c r="CL7" s="40">
        <v>36424</v>
      </c>
      <c r="CM7" s="40">
        <v>36429</v>
      </c>
      <c r="CN7" s="40">
        <v>36430</v>
      </c>
      <c r="CO7" s="40">
        <v>36435</v>
      </c>
      <c r="CP7" s="40">
        <v>36436</v>
      </c>
      <c r="CQ7" s="40">
        <v>36441</v>
      </c>
      <c r="CR7" s="40">
        <v>36442</v>
      </c>
      <c r="CS7" s="40">
        <v>36447</v>
      </c>
      <c r="CT7" s="40">
        <v>36448</v>
      </c>
      <c r="CU7" s="40">
        <v>36453</v>
      </c>
      <c r="CV7" s="40">
        <v>36454</v>
      </c>
      <c r="CW7" s="40">
        <v>36459</v>
      </c>
      <c r="CX7" s="40">
        <v>36460</v>
      </c>
      <c r="CY7" s="40">
        <v>36465</v>
      </c>
      <c r="CZ7" s="40">
        <v>36466</v>
      </c>
      <c r="DA7" s="40">
        <v>36471</v>
      </c>
      <c r="DB7" s="40">
        <v>36472</v>
      </c>
      <c r="DC7" s="40">
        <v>36477</v>
      </c>
      <c r="DD7" s="40">
        <v>36478</v>
      </c>
      <c r="DE7" s="40">
        <v>36483</v>
      </c>
      <c r="DF7" s="40">
        <v>36484</v>
      </c>
      <c r="DG7" s="40">
        <v>36489</v>
      </c>
      <c r="DH7" s="40">
        <v>36490</v>
      </c>
      <c r="DI7" s="40">
        <v>36495</v>
      </c>
      <c r="DJ7" s="40">
        <v>36496</v>
      </c>
      <c r="DK7" s="40">
        <v>36501</v>
      </c>
      <c r="DL7" s="40">
        <v>36502</v>
      </c>
      <c r="DM7" s="40">
        <v>36507</v>
      </c>
      <c r="DN7" s="40">
        <v>36508</v>
      </c>
      <c r="DO7" s="40">
        <v>36513</v>
      </c>
      <c r="DP7" s="40">
        <v>36514</v>
      </c>
      <c r="DQ7" s="40">
        <v>36519</v>
      </c>
      <c r="DR7" s="40">
        <v>36520</v>
      </c>
      <c r="DS7" s="40">
        <v>36525</v>
      </c>
      <c r="DT7" s="40"/>
      <c r="DU7" s="40"/>
      <c r="DV7" s="40"/>
      <c r="DW7" s="40"/>
      <c r="DX7" s="40"/>
      <c r="DY7" s="40"/>
      <c r="DZ7" s="40"/>
      <c r="EA7" s="40"/>
      <c r="EB7" s="41" t="s">
        <v>7</v>
      </c>
      <c r="EC7" s="42" t="s">
        <v>57</v>
      </c>
      <c r="ED7" s="42" t="s">
        <v>9</v>
      </c>
      <c r="EE7" s="42" t="s">
        <v>10</v>
      </c>
      <c r="EF7" s="42" t="s">
        <v>11</v>
      </c>
    </row>
    <row r="8" spans="1:136" ht="13.5" customHeight="1">
      <c r="A8" s="39" t="s">
        <v>12</v>
      </c>
      <c r="B8" s="43"/>
      <c r="C8" s="44"/>
      <c r="D8" s="44"/>
      <c r="E8" s="44">
        <v>0.448</v>
      </c>
      <c r="F8" s="44">
        <v>0.439</v>
      </c>
      <c r="G8" s="44"/>
      <c r="H8" s="44"/>
      <c r="I8" s="44">
        <v>0.511</v>
      </c>
      <c r="J8" s="44">
        <v>0.465</v>
      </c>
      <c r="K8" s="44">
        <v>0.511</v>
      </c>
      <c r="L8" s="44">
        <v>0.506</v>
      </c>
      <c r="M8" s="45">
        <v>0.529</v>
      </c>
      <c r="N8" s="46">
        <v>0.465</v>
      </c>
      <c r="O8" s="46">
        <v>0.675</v>
      </c>
      <c r="P8" s="46">
        <v>0.715</v>
      </c>
      <c r="Q8" s="44">
        <v>0.653</v>
      </c>
      <c r="R8" s="46">
        <v>0.633</v>
      </c>
      <c r="S8" s="46">
        <v>0.543</v>
      </c>
      <c r="T8" s="46">
        <v>0.557</v>
      </c>
      <c r="U8" s="46">
        <v>0.584</v>
      </c>
      <c r="V8" s="46">
        <v>0.574</v>
      </c>
      <c r="W8" s="46">
        <v>0.541</v>
      </c>
      <c r="X8" s="46">
        <v>0.5</v>
      </c>
      <c r="Y8" s="46">
        <v>0.508</v>
      </c>
      <c r="Z8" s="46">
        <v>0.528</v>
      </c>
      <c r="AA8" s="46">
        <v>0.553</v>
      </c>
      <c r="AB8" s="46">
        <v>0.561</v>
      </c>
      <c r="AC8" s="46">
        <v>0.768</v>
      </c>
      <c r="AD8" s="46">
        <v>0.553</v>
      </c>
      <c r="AE8" s="46">
        <v>0.539</v>
      </c>
      <c r="AF8" s="46">
        <v>0.586</v>
      </c>
      <c r="AG8" s="45">
        <v>0.571</v>
      </c>
      <c r="AH8" s="46">
        <v>0.573</v>
      </c>
      <c r="AI8" s="46">
        <v>0.514</v>
      </c>
      <c r="AJ8" s="46">
        <v>0.516</v>
      </c>
      <c r="AK8" s="46">
        <v>0.665</v>
      </c>
      <c r="AL8" s="46">
        <v>0.614</v>
      </c>
      <c r="AM8" s="44">
        <v>0.631</v>
      </c>
      <c r="AN8" s="44">
        <v>0.588</v>
      </c>
      <c r="AO8" s="44">
        <v>0.573</v>
      </c>
      <c r="AP8" s="44">
        <v>0.592</v>
      </c>
      <c r="AQ8" s="44">
        <v>0.483</v>
      </c>
      <c r="AR8" s="44">
        <v>0.495</v>
      </c>
      <c r="AS8" s="44">
        <v>0.557</v>
      </c>
      <c r="AT8" s="44">
        <v>0.657</v>
      </c>
      <c r="AU8" s="44">
        <v>0.532</v>
      </c>
      <c r="AV8" s="44">
        <v>0.554</v>
      </c>
      <c r="AW8" s="44">
        <v>0.484</v>
      </c>
      <c r="AX8" s="44">
        <v>0.443</v>
      </c>
      <c r="AY8" s="45">
        <v>0.494</v>
      </c>
      <c r="AZ8" s="44">
        <v>0.511</v>
      </c>
      <c r="BA8" s="44">
        <v>0.538</v>
      </c>
      <c r="BB8" s="45">
        <v>0.607</v>
      </c>
      <c r="BC8" s="44">
        <v>0.514</v>
      </c>
      <c r="BD8" s="44">
        <v>0.532</v>
      </c>
      <c r="BE8" s="44">
        <v>0.417</v>
      </c>
      <c r="BF8" s="44">
        <v>0.498</v>
      </c>
      <c r="BG8" s="44">
        <v>0.475</v>
      </c>
      <c r="BH8" s="44">
        <v>0.451</v>
      </c>
      <c r="BI8" s="44">
        <v>0.509</v>
      </c>
      <c r="BJ8" s="44">
        <v>0.514</v>
      </c>
      <c r="BK8" s="44">
        <v>0.511</v>
      </c>
      <c r="BL8" s="44">
        <v>0.52</v>
      </c>
      <c r="BM8" s="44">
        <v>0.488</v>
      </c>
      <c r="BN8" s="44">
        <v>0.47</v>
      </c>
      <c r="BO8" s="44">
        <v>0.544</v>
      </c>
      <c r="BP8" s="44">
        <v>0.54</v>
      </c>
      <c r="BQ8" s="44">
        <v>0.51</v>
      </c>
      <c r="BR8" s="44">
        <v>0.54</v>
      </c>
      <c r="BS8" s="44">
        <v>0.949</v>
      </c>
      <c r="BT8" s="44">
        <v>0.55</v>
      </c>
      <c r="BU8" s="44">
        <v>0.559</v>
      </c>
      <c r="BV8" s="44">
        <v>0.551</v>
      </c>
      <c r="BW8" s="44"/>
      <c r="BX8" s="44"/>
      <c r="BY8" s="44"/>
      <c r="BZ8" s="44"/>
      <c r="CA8" s="44">
        <v>0.571</v>
      </c>
      <c r="CB8" s="45">
        <v>0.571</v>
      </c>
      <c r="CC8" s="44">
        <v>0.642</v>
      </c>
      <c r="CD8" s="44">
        <v>0.616</v>
      </c>
      <c r="CE8" s="44">
        <v>0.617</v>
      </c>
      <c r="CF8" s="44">
        <v>0.593</v>
      </c>
      <c r="CG8" s="44">
        <v>0.641</v>
      </c>
      <c r="CH8" s="44"/>
      <c r="CI8" s="44">
        <v>0.599</v>
      </c>
      <c r="CJ8" s="44">
        <v>0.698</v>
      </c>
      <c r="CK8" s="44"/>
      <c r="CL8" s="44"/>
      <c r="CM8" s="44">
        <v>0.572</v>
      </c>
      <c r="CN8" s="44">
        <v>0.575</v>
      </c>
      <c r="CO8" s="44"/>
      <c r="CP8" s="38"/>
      <c r="CQ8" s="44">
        <v>0.596</v>
      </c>
      <c r="CR8" s="44">
        <v>0.532</v>
      </c>
      <c r="CS8" s="44">
        <v>0.542</v>
      </c>
      <c r="CT8" s="44">
        <v>0.588</v>
      </c>
      <c r="CU8" s="44">
        <v>0.549</v>
      </c>
      <c r="CV8" s="44">
        <v>0.527</v>
      </c>
      <c r="CW8" s="44">
        <v>0.534</v>
      </c>
      <c r="CX8" s="44">
        <v>0.531</v>
      </c>
      <c r="CY8" s="44">
        <v>0.604</v>
      </c>
      <c r="CZ8" s="44">
        <v>0.583</v>
      </c>
      <c r="DA8" s="44">
        <v>0.547</v>
      </c>
      <c r="DB8" s="44">
        <v>0.547</v>
      </c>
      <c r="DC8" s="44">
        <v>0.557</v>
      </c>
      <c r="DD8" s="45">
        <v>0.562</v>
      </c>
      <c r="DE8" s="46">
        <v>0.6</v>
      </c>
      <c r="DF8" s="46">
        <v>0.588</v>
      </c>
      <c r="DG8" s="46">
        <v>0.588</v>
      </c>
      <c r="DH8" s="46">
        <v>0.593</v>
      </c>
      <c r="DI8" s="46">
        <v>0.516</v>
      </c>
      <c r="DJ8" s="46">
        <v>0.494</v>
      </c>
      <c r="DK8" s="46">
        <v>0.486</v>
      </c>
      <c r="DL8" s="46">
        <v>0.505</v>
      </c>
      <c r="DM8" s="46">
        <v>0.646</v>
      </c>
      <c r="DN8" s="46">
        <v>0.545</v>
      </c>
      <c r="DO8" s="46">
        <v>0.57</v>
      </c>
      <c r="DP8" s="46">
        <v>0.567</v>
      </c>
      <c r="DQ8" s="46">
        <v>0.592</v>
      </c>
      <c r="DR8" s="46">
        <v>0.555</v>
      </c>
      <c r="DS8" s="46"/>
      <c r="DT8" s="46"/>
      <c r="DU8" s="46"/>
      <c r="DV8" s="46"/>
      <c r="DW8" s="46"/>
      <c r="DX8" s="46"/>
      <c r="DY8" s="46"/>
      <c r="DZ8" s="46"/>
      <c r="EA8" s="46"/>
      <c r="EB8" s="47">
        <v>107</v>
      </c>
      <c r="EC8" s="44">
        <v>0.5571775700934576</v>
      </c>
      <c r="ED8" s="44">
        <v>0.417</v>
      </c>
      <c r="EE8" s="44">
        <v>0.949</v>
      </c>
      <c r="EF8" s="44">
        <v>0.07064665439547244</v>
      </c>
    </row>
    <row r="9" spans="1:136" ht="13.5" customHeight="1">
      <c r="A9" s="39" t="s">
        <v>13</v>
      </c>
      <c r="B9" s="43"/>
      <c r="C9" s="48"/>
      <c r="D9" s="44"/>
      <c r="E9" s="44">
        <v>0.435</v>
      </c>
      <c r="F9" s="44">
        <v>0.442</v>
      </c>
      <c r="G9" s="44"/>
      <c r="H9" s="44"/>
      <c r="I9" s="44">
        <v>0.527</v>
      </c>
      <c r="J9" s="44">
        <v>0.539</v>
      </c>
      <c r="K9" s="44">
        <v>0.508</v>
      </c>
      <c r="L9" s="44">
        <v>0.503</v>
      </c>
      <c r="M9" s="45">
        <v>0.517</v>
      </c>
      <c r="N9" s="46">
        <v>0.475</v>
      </c>
      <c r="O9" s="46">
        <v>0.642</v>
      </c>
      <c r="P9" s="46">
        <v>0.609</v>
      </c>
      <c r="Q9" s="44">
        <v>0.607</v>
      </c>
      <c r="R9" s="46">
        <v>0.53</v>
      </c>
      <c r="S9" s="46">
        <v>0.556</v>
      </c>
      <c r="T9" s="46">
        <v>0.547</v>
      </c>
      <c r="U9" s="46">
        <v>0.614</v>
      </c>
      <c r="V9" s="46">
        <v>0.555</v>
      </c>
      <c r="W9" s="46">
        <v>0.504</v>
      </c>
      <c r="X9" s="46">
        <v>0.501</v>
      </c>
      <c r="Y9" s="46">
        <v>0.564</v>
      </c>
      <c r="Z9" s="46">
        <v>0.551</v>
      </c>
      <c r="AA9" s="46">
        <v>0.583</v>
      </c>
      <c r="AB9" s="46">
        <v>0.586</v>
      </c>
      <c r="AC9" s="46">
        <v>0.756</v>
      </c>
      <c r="AD9" s="46">
        <v>0.517</v>
      </c>
      <c r="AE9" s="46">
        <v>0.507</v>
      </c>
      <c r="AF9" s="46">
        <v>0.609</v>
      </c>
      <c r="AG9" s="45">
        <v>0.552</v>
      </c>
      <c r="AH9" s="46">
        <v>0.557</v>
      </c>
      <c r="AI9" s="46">
        <v>0.55</v>
      </c>
      <c r="AJ9" s="46">
        <v>0.544</v>
      </c>
      <c r="AK9" s="46">
        <v>0.693</v>
      </c>
      <c r="AL9" s="46">
        <v>0.637</v>
      </c>
      <c r="AM9" s="44">
        <v>0.634</v>
      </c>
      <c r="AN9" s="44">
        <v>0.617</v>
      </c>
      <c r="AO9" s="44">
        <v>0.596</v>
      </c>
      <c r="AP9" s="44">
        <v>0.618</v>
      </c>
      <c r="AQ9" s="44">
        <v>0.537</v>
      </c>
      <c r="AR9" s="44">
        <v>0.464</v>
      </c>
      <c r="AS9" s="44">
        <v>0.614</v>
      </c>
      <c r="AT9" s="44">
        <v>0.639</v>
      </c>
      <c r="AU9" s="44">
        <v>0.58</v>
      </c>
      <c r="AV9" s="44">
        <v>0.588</v>
      </c>
      <c r="AW9" s="44">
        <v>0.828</v>
      </c>
      <c r="AX9" s="44">
        <v>0.486</v>
      </c>
      <c r="AY9" s="45">
        <v>0.515</v>
      </c>
      <c r="AZ9" s="44">
        <v>0.495</v>
      </c>
      <c r="BA9" s="44">
        <v>0.523</v>
      </c>
      <c r="BB9" s="45">
        <v>0.534</v>
      </c>
      <c r="BC9" s="44">
        <v>0.485</v>
      </c>
      <c r="BD9" s="44">
        <v>0.471</v>
      </c>
      <c r="BE9" s="44">
        <v>0.42</v>
      </c>
      <c r="BF9" s="44">
        <v>0.578</v>
      </c>
      <c r="BG9" s="44">
        <v>0.53</v>
      </c>
      <c r="BH9" s="44">
        <v>0.571</v>
      </c>
      <c r="BI9" s="44">
        <v>0.658</v>
      </c>
      <c r="BJ9" s="44">
        <v>0.752</v>
      </c>
      <c r="BK9" s="44">
        <v>0.695</v>
      </c>
      <c r="BL9" s="44">
        <v>0.695</v>
      </c>
      <c r="BM9" s="44">
        <v>0.638</v>
      </c>
      <c r="BN9" s="44">
        <v>0.542</v>
      </c>
      <c r="BO9" s="44">
        <v>0.711</v>
      </c>
      <c r="BP9" s="44">
        <v>0.666</v>
      </c>
      <c r="BQ9" s="44">
        <v>0.589</v>
      </c>
      <c r="BR9" s="44">
        <v>0.605</v>
      </c>
      <c r="BS9" s="44">
        <v>0.571</v>
      </c>
      <c r="BT9" s="44">
        <v>0.586</v>
      </c>
      <c r="BU9" s="44">
        <v>0.517</v>
      </c>
      <c r="BV9" s="44">
        <v>0.52</v>
      </c>
      <c r="BW9" s="44"/>
      <c r="BX9" s="44"/>
      <c r="BY9" s="44"/>
      <c r="BZ9" s="44"/>
      <c r="CA9" s="44">
        <v>0.527</v>
      </c>
      <c r="CB9" s="45">
        <v>0.521</v>
      </c>
      <c r="CC9" s="44">
        <v>0.638</v>
      </c>
      <c r="CD9" s="44">
        <v>0.577</v>
      </c>
      <c r="CE9" s="44">
        <v>0.492</v>
      </c>
      <c r="CF9" s="44">
        <v>0.507</v>
      </c>
      <c r="CG9" s="44">
        <v>0.68</v>
      </c>
      <c r="CH9" s="44"/>
      <c r="CI9" s="44">
        <v>0.527</v>
      </c>
      <c r="CJ9" s="44">
        <v>0.535</v>
      </c>
      <c r="CK9" s="44"/>
      <c r="CL9" s="44"/>
      <c r="CM9" s="44">
        <v>0.512</v>
      </c>
      <c r="CN9" s="44">
        <v>0.545</v>
      </c>
      <c r="CO9" s="44"/>
      <c r="CP9" s="38"/>
      <c r="CQ9" s="44">
        <v>0.485</v>
      </c>
      <c r="CR9" s="44">
        <v>0.568</v>
      </c>
      <c r="CS9" s="44">
        <v>0.488</v>
      </c>
      <c r="CT9" s="44">
        <v>0.497</v>
      </c>
      <c r="CU9" s="44">
        <v>0.496</v>
      </c>
      <c r="CV9" s="44">
        <v>0.493</v>
      </c>
      <c r="CW9" s="44">
        <v>0.524</v>
      </c>
      <c r="CX9" s="44">
        <v>0.485</v>
      </c>
      <c r="CY9" s="44">
        <v>0.541</v>
      </c>
      <c r="CZ9" s="44">
        <v>0.496</v>
      </c>
      <c r="DA9" s="44">
        <v>0.501</v>
      </c>
      <c r="DB9" s="44">
        <v>0.49</v>
      </c>
      <c r="DC9" s="44">
        <v>0.505</v>
      </c>
      <c r="DD9" s="45">
        <v>0.539</v>
      </c>
      <c r="DE9" s="44">
        <v>0.59</v>
      </c>
      <c r="DF9" s="44">
        <v>0.646</v>
      </c>
      <c r="DG9" s="44">
        <v>0.636</v>
      </c>
      <c r="DH9" s="44">
        <v>0.631</v>
      </c>
      <c r="DI9" s="44">
        <v>0.493</v>
      </c>
      <c r="DJ9" s="44">
        <v>0.496</v>
      </c>
      <c r="DK9" s="44">
        <v>0.512</v>
      </c>
      <c r="DL9" s="44">
        <v>0.52</v>
      </c>
      <c r="DM9" s="44">
        <v>0.522</v>
      </c>
      <c r="DN9" s="44">
        <v>0.537</v>
      </c>
      <c r="DO9" s="44">
        <v>0.522</v>
      </c>
      <c r="DP9" s="44">
        <v>0.526</v>
      </c>
      <c r="DQ9" s="44">
        <v>0.546</v>
      </c>
      <c r="DR9" s="44">
        <v>0.54</v>
      </c>
      <c r="DS9" s="44"/>
      <c r="DT9" s="44"/>
      <c r="DU9" s="44"/>
      <c r="DV9" s="44"/>
      <c r="DW9" s="44"/>
      <c r="DX9" s="44"/>
      <c r="DY9" s="44"/>
      <c r="DZ9" s="44"/>
      <c r="EA9" s="44"/>
      <c r="EB9" s="47">
        <v>107</v>
      </c>
      <c r="EC9" s="44">
        <v>0.558607476635514</v>
      </c>
      <c r="ED9" s="44">
        <v>0.42</v>
      </c>
      <c r="EE9" s="44">
        <v>0.828</v>
      </c>
      <c r="EF9" s="44">
        <v>0.0711201112518373</v>
      </c>
    </row>
    <row r="10" spans="1:136" ht="13.5" customHeight="1">
      <c r="A10" s="39" t="s">
        <v>14</v>
      </c>
      <c r="B10" s="43"/>
      <c r="C10" s="44"/>
      <c r="D10" s="44"/>
      <c r="E10" s="44">
        <v>0.013</v>
      </c>
      <c r="F10" s="44">
        <v>0.012</v>
      </c>
      <c r="G10" s="44"/>
      <c r="H10" s="44"/>
      <c r="I10" s="44">
        <v>0.014</v>
      </c>
      <c r="J10" s="44">
        <v>0.014</v>
      </c>
      <c r="K10" s="44">
        <v>0.015</v>
      </c>
      <c r="L10" s="44">
        <v>0.014</v>
      </c>
      <c r="M10" s="45">
        <v>0.017</v>
      </c>
      <c r="N10" s="46">
        <v>0.014</v>
      </c>
      <c r="O10" s="46">
        <v>0.016</v>
      </c>
      <c r="P10" s="46">
        <v>0.016</v>
      </c>
      <c r="Q10" s="44">
        <v>0.017</v>
      </c>
      <c r="R10" s="46">
        <v>0.014</v>
      </c>
      <c r="S10" s="46">
        <v>0.013</v>
      </c>
      <c r="T10" s="46">
        <v>0.013</v>
      </c>
      <c r="U10" s="46">
        <v>0.017</v>
      </c>
      <c r="V10" s="46">
        <v>0.016</v>
      </c>
      <c r="W10" s="46">
        <v>0.014</v>
      </c>
      <c r="X10" s="46">
        <v>0.013</v>
      </c>
      <c r="Y10" s="46">
        <v>0.014</v>
      </c>
      <c r="Z10" s="46">
        <v>0.014</v>
      </c>
      <c r="AA10" s="46">
        <v>0.015</v>
      </c>
      <c r="AB10" s="46">
        <v>0.015</v>
      </c>
      <c r="AC10" s="46">
        <v>0.022</v>
      </c>
      <c r="AD10" s="46">
        <v>0.012</v>
      </c>
      <c r="AE10" s="46">
        <v>0.016</v>
      </c>
      <c r="AF10" s="46">
        <v>0.016</v>
      </c>
      <c r="AG10" s="45">
        <v>0.016</v>
      </c>
      <c r="AH10" s="46">
        <v>0.016</v>
      </c>
      <c r="AI10" s="46">
        <v>0.016</v>
      </c>
      <c r="AJ10" s="46">
        <v>0.016</v>
      </c>
      <c r="AK10" s="46">
        <v>0.019</v>
      </c>
      <c r="AL10" s="46">
        <v>0.018</v>
      </c>
      <c r="AM10" s="44">
        <v>0.017</v>
      </c>
      <c r="AN10" s="44">
        <v>0.017</v>
      </c>
      <c r="AO10" s="44">
        <v>0.021</v>
      </c>
      <c r="AP10" s="44">
        <v>0.02</v>
      </c>
      <c r="AQ10" s="44">
        <v>0.014</v>
      </c>
      <c r="AR10" s="44">
        <v>0.014</v>
      </c>
      <c r="AS10" s="44">
        <v>0.015</v>
      </c>
      <c r="AT10" s="44">
        <v>0.02</v>
      </c>
      <c r="AU10" s="44">
        <v>0.015</v>
      </c>
      <c r="AV10" s="44">
        <v>0.015</v>
      </c>
      <c r="AW10" s="44">
        <v>0.014</v>
      </c>
      <c r="AX10" s="44">
        <v>0.013</v>
      </c>
      <c r="AY10" s="45">
        <v>0.014</v>
      </c>
      <c r="AZ10" s="44">
        <v>0.014</v>
      </c>
      <c r="BA10" s="44">
        <v>0.015</v>
      </c>
      <c r="BB10" s="45">
        <v>0.017</v>
      </c>
      <c r="BC10" s="44">
        <v>0.014</v>
      </c>
      <c r="BD10" s="44">
        <v>0.014</v>
      </c>
      <c r="BE10" s="44">
        <v>0.011</v>
      </c>
      <c r="BF10" s="44">
        <v>0</v>
      </c>
      <c r="BG10" s="44">
        <v>0.001</v>
      </c>
      <c r="BH10" s="44">
        <v>0.013</v>
      </c>
      <c r="BI10" s="44">
        <v>0.022</v>
      </c>
      <c r="BJ10" s="44">
        <v>0.022</v>
      </c>
      <c r="BK10" s="44">
        <v>0.014</v>
      </c>
      <c r="BL10" s="44">
        <v>0.016</v>
      </c>
      <c r="BM10" s="44">
        <v>0.015</v>
      </c>
      <c r="BN10" s="44">
        <v>0.014</v>
      </c>
      <c r="BO10" s="44">
        <v>0.018</v>
      </c>
      <c r="BP10" s="44">
        <v>0.015</v>
      </c>
      <c r="BQ10" s="44">
        <v>0.014</v>
      </c>
      <c r="BR10" s="44">
        <v>0.014</v>
      </c>
      <c r="BS10" s="44">
        <v>0.013</v>
      </c>
      <c r="BT10" s="44">
        <v>0.014</v>
      </c>
      <c r="BU10" s="44">
        <v>0.014</v>
      </c>
      <c r="BV10" s="44">
        <v>0.014</v>
      </c>
      <c r="BW10" s="44"/>
      <c r="BX10" s="44"/>
      <c r="BY10" s="44"/>
      <c r="BZ10" s="44"/>
      <c r="CA10" s="44">
        <v>0.014</v>
      </c>
      <c r="CB10" s="45">
        <v>0.014</v>
      </c>
      <c r="CC10" s="44">
        <v>0.015</v>
      </c>
      <c r="CD10" s="44">
        <v>0.016</v>
      </c>
      <c r="CE10" s="44">
        <v>0.014</v>
      </c>
      <c r="CF10" s="44">
        <v>0.017</v>
      </c>
      <c r="CG10" s="44">
        <v>0.018</v>
      </c>
      <c r="CH10" s="44"/>
      <c r="CI10" s="44">
        <v>0.015</v>
      </c>
      <c r="CJ10" s="44">
        <v>0.015</v>
      </c>
      <c r="CK10" s="44"/>
      <c r="CL10" s="44"/>
      <c r="CM10" s="44">
        <v>0.015</v>
      </c>
      <c r="CN10" s="44">
        <v>0.017</v>
      </c>
      <c r="CO10" s="44"/>
      <c r="CP10" s="38"/>
      <c r="CQ10" s="44">
        <v>0.017</v>
      </c>
      <c r="CR10" s="44">
        <v>0.018</v>
      </c>
      <c r="CS10" s="44">
        <v>0.016</v>
      </c>
      <c r="CT10" s="44">
        <v>0.015</v>
      </c>
      <c r="CU10" s="44">
        <v>0.014</v>
      </c>
      <c r="CV10" s="44">
        <v>0.014</v>
      </c>
      <c r="CW10" s="44">
        <v>0.015</v>
      </c>
      <c r="CX10" s="44">
        <v>0.013</v>
      </c>
      <c r="CY10" s="44">
        <v>0.015</v>
      </c>
      <c r="CZ10" s="44">
        <v>0.015</v>
      </c>
      <c r="DA10" s="44">
        <v>0.014</v>
      </c>
      <c r="DB10" s="44">
        <v>0.014</v>
      </c>
      <c r="DC10" s="44">
        <v>0.014</v>
      </c>
      <c r="DD10" s="45">
        <v>0.015</v>
      </c>
      <c r="DE10" s="44">
        <v>0.017</v>
      </c>
      <c r="DF10" s="44">
        <v>0.016</v>
      </c>
      <c r="DG10" s="44">
        <v>0.017</v>
      </c>
      <c r="DH10" s="44">
        <v>0.016</v>
      </c>
      <c r="DI10" s="44">
        <v>0.014</v>
      </c>
      <c r="DJ10" s="44">
        <v>0.013</v>
      </c>
      <c r="DK10" s="44">
        <v>0.014</v>
      </c>
      <c r="DL10" s="44">
        <v>0.014</v>
      </c>
      <c r="DM10" s="44">
        <v>0.015</v>
      </c>
      <c r="DN10" s="49" t="s">
        <v>15</v>
      </c>
      <c r="DO10" s="44">
        <v>0.015</v>
      </c>
      <c r="DP10" s="44">
        <v>0.016</v>
      </c>
      <c r="DQ10" s="44">
        <v>0.017</v>
      </c>
      <c r="DR10" s="44">
        <v>0.017</v>
      </c>
      <c r="DS10" s="44"/>
      <c r="DT10" s="44"/>
      <c r="DU10" s="44"/>
      <c r="DV10" s="44"/>
      <c r="DW10" s="44"/>
      <c r="DX10" s="44"/>
      <c r="DY10" s="44"/>
      <c r="DZ10" s="44"/>
      <c r="EA10" s="44"/>
      <c r="EB10" s="47">
        <v>107</v>
      </c>
      <c r="EC10" s="44">
        <v>0.014925233644859802</v>
      </c>
      <c r="ED10" s="44">
        <v>0</v>
      </c>
      <c r="EE10" s="44">
        <v>0.022</v>
      </c>
      <c r="EF10" s="44">
        <v>0.003206111510468184</v>
      </c>
    </row>
    <row r="11" spans="1:136" ht="13.5" customHeight="1">
      <c r="A11" s="39" t="s">
        <v>16</v>
      </c>
      <c r="B11" s="43"/>
      <c r="C11" s="44"/>
      <c r="D11" s="44"/>
      <c r="E11" s="49" t="s">
        <v>15</v>
      </c>
      <c r="F11" s="49" t="s">
        <v>15</v>
      </c>
      <c r="G11" s="44"/>
      <c r="H11" s="44"/>
      <c r="I11" s="44">
        <v>0.01</v>
      </c>
      <c r="J11" s="44">
        <v>0</v>
      </c>
      <c r="K11" s="49" t="s">
        <v>15</v>
      </c>
      <c r="L11" s="44">
        <v>0.007</v>
      </c>
      <c r="M11" s="45">
        <v>0.015</v>
      </c>
      <c r="N11" s="46">
        <v>0.005</v>
      </c>
      <c r="O11" s="50" t="s">
        <v>15</v>
      </c>
      <c r="P11" s="50" t="s">
        <v>15</v>
      </c>
      <c r="Q11" s="49" t="s">
        <v>15</v>
      </c>
      <c r="R11" s="50" t="s">
        <v>15</v>
      </c>
      <c r="S11" s="50" t="s">
        <v>15</v>
      </c>
      <c r="T11" s="50" t="s">
        <v>15</v>
      </c>
      <c r="U11" s="50" t="s">
        <v>15</v>
      </c>
      <c r="V11" s="50" t="s">
        <v>15</v>
      </c>
      <c r="W11" s="50" t="s">
        <v>15</v>
      </c>
      <c r="X11" s="50" t="s">
        <v>15</v>
      </c>
      <c r="Y11" s="50" t="s">
        <v>15</v>
      </c>
      <c r="Z11" s="50" t="s">
        <v>15</v>
      </c>
      <c r="AA11" s="50" t="s">
        <v>15</v>
      </c>
      <c r="AB11" s="50" t="s">
        <v>15</v>
      </c>
      <c r="AC11" s="46">
        <v>0.023</v>
      </c>
      <c r="AD11" s="46">
        <v>0.009</v>
      </c>
      <c r="AE11" s="50" t="s">
        <v>15</v>
      </c>
      <c r="AF11" s="50" t="s">
        <v>15</v>
      </c>
      <c r="AG11" s="51" t="s">
        <v>15</v>
      </c>
      <c r="AH11" s="50" t="s">
        <v>15</v>
      </c>
      <c r="AI11" s="50" t="s">
        <v>15</v>
      </c>
      <c r="AJ11" s="50" t="s">
        <v>15</v>
      </c>
      <c r="AK11" s="50" t="s">
        <v>15</v>
      </c>
      <c r="AL11" s="50" t="s">
        <v>15</v>
      </c>
      <c r="AM11" s="49" t="s">
        <v>15</v>
      </c>
      <c r="AN11" s="49" t="s">
        <v>15</v>
      </c>
      <c r="AO11" s="49" t="s">
        <v>15</v>
      </c>
      <c r="AP11" s="49" t="s">
        <v>15</v>
      </c>
      <c r="AQ11" s="49" t="s">
        <v>15</v>
      </c>
      <c r="AR11" s="49" t="s">
        <v>15</v>
      </c>
      <c r="AS11" s="49" t="s">
        <v>15</v>
      </c>
      <c r="AT11" s="49" t="s">
        <v>15</v>
      </c>
      <c r="AU11" s="49" t="s">
        <v>15</v>
      </c>
      <c r="AV11" s="49" t="s">
        <v>15</v>
      </c>
      <c r="AW11" s="49" t="s">
        <v>15</v>
      </c>
      <c r="AX11" s="49" t="s">
        <v>15</v>
      </c>
      <c r="AY11" s="51" t="s">
        <v>15</v>
      </c>
      <c r="AZ11" s="49" t="s">
        <v>15</v>
      </c>
      <c r="BA11" s="49" t="s">
        <v>15</v>
      </c>
      <c r="BB11" s="51" t="s">
        <v>15</v>
      </c>
      <c r="BC11" s="49" t="s">
        <v>15</v>
      </c>
      <c r="BD11" s="49" t="s">
        <v>15</v>
      </c>
      <c r="BE11" s="49" t="s">
        <v>15</v>
      </c>
      <c r="BF11" s="49" t="s">
        <v>15</v>
      </c>
      <c r="BG11" s="49" t="s">
        <v>15</v>
      </c>
      <c r="BH11" s="49" t="s">
        <v>15</v>
      </c>
      <c r="BI11" s="49" t="s">
        <v>15</v>
      </c>
      <c r="BJ11" s="49" t="s">
        <v>15</v>
      </c>
      <c r="BK11" s="49" t="s">
        <v>15</v>
      </c>
      <c r="BL11" s="49" t="s">
        <v>15</v>
      </c>
      <c r="BM11" s="49" t="s">
        <v>15</v>
      </c>
      <c r="BN11" s="49" t="s">
        <v>15</v>
      </c>
      <c r="BO11" s="49" t="s">
        <v>15</v>
      </c>
      <c r="BP11" s="49" t="s">
        <v>15</v>
      </c>
      <c r="BQ11" s="49" t="s">
        <v>15</v>
      </c>
      <c r="BR11" s="49" t="s">
        <v>15</v>
      </c>
      <c r="BS11" s="49" t="s">
        <v>15</v>
      </c>
      <c r="BT11" s="49" t="s">
        <v>15</v>
      </c>
      <c r="BU11" s="49" t="s">
        <v>15</v>
      </c>
      <c r="BV11" s="49" t="s">
        <v>15</v>
      </c>
      <c r="BW11" s="49"/>
      <c r="BX11" s="49"/>
      <c r="BY11" s="44"/>
      <c r="BZ11" s="44"/>
      <c r="CA11" s="49" t="s">
        <v>15</v>
      </c>
      <c r="CB11" s="51" t="s">
        <v>15</v>
      </c>
      <c r="CC11" s="49" t="s">
        <v>15</v>
      </c>
      <c r="CD11" s="49" t="s">
        <v>15</v>
      </c>
      <c r="CE11" s="49" t="s">
        <v>15</v>
      </c>
      <c r="CF11" s="49" t="s">
        <v>15</v>
      </c>
      <c r="CG11" s="49" t="s">
        <v>15</v>
      </c>
      <c r="CH11" s="49"/>
      <c r="CI11" s="49" t="s">
        <v>15</v>
      </c>
      <c r="CJ11" s="49" t="s">
        <v>15</v>
      </c>
      <c r="CK11" s="44"/>
      <c r="CL11" s="44"/>
      <c r="CM11" s="49" t="s">
        <v>15</v>
      </c>
      <c r="CN11" s="49" t="s">
        <v>15</v>
      </c>
      <c r="CO11" s="44"/>
      <c r="CP11" s="38"/>
      <c r="CQ11" s="49" t="s">
        <v>15</v>
      </c>
      <c r="CR11" s="49" t="s">
        <v>15</v>
      </c>
      <c r="CS11" s="49" t="s">
        <v>15</v>
      </c>
      <c r="CT11" s="49" t="s">
        <v>15</v>
      </c>
      <c r="CU11" s="49" t="s">
        <v>15</v>
      </c>
      <c r="CV11" s="49" t="s">
        <v>15</v>
      </c>
      <c r="CW11" s="49" t="s">
        <v>15</v>
      </c>
      <c r="CX11" s="49" t="s">
        <v>15</v>
      </c>
      <c r="CY11" s="49" t="s">
        <v>15</v>
      </c>
      <c r="CZ11" s="49" t="s">
        <v>15</v>
      </c>
      <c r="DA11" s="49" t="s">
        <v>15</v>
      </c>
      <c r="DB11" s="49" t="s">
        <v>15</v>
      </c>
      <c r="DC11" s="49" t="s">
        <v>15</v>
      </c>
      <c r="DD11" s="51" t="s">
        <v>15</v>
      </c>
      <c r="DE11" s="49" t="s">
        <v>15</v>
      </c>
      <c r="DF11" s="49" t="s">
        <v>15</v>
      </c>
      <c r="DG11" s="44">
        <v>0.019</v>
      </c>
      <c r="DH11" s="44">
        <v>0.006</v>
      </c>
      <c r="DI11" s="49" t="s">
        <v>15</v>
      </c>
      <c r="DJ11" s="49" t="s">
        <v>15</v>
      </c>
      <c r="DK11" s="49" t="s">
        <v>15</v>
      </c>
      <c r="DL11" s="49" t="s">
        <v>15</v>
      </c>
      <c r="DM11" s="44">
        <v>0.016</v>
      </c>
      <c r="DN11" s="44">
        <v>0.004</v>
      </c>
      <c r="DO11" s="49" t="s">
        <v>15</v>
      </c>
      <c r="DP11" s="49" t="s">
        <v>15</v>
      </c>
      <c r="DQ11" s="49" t="s">
        <v>15</v>
      </c>
      <c r="DR11" s="44">
        <v>0.015</v>
      </c>
      <c r="DS11" s="44"/>
      <c r="DT11" s="44"/>
      <c r="DU11" s="44"/>
      <c r="DV11" s="44"/>
      <c r="DW11" s="44"/>
      <c r="DX11" s="44"/>
      <c r="DY11" s="44"/>
      <c r="DZ11" s="44"/>
      <c r="EA11" s="44"/>
      <c r="EB11" s="47">
        <v>107</v>
      </c>
      <c r="EC11" s="44">
        <v>0.010084112149532712</v>
      </c>
      <c r="ED11" s="44">
        <v>0</v>
      </c>
      <c r="EE11" s="44">
        <v>0.023</v>
      </c>
      <c r="EF11" s="44">
        <v>0.004041232156317243</v>
      </c>
    </row>
    <row r="12" spans="1:136" ht="13.5" customHeight="1">
      <c r="A12" s="39" t="s">
        <v>17</v>
      </c>
      <c r="B12" s="43"/>
      <c r="C12" s="44"/>
      <c r="D12" s="44"/>
      <c r="E12" s="44">
        <v>0.035</v>
      </c>
      <c r="F12" s="44">
        <v>0.06</v>
      </c>
      <c r="G12" s="44"/>
      <c r="H12" s="44"/>
      <c r="I12" s="44">
        <v>0.073</v>
      </c>
      <c r="J12" s="44">
        <v>0.02</v>
      </c>
      <c r="K12" s="44">
        <v>0.067</v>
      </c>
      <c r="L12" s="44">
        <v>0.131</v>
      </c>
      <c r="M12" s="45">
        <v>0.111</v>
      </c>
      <c r="N12" s="46">
        <v>0.025</v>
      </c>
      <c r="O12" s="46">
        <v>0.041</v>
      </c>
      <c r="P12" s="46">
        <v>0.157</v>
      </c>
      <c r="Q12" s="44">
        <v>0.15</v>
      </c>
      <c r="R12" s="46">
        <v>0.213</v>
      </c>
      <c r="S12" s="46">
        <v>0.022</v>
      </c>
      <c r="T12" s="46">
        <v>0.06</v>
      </c>
      <c r="U12" s="46">
        <v>0.047</v>
      </c>
      <c r="V12" s="46">
        <v>0.03</v>
      </c>
      <c r="W12" s="46">
        <v>0.064</v>
      </c>
      <c r="X12" s="46">
        <v>0.013</v>
      </c>
      <c r="Y12" s="46">
        <v>0.015</v>
      </c>
      <c r="Z12" s="46">
        <v>0.026</v>
      </c>
      <c r="AA12" s="46">
        <v>0.014</v>
      </c>
      <c r="AB12" s="46">
        <v>0.032</v>
      </c>
      <c r="AC12" s="46">
        <v>0.076</v>
      </c>
      <c r="AD12" s="46">
        <v>0.016</v>
      </c>
      <c r="AE12" s="46">
        <v>0.025</v>
      </c>
      <c r="AF12" s="46">
        <v>0.069</v>
      </c>
      <c r="AG12" s="45">
        <v>0.027</v>
      </c>
      <c r="AH12" s="46">
        <v>0.045</v>
      </c>
      <c r="AI12" s="46">
        <v>0.031</v>
      </c>
      <c r="AJ12" s="46">
        <v>0.034</v>
      </c>
      <c r="AK12" s="46">
        <v>0.09</v>
      </c>
      <c r="AL12" s="46">
        <v>0.016</v>
      </c>
      <c r="AM12" s="44">
        <v>0.075</v>
      </c>
      <c r="AN12" s="44">
        <v>0.016</v>
      </c>
      <c r="AO12" s="44">
        <v>0.03</v>
      </c>
      <c r="AP12" s="44">
        <v>0.042</v>
      </c>
      <c r="AQ12" s="44">
        <v>0.028</v>
      </c>
      <c r="AR12" s="44">
        <v>0.041</v>
      </c>
      <c r="AS12" s="44">
        <v>0.027</v>
      </c>
      <c r="AT12" s="44">
        <v>0.054</v>
      </c>
      <c r="AU12" s="44">
        <v>0.049</v>
      </c>
      <c r="AV12" s="44">
        <v>0.051</v>
      </c>
      <c r="AW12" s="44">
        <v>0.056</v>
      </c>
      <c r="AX12" s="44">
        <v>0.021</v>
      </c>
      <c r="AY12" s="45">
        <v>0.014</v>
      </c>
      <c r="AZ12" s="44">
        <v>0.029</v>
      </c>
      <c r="BA12" s="44">
        <v>0.016</v>
      </c>
      <c r="BB12" s="45">
        <v>0.039</v>
      </c>
      <c r="BC12" s="44">
        <v>0.019</v>
      </c>
      <c r="BD12" s="44">
        <v>0.038</v>
      </c>
      <c r="BE12" s="44">
        <v>0.0218</v>
      </c>
      <c r="BF12" s="44">
        <v>0.038</v>
      </c>
      <c r="BG12" s="44">
        <v>0.044</v>
      </c>
      <c r="BH12" s="49" t="s">
        <v>15</v>
      </c>
      <c r="BI12" s="44">
        <v>0.039</v>
      </c>
      <c r="BJ12" s="44">
        <v>0.065</v>
      </c>
      <c r="BK12" s="44">
        <v>0.056</v>
      </c>
      <c r="BL12" s="44">
        <v>0.041</v>
      </c>
      <c r="BM12" s="44">
        <v>0.005</v>
      </c>
      <c r="BN12" s="44">
        <v>0.005</v>
      </c>
      <c r="BO12" s="44">
        <v>0.022</v>
      </c>
      <c r="BP12" s="44">
        <v>0.015</v>
      </c>
      <c r="BQ12" s="44">
        <v>0.02</v>
      </c>
      <c r="BR12" s="44">
        <v>0.02</v>
      </c>
      <c r="BS12" s="44">
        <v>0.017</v>
      </c>
      <c r="BT12" s="44">
        <v>0.021</v>
      </c>
      <c r="BU12" s="44">
        <v>0.019</v>
      </c>
      <c r="BV12" s="44">
        <v>0.023</v>
      </c>
      <c r="BW12" s="44"/>
      <c r="BX12" s="44"/>
      <c r="BY12" s="44"/>
      <c r="BZ12" s="44"/>
      <c r="CA12" s="44">
        <v>0.035</v>
      </c>
      <c r="CB12" s="45">
        <v>0.021</v>
      </c>
      <c r="CC12" s="44">
        <v>0.039</v>
      </c>
      <c r="CD12" s="44">
        <v>0.019</v>
      </c>
      <c r="CE12" s="44">
        <v>0.035</v>
      </c>
      <c r="CF12" s="44">
        <v>0.031</v>
      </c>
      <c r="CG12" s="44">
        <v>0.037</v>
      </c>
      <c r="CH12" s="44"/>
      <c r="CI12" s="44">
        <v>0.042</v>
      </c>
      <c r="CJ12" s="44">
        <v>0.117</v>
      </c>
      <c r="CK12" s="44"/>
      <c r="CL12" s="44"/>
      <c r="CM12" s="44">
        <v>0.038</v>
      </c>
      <c r="CN12" s="44">
        <v>0.075</v>
      </c>
      <c r="CO12" s="44"/>
      <c r="CP12" s="38"/>
      <c r="CQ12" s="44">
        <v>0.17</v>
      </c>
      <c r="CR12" s="44">
        <v>0.036</v>
      </c>
      <c r="CS12" s="44">
        <v>0.089</v>
      </c>
      <c r="CT12" s="44">
        <v>0.087</v>
      </c>
      <c r="CU12" s="44">
        <v>0.084</v>
      </c>
      <c r="CV12" s="44">
        <v>0.048</v>
      </c>
      <c r="CW12" s="44">
        <v>0.027</v>
      </c>
      <c r="CX12" s="44">
        <v>0.03</v>
      </c>
      <c r="CY12" s="44">
        <v>0.049</v>
      </c>
      <c r="CZ12" s="44">
        <v>0.053</v>
      </c>
      <c r="DA12" s="44">
        <v>0.02</v>
      </c>
      <c r="DB12" s="44">
        <v>0.065</v>
      </c>
      <c r="DC12" s="44">
        <v>0.051</v>
      </c>
      <c r="DD12" s="45">
        <v>0.053</v>
      </c>
      <c r="DE12" s="44">
        <v>0.1</v>
      </c>
      <c r="DF12" s="44">
        <v>0.068</v>
      </c>
      <c r="DG12" s="44">
        <v>0.042</v>
      </c>
      <c r="DH12" s="44">
        <v>0.041</v>
      </c>
      <c r="DI12" s="44">
        <v>0.02</v>
      </c>
      <c r="DJ12" s="44">
        <v>0.049</v>
      </c>
      <c r="DK12" s="44">
        <v>0.028</v>
      </c>
      <c r="DL12" s="44">
        <v>0.036</v>
      </c>
      <c r="DM12" s="44">
        <v>0.298</v>
      </c>
      <c r="DN12" s="44">
        <v>0.09</v>
      </c>
      <c r="DO12" s="44">
        <v>0.135</v>
      </c>
      <c r="DP12" s="44">
        <v>0.175</v>
      </c>
      <c r="DQ12" s="44">
        <v>0.059</v>
      </c>
      <c r="DR12" s="44">
        <v>0.053</v>
      </c>
      <c r="DS12" s="44"/>
      <c r="DT12" s="44"/>
      <c r="DU12" s="44"/>
      <c r="DV12" s="44"/>
      <c r="DW12" s="44"/>
      <c r="DX12" s="44"/>
      <c r="DY12" s="44"/>
      <c r="DZ12" s="44"/>
      <c r="EA12" s="44"/>
      <c r="EB12" s="47">
        <v>107</v>
      </c>
      <c r="EC12" s="44">
        <v>0.051652336448598124</v>
      </c>
      <c r="ED12" s="44">
        <v>0</v>
      </c>
      <c r="EE12" s="44">
        <v>0.298</v>
      </c>
      <c r="EF12" s="44">
        <v>0.04505249647027578</v>
      </c>
    </row>
    <row r="13" spans="1:136" ht="13.5" customHeight="1">
      <c r="A13" s="39" t="s">
        <v>18</v>
      </c>
      <c r="B13" s="43"/>
      <c r="C13" s="44"/>
      <c r="D13" s="44"/>
      <c r="E13" s="44">
        <v>0.011</v>
      </c>
      <c r="F13" s="49" t="s">
        <v>15</v>
      </c>
      <c r="G13" s="44"/>
      <c r="H13" s="44"/>
      <c r="I13" s="44">
        <v>0.015</v>
      </c>
      <c r="J13" s="44">
        <v>0.011</v>
      </c>
      <c r="K13" s="49" t="s">
        <v>15</v>
      </c>
      <c r="L13" s="44">
        <v>0.011</v>
      </c>
      <c r="M13" s="45">
        <v>0.013</v>
      </c>
      <c r="N13" s="46">
        <v>0.012</v>
      </c>
      <c r="O13" s="46">
        <v>0.016</v>
      </c>
      <c r="P13" s="46">
        <v>0.061</v>
      </c>
      <c r="Q13" s="44">
        <v>0.408</v>
      </c>
      <c r="R13" s="46">
        <v>0.019</v>
      </c>
      <c r="S13" s="46">
        <v>0.011</v>
      </c>
      <c r="T13" s="46">
        <v>0.011</v>
      </c>
      <c r="U13" s="46">
        <v>0.014</v>
      </c>
      <c r="V13" s="50" t="s">
        <v>15</v>
      </c>
      <c r="W13" s="46">
        <v>0.011</v>
      </c>
      <c r="X13" s="46">
        <v>0.01</v>
      </c>
      <c r="Y13" s="46">
        <v>0.001</v>
      </c>
      <c r="Z13" s="46">
        <v>0.009</v>
      </c>
      <c r="AA13" s="46">
        <v>0.011</v>
      </c>
      <c r="AB13" s="46">
        <v>0.011</v>
      </c>
      <c r="AC13" s="46">
        <v>0.025</v>
      </c>
      <c r="AD13" s="46">
        <v>0.01</v>
      </c>
      <c r="AE13" s="46">
        <v>0.01</v>
      </c>
      <c r="AF13" s="46">
        <v>0.064</v>
      </c>
      <c r="AG13" s="45">
        <v>0.012</v>
      </c>
      <c r="AH13" s="46">
        <v>0.022</v>
      </c>
      <c r="AI13" s="50" t="s">
        <v>15</v>
      </c>
      <c r="AJ13" s="50" t="s">
        <v>15</v>
      </c>
      <c r="AK13" s="46">
        <v>0.055</v>
      </c>
      <c r="AL13" s="50" t="s">
        <v>15</v>
      </c>
      <c r="AM13" s="44">
        <v>0.019</v>
      </c>
      <c r="AN13" s="44">
        <v>0.014</v>
      </c>
      <c r="AO13" s="44">
        <v>0.014</v>
      </c>
      <c r="AP13" s="44">
        <v>0.017</v>
      </c>
      <c r="AQ13" s="44">
        <v>0.016</v>
      </c>
      <c r="AR13" s="44">
        <v>0.015</v>
      </c>
      <c r="AS13" s="44">
        <v>0.011</v>
      </c>
      <c r="AT13" s="44">
        <v>0.022</v>
      </c>
      <c r="AU13" s="44">
        <v>0.014</v>
      </c>
      <c r="AV13" s="49" t="s">
        <v>15</v>
      </c>
      <c r="AW13" s="44">
        <v>0.014</v>
      </c>
      <c r="AX13" s="44">
        <v>0.015</v>
      </c>
      <c r="AY13" s="45">
        <v>0.012</v>
      </c>
      <c r="AZ13" s="44">
        <v>0.017</v>
      </c>
      <c r="BA13" s="44">
        <v>0.014</v>
      </c>
      <c r="BB13" s="45">
        <v>0.041</v>
      </c>
      <c r="BC13" s="44">
        <v>0.002</v>
      </c>
      <c r="BD13" s="44">
        <v>0.028</v>
      </c>
      <c r="BE13" s="44">
        <v>0.011</v>
      </c>
      <c r="BF13" s="49" t="s">
        <v>15</v>
      </c>
      <c r="BG13" s="44">
        <v>0.013</v>
      </c>
      <c r="BH13" s="44">
        <v>0.01</v>
      </c>
      <c r="BI13" s="44">
        <v>0.004</v>
      </c>
      <c r="BJ13" s="44">
        <v>0.003</v>
      </c>
      <c r="BK13" s="49" t="s">
        <v>15</v>
      </c>
      <c r="BL13" s="44">
        <v>0.02</v>
      </c>
      <c r="BM13" s="44">
        <v>0.001</v>
      </c>
      <c r="BN13" s="49" t="s">
        <v>15</v>
      </c>
      <c r="BO13" s="44">
        <v>0.013</v>
      </c>
      <c r="BP13" s="44">
        <v>0.012</v>
      </c>
      <c r="BQ13" s="44">
        <v>0.024</v>
      </c>
      <c r="BR13" s="44">
        <v>0.013</v>
      </c>
      <c r="BS13" s="44">
        <v>0.001</v>
      </c>
      <c r="BT13" s="49" t="s">
        <v>15</v>
      </c>
      <c r="BU13" s="44">
        <v>0.011</v>
      </c>
      <c r="BV13" s="44">
        <v>0.024</v>
      </c>
      <c r="BW13" s="49"/>
      <c r="BX13" s="44"/>
      <c r="BY13" s="44"/>
      <c r="BZ13" s="44"/>
      <c r="CA13" s="44">
        <v>0.061</v>
      </c>
      <c r="CB13" s="51" t="s">
        <v>15</v>
      </c>
      <c r="CC13" s="44">
        <v>0.001</v>
      </c>
      <c r="CD13" s="49" t="s">
        <v>15</v>
      </c>
      <c r="CE13" s="44">
        <v>0.021</v>
      </c>
      <c r="CF13" s="49" t="s">
        <v>15</v>
      </c>
      <c r="CG13" s="44">
        <v>0.014</v>
      </c>
      <c r="CH13" s="44"/>
      <c r="CI13" s="44">
        <v>0.035</v>
      </c>
      <c r="CJ13" s="44">
        <v>0.02</v>
      </c>
      <c r="CK13" s="44"/>
      <c r="CL13" s="44"/>
      <c r="CM13" s="44">
        <v>0.02</v>
      </c>
      <c r="CN13" s="44">
        <v>0.015</v>
      </c>
      <c r="CO13" s="44"/>
      <c r="CP13" s="38"/>
      <c r="CQ13" s="44">
        <v>0.017</v>
      </c>
      <c r="CR13" s="44">
        <v>0.018</v>
      </c>
      <c r="CS13" s="44">
        <v>0.01</v>
      </c>
      <c r="CT13" s="44">
        <v>0.017</v>
      </c>
      <c r="CU13" s="44">
        <v>0.011</v>
      </c>
      <c r="CV13" s="44">
        <v>0.01</v>
      </c>
      <c r="CW13" s="44">
        <v>0.009</v>
      </c>
      <c r="CX13" s="44">
        <v>0.015</v>
      </c>
      <c r="CY13" s="44">
        <v>0.015</v>
      </c>
      <c r="CZ13" s="44">
        <v>0.012</v>
      </c>
      <c r="DA13" s="44">
        <v>0.011</v>
      </c>
      <c r="DB13" s="49" t="s">
        <v>15</v>
      </c>
      <c r="DC13" s="49" t="s">
        <v>15</v>
      </c>
      <c r="DD13" s="45">
        <v>0.014</v>
      </c>
      <c r="DE13" s="44">
        <v>0.02</v>
      </c>
      <c r="DF13" s="44">
        <v>0.016</v>
      </c>
      <c r="DG13" s="44">
        <v>0.028</v>
      </c>
      <c r="DH13" s="49" t="s">
        <v>15</v>
      </c>
      <c r="DI13" s="44">
        <v>0.011</v>
      </c>
      <c r="DJ13" s="49" t="s">
        <v>15</v>
      </c>
      <c r="DK13" s="44">
        <v>0.013</v>
      </c>
      <c r="DL13" s="44">
        <v>0.01</v>
      </c>
      <c r="DM13" s="49" t="s">
        <v>15</v>
      </c>
      <c r="DN13" s="49" t="s">
        <v>15</v>
      </c>
      <c r="DO13" s="44">
        <v>0.015</v>
      </c>
      <c r="DP13" s="44">
        <v>0.01</v>
      </c>
      <c r="DQ13" s="44">
        <v>0.011</v>
      </c>
      <c r="DR13" s="44">
        <v>0.01</v>
      </c>
      <c r="DS13" s="44"/>
      <c r="DT13" s="44"/>
      <c r="DU13" s="44"/>
      <c r="DV13" s="44"/>
      <c r="DW13" s="44"/>
      <c r="DX13" s="44"/>
      <c r="DY13" s="44"/>
      <c r="DZ13" s="44"/>
      <c r="EA13" s="44"/>
      <c r="EB13" s="47">
        <v>107</v>
      </c>
      <c r="EC13" s="44">
        <v>0.01774766355140185</v>
      </c>
      <c r="ED13" s="44">
        <v>0</v>
      </c>
      <c r="EE13" s="44">
        <v>0.408</v>
      </c>
      <c r="EF13" s="44">
        <v>0.03993315228273267</v>
      </c>
    </row>
    <row r="14" spans="1:136" ht="13.5" customHeight="1">
      <c r="A14" s="39" t="s">
        <v>19</v>
      </c>
      <c r="B14" s="43"/>
      <c r="C14" s="44"/>
      <c r="D14" s="44"/>
      <c r="E14" s="44">
        <v>0.009</v>
      </c>
      <c r="F14" s="44">
        <v>0.024</v>
      </c>
      <c r="G14" s="44"/>
      <c r="H14" s="44"/>
      <c r="I14" s="44">
        <v>0.013</v>
      </c>
      <c r="J14" s="44">
        <v>0.012</v>
      </c>
      <c r="K14" s="44">
        <v>0.015</v>
      </c>
      <c r="L14" s="44">
        <v>0.011</v>
      </c>
      <c r="M14" s="45">
        <v>0.055</v>
      </c>
      <c r="N14" s="46">
        <v>0.01</v>
      </c>
      <c r="O14" s="46">
        <v>0.013</v>
      </c>
      <c r="P14" s="46">
        <v>0.005</v>
      </c>
      <c r="Q14" s="44">
        <v>0.003</v>
      </c>
      <c r="R14" s="46">
        <v>0.024</v>
      </c>
      <c r="S14" s="46">
        <v>0.008</v>
      </c>
      <c r="T14" s="46">
        <v>0.002</v>
      </c>
      <c r="U14" s="46">
        <v>0</v>
      </c>
      <c r="V14" s="46">
        <v>0.001</v>
      </c>
      <c r="W14" s="46">
        <v>0.001</v>
      </c>
      <c r="X14" s="46">
        <v>0.01</v>
      </c>
      <c r="Y14" s="46">
        <v>0.009</v>
      </c>
      <c r="Z14" s="46">
        <v>0.002</v>
      </c>
      <c r="AA14" s="46">
        <v>0.012</v>
      </c>
      <c r="AB14" s="50" t="s">
        <v>15</v>
      </c>
      <c r="AC14" s="46">
        <v>0.026</v>
      </c>
      <c r="AD14" s="46">
        <v>0.014</v>
      </c>
      <c r="AE14" s="46">
        <v>0.011</v>
      </c>
      <c r="AF14" s="46">
        <v>0.016</v>
      </c>
      <c r="AG14" s="45">
        <v>0.013</v>
      </c>
      <c r="AH14" s="46">
        <v>0.022</v>
      </c>
      <c r="AI14" s="46">
        <v>0.017</v>
      </c>
      <c r="AJ14" s="46">
        <v>0.015</v>
      </c>
      <c r="AK14" s="46">
        <v>0.031</v>
      </c>
      <c r="AL14" s="46">
        <v>0.014</v>
      </c>
      <c r="AM14" s="44">
        <v>0.022</v>
      </c>
      <c r="AN14" s="44">
        <v>0.012</v>
      </c>
      <c r="AO14" s="44">
        <v>0.035</v>
      </c>
      <c r="AP14" s="44">
        <v>0.024</v>
      </c>
      <c r="AQ14" s="44">
        <v>0.022</v>
      </c>
      <c r="AR14" s="44">
        <v>0.012</v>
      </c>
      <c r="AS14" s="44">
        <v>0.018</v>
      </c>
      <c r="AT14" s="44">
        <v>0.063</v>
      </c>
      <c r="AU14" s="44">
        <v>0.015</v>
      </c>
      <c r="AV14" s="44">
        <v>0.014</v>
      </c>
      <c r="AW14" s="44">
        <v>0.021</v>
      </c>
      <c r="AX14" s="44">
        <v>0.012</v>
      </c>
      <c r="AY14" s="45">
        <v>0.017</v>
      </c>
      <c r="AZ14" s="44">
        <v>0.016</v>
      </c>
      <c r="BA14" s="44">
        <v>0.011</v>
      </c>
      <c r="BB14" s="45">
        <v>0.039</v>
      </c>
      <c r="BC14" s="44">
        <v>0.012</v>
      </c>
      <c r="BD14" s="44">
        <v>0.003</v>
      </c>
      <c r="BE14" s="49" t="s">
        <v>15</v>
      </c>
      <c r="BF14" s="44">
        <v>0.001</v>
      </c>
      <c r="BG14" s="44">
        <v>0.003</v>
      </c>
      <c r="BH14" s="44">
        <v>0.021</v>
      </c>
      <c r="BI14" s="44">
        <v>0.063</v>
      </c>
      <c r="BJ14" s="44">
        <v>0.046</v>
      </c>
      <c r="BK14" s="44">
        <v>0.02</v>
      </c>
      <c r="BL14" s="44">
        <v>0.017</v>
      </c>
      <c r="BM14" s="44">
        <v>0.015</v>
      </c>
      <c r="BN14" s="44">
        <v>0.142</v>
      </c>
      <c r="BO14" s="44">
        <v>0.02</v>
      </c>
      <c r="BP14" s="44">
        <v>0.019</v>
      </c>
      <c r="BQ14" s="44">
        <v>0.013</v>
      </c>
      <c r="BR14" s="44">
        <v>0.018</v>
      </c>
      <c r="BS14" s="44">
        <v>0.02</v>
      </c>
      <c r="BT14" s="49" t="s">
        <v>15</v>
      </c>
      <c r="BU14" s="44">
        <v>0.014</v>
      </c>
      <c r="BV14" s="44">
        <v>0.02</v>
      </c>
      <c r="BW14" s="44"/>
      <c r="BX14" s="44"/>
      <c r="BY14" s="44"/>
      <c r="BZ14" s="44"/>
      <c r="CA14" s="49" t="s">
        <v>15</v>
      </c>
      <c r="CB14" s="45">
        <v>0.014</v>
      </c>
      <c r="CC14" s="44">
        <v>0.034</v>
      </c>
      <c r="CD14" s="44">
        <v>0.018</v>
      </c>
      <c r="CE14" s="44">
        <v>0.027</v>
      </c>
      <c r="CF14" s="44">
        <v>0.016</v>
      </c>
      <c r="CG14" s="44">
        <v>0.044</v>
      </c>
      <c r="CH14" s="44"/>
      <c r="CI14" s="44">
        <v>0.017</v>
      </c>
      <c r="CJ14" s="44">
        <v>0.029</v>
      </c>
      <c r="CK14" s="44"/>
      <c r="CL14" s="44"/>
      <c r="CM14" s="44">
        <v>0.019</v>
      </c>
      <c r="CN14" s="44">
        <v>0.018</v>
      </c>
      <c r="CO14" s="44"/>
      <c r="CP14" s="38"/>
      <c r="CQ14" s="44">
        <v>0.019</v>
      </c>
      <c r="CR14" s="44">
        <v>0.021</v>
      </c>
      <c r="CS14" s="44">
        <v>0.011</v>
      </c>
      <c r="CT14" s="44">
        <v>0.015</v>
      </c>
      <c r="CU14" s="49" t="s">
        <v>15</v>
      </c>
      <c r="CV14" s="44">
        <v>0.009</v>
      </c>
      <c r="CW14" s="44">
        <v>0.009</v>
      </c>
      <c r="CX14" s="49" t="s">
        <v>15</v>
      </c>
      <c r="CY14" s="44">
        <v>0.002</v>
      </c>
      <c r="CZ14" s="44">
        <v>0.015</v>
      </c>
      <c r="DA14" s="49" t="s">
        <v>15</v>
      </c>
      <c r="DB14" s="49" t="s">
        <v>15</v>
      </c>
      <c r="DC14" s="44">
        <v>0.002</v>
      </c>
      <c r="DD14" s="45">
        <v>0.127</v>
      </c>
      <c r="DE14" s="44">
        <v>0.021</v>
      </c>
      <c r="DF14" s="44">
        <v>0.178</v>
      </c>
      <c r="DG14" s="44">
        <v>0.032</v>
      </c>
      <c r="DH14" s="44">
        <v>0.027</v>
      </c>
      <c r="DI14" s="44">
        <v>0.01</v>
      </c>
      <c r="DJ14" s="49" t="s">
        <v>15</v>
      </c>
      <c r="DK14" s="49" t="s">
        <v>15</v>
      </c>
      <c r="DL14" s="44">
        <v>0.011</v>
      </c>
      <c r="DM14" s="49" t="s">
        <v>15</v>
      </c>
      <c r="DN14" s="49" t="s">
        <v>15</v>
      </c>
      <c r="DO14" s="44">
        <v>0.014</v>
      </c>
      <c r="DP14" s="44">
        <v>0.019</v>
      </c>
      <c r="DQ14" s="44">
        <v>0.016</v>
      </c>
      <c r="DR14" s="44">
        <v>0.013</v>
      </c>
      <c r="DS14" s="44"/>
      <c r="DT14" s="44"/>
      <c r="DU14" s="44"/>
      <c r="DV14" s="44"/>
      <c r="DW14" s="44"/>
      <c r="DX14" s="44"/>
      <c r="DY14" s="44"/>
      <c r="DZ14" s="44"/>
      <c r="EA14" s="44"/>
      <c r="EB14" s="47">
        <v>107</v>
      </c>
      <c r="EC14" s="44">
        <v>0.020794392523364475</v>
      </c>
      <c r="ED14" s="44">
        <v>0</v>
      </c>
      <c r="EE14" s="44">
        <v>0.178</v>
      </c>
      <c r="EF14" s="44">
        <v>0.025546851627740542</v>
      </c>
    </row>
    <row r="15" spans="1:136" ht="13.5" customHeight="1">
      <c r="A15" s="39" t="s">
        <v>20</v>
      </c>
      <c r="B15" s="43"/>
      <c r="C15" s="44"/>
      <c r="D15" s="44"/>
      <c r="E15" s="44">
        <v>0.354</v>
      </c>
      <c r="F15" s="44">
        <v>0.403</v>
      </c>
      <c r="G15" s="44"/>
      <c r="H15" s="44"/>
      <c r="I15" s="44">
        <v>0.348</v>
      </c>
      <c r="J15" s="44">
        <v>0.318</v>
      </c>
      <c r="K15" s="44">
        <v>0.515</v>
      </c>
      <c r="L15" s="44">
        <v>0.412</v>
      </c>
      <c r="M15" s="45">
        <v>0.437</v>
      </c>
      <c r="N15" s="46">
        <v>0.312</v>
      </c>
      <c r="O15" s="46">
        <v>0.561</v>
      </c>
      <c r="P15" s="46">
        <v>0.576</v>
      </c>
      <c r="Q15" s="44">
        <v>0.524</v>
      </c>
      <c r="R15" s="46">
        <v>0.546</v>
      </c>
      <c r="S15" s="46">
        <v>0.349</v>
      </c>
      <c r="T15" s="46">
        <v>0.385</v>
      </c>
      <c r="U15" s="46">
        <v>0.381</v>
      </c>
      <c r="V15" s="46">
        <v>0.451</v>
      </c>
      <c r="W15" s="46">
        <v>0.379</v>
      </c>
      <c r="X15" s="46">
        <v>0.306</v>
      </c>
      <c r="Y15" s="46">
        <v>0.3</v>
      </c>
      <c r="Z15" s="46">
        <v>0.313</v>
      </c>
      <c r="AA15" s="46">
        <v>0.345</v>
      </c>
      <c r="AB15" s="46">
        <v>0.403</v>
      </c>
      <c r="AC15" s="46">
        <v>0.651</v>
      </c>
      <c r="AD15" s="46">
        <v>0.499</v>
      </c>
      <c r="AE15" s="46">
        <v>0.54</v>
      </c>
      <c r="AF15" s="46">
        <v>0.632</v>
      </c>
      <c r="AG15" s="45">
        <v>0.558</v>
      </c>
      <c r="AH15" s="46">
        <v>0.613</v>
      </c>
      <c r="AI15" s="46">
        <v>0.364</v>
      </c>
      <c r="AJ15" s="46">
        <v>0.435</v>
      </c>
      <c r="AK15" s="46">
        <v>0.776</v>
      </c>
      <c r="AL15" s="46">
        <v>0.544</v>
      </c>
      <c r="AM15" s="44">
        <v>0.53</v>
      </c>
      <c r="AN15" s="44">
        <v>0.479</v>
      </c>
      <c r="AO15" s="44">
        <v>0.535</v>
      </c>
      <c r="AP15" s="44">
        <v>0.568</v>
      </c>
      <c r="AQ15" s="44">
        <v>0.439</v>
      </c>
      <c r="AR15" s="44">
        <v>0.443</v>
      </c>
      <c r="AS15" s="44">
        <v>0.562</v>
      </c>
      <c r="AT15" s="44">
        <v>0.689</v>
      </c>
      <c r="AU15" s="44">
        <v>0.458</v>
      </c>
      <c r="AV15" s="44">
        <v>0.648</v>
      </c>
      <c r="AW15" s="44">
        <v>0.254</v>
      </c>
      <c r="AX15" s="44">
        <v>0.487</v>
      </c>
      <c r="AY15" s="45">
        <v>0.546</v>
      </c>
      <c r="AZ15" s="44">
        <v>0.666</v>
      </c>
      <c r="BA15" s="44">
        <v>0.672</v>
      </c>
      <c r="BB15" s="45">
        <v>0.839</v>
      </c>
      <c r="BC15" s="44">
        <v>0.462</v>
      </c>
      <c r="BD15" s="44">
        <v>0.649</v>
      </c>
      <c r="BE15" s="44">
        <v>0.288</v>
      </c>
      <c r="BF15" s="44">
        <v>0.317</v>
      </c>
      <c r="BG15" s="44">
        <v>0.646</v>
      </c>
      <c r="BH15" s="44">
        <v>0.816</v>
      </c>
      <c r="BI15" s="44">
        <v>0.484</v>
      </c>
      <c r="BJ15" s="44">
        <v>0.568</v>
      </c>
      <c r="BK15" s="44">
        <v>0.553</v>
      </c>
      <c r="BL15" s="44">
        <v>0.612</v>
      </c>
      <c r="BM15" s="44">
        <v>0.934</v>
      </c>
      <c r="BN15" s="44">
        <v>0.714</v>
      </c>
      <c r="BO15" s="44">
        <v>0.893</v>
      </c>
      <c r="BP15" s="44">
        <v>0.619</v>
      </c>
      <c r="BQ15" s="44">
        <v>0.477</v>
      </c>
      <c r="BR15" s="44">
        <v>0.551</v>
      </c>
      <c r="BS15" s="44">
        <v>1.123</v>
      </c>
      <c r="BT15" s="44">
        <v>0.986</v>
      </c>
      <c r="BU15" s="44">
        <v>0.758</v>
      </c>
      <c r="BV15" s="44">
        <v>0.787</v>
      </c>
      <c r="BW15" s="44"/>
      <c r="BX15" s="44"/>
      <c r="BY15" s="44"/>
      <c r="BZ15" s="44"/>
      <c r="CA15" s="44">
        <v>0.984</v>
      </c>
      <c r="CB15" s="45">
        <v>1.049</v>
      </c>
      <c r="CC15" s="44">
        <v>1.059</v>
      </c>
      <c r="CD15" s="44">
        <v>1.249</v>
      </c>
      <c r="CE15" s="44">
        <v>0.406</v>
      </c>
      <c r="CF15" s="44">
        <v>0.398</v>
      </c>
      <c r="CG15" s="44">
        <v>0.626</v>
      </c>
      <c r="CH15" s="44"/>
      <c r="CI15" s="44">
        <v>0.496</v>
      </c>
      <c r="CJ15" s="44">
        <v>0.979</v>
      </c>
      <c r="CK15" s="44"/>
      <c r="CL15" s="44"/>
      <c r="CM15" s="44">
        <v>1.622</v>
      </c>
      <c r="CN15" s="44">
        <v>0.658</v>
      </c>
      <c r="CO15" s="44"/>
      <c r="CP15" s="38"/>
      <c r="CQ15" s="44">
        <v>0.662</v>
      </c>
      <c r="CR15" s="44">
        <v>0.705</v>
      </c>
      <c r="CS15" s="44">
        <v>0.631</v>
      </c>
      <c r="CT15" s="44">
        <v>0.671</v>
      </c>
      <c r="CU15" s="44">
        <v>0.693</v>
      </c>
      <c r="CV15" s="44">
        <v>0.528</v>
      </c>
      <c r="CW15" s="44">
        <v>0.586</v>
      </c>
      <c r="CX15" s="44">
        <v>0.575</v>
      </c>
      <c r="CY15" s="44">
        <v>0.74</v>
      </c>
      <c r="CZ15" s="44">
        <v>0.525</v>
      </c>
      <c r="DA15" s="44">
        <v>0.491</v>
      </c>
      <c r="DB15" s="44">
        <v>0.553</v>
      </c>
      <c r="DC15" s="44">
        <v>0.697</v>
      </c>
      <c r="DD15" s="45">
        <v>0.515</v>
      </c>
      <c r="DE15" s="44">
        <v>0.545</v>
      </c>
      <c r="DF15" s="44">
        <v>1.122</v>
      </c>
      <c r="DG15" s="44">
        <v>2.649</v>
      </c>
      <c r="DH15" s="44">
        <v>0.592</v>
      </c>
      <c r="DI15" s="44">
        <v>0.382</v>
      </c>
      <c r="DJ15" s="44">
        <v>0.521</v>
      </c>
      <c r="DK15" s="44">
        <v>0.385</v>
      </c>
      <c r="DL15" s="44">
        <v>0.549</v>
      </c>
      <c r="DM15" s="44">
        <v>0.566</v>
      </c>
      <c r="DN15" s="44">
        <v>0.466</v>
      </c>
      <c r="DO15" s="44">
        <v>0.493</v>
      </c>
      <c r="DP15" s="44">
        <v>0.469</v>
      </c>
      <c r="DQ15" s="44">
        <v>0.453</v>
      </c>
      <c r="DR15" s="44">
        <v>0.426</v>
      </c>
      <c r="DS15" s="44"/>
      <c r="DT15" s="44"/>
      <c r="DU15" s="44"/>
      <c r="DV15" s="44"/>
      <c r="DW15" s="44"/>
      <c r="DX15" s="44"/>
      <c r="DY15" s="44"/>
      <c r="DZ15" s="44"/>
      <c r="EA15" s="44"/>
      <c r="EB15" s="47">
        <v>107</v>
      </c>
      <c r="EC15" s="44">
        <v>0.6009158878504673</v>
      </c>
      <c r="ED15" s="44">
        <v>0.254</v>
      </c>
      <c r="EE15" s="44">
        <v>2.649</v>
      </c>
      <c r="EF15" s="44">
        <v>0.2971341030042448</v>
      </c>
    </row>
    <row r="16" spans="1:136" ht="13.5" customHeight="1">
      <c r="A16" s="39" t="s">
        <v>21</v>
      </c>
      <c r="B16" s="43"/>
      <c r="C16" s="44"/>
      <c r="D16" s="44"/>
      <c r="E16" s="44">
        <v>0.001</v>
      </c>
      <c r="F16" s="44">
        <v>0.008</v>
      </c>
      <c r="G16" s="44"/>
      <c r="H16" s="44"/>
      <c r="I16" s="49" t="s">
        <v>15</v>
      </c>
      <c r="J16" s="44">
        <v>0</v>
      </c>
      <c r="K16" s="44">
        <v>0</v>
      </c>
      <c r="L16" s="44">
        <v>0.001</v>
      </c>
      <c r="M16" s="51" t="s">
        <v>15</v>
      </c>
      <c r="N16" s="46">
        <v>0</v>
      </c>
      <c r="O16" s="50" t="s">
        <v>15</v>
      </c>
      <c r="P16" s="46">
        <v>0.002</v>
      </c>
      <c r="Q16" s="44">
        <v>0.001</v>
      </c>
      <c r="R16" s="46">
        <v>0.001</v>
      </c>
      <c r="S16" s="46">
        <v>0</v>
      </c>
      <c r="T16" s="46">
        <v>0.001</v>
      </c>
      <c r="U16" s="50" t="s">
        <v>15</v>
      </c>
      <c r="V16" s="46">
        <v>0</v>
      </c>
      <c r="W16" s="46">
        <v>0</v>
      </c>
      <c r="X16" s="46">
        <v>0</v>
      </c>
      <c r="Y16" s="46">
        <v>0</v>
      </c>
      <c r="Z16" s="46">
        <v>0.001</v>
      </c>
      <c r="AA16" s="46">
        <v>0</v>
      </c>
      <c r="AB16" s="46">
        <v>0.005</v>
      </c>
      <c r="AC16" s="46">
        <v>0.003</v>
      </c>
      <c r="AD16" s="46">
        <v>0.003</v>
      </c>
      <c r="AE16" s="46">
        <v>0.001</v>
      </c>
      <c r="AF16" s="46">
        <v>0.001</v>
      </c>
      <c r="AG16" s="45">
        <v>0</v>
      </c>
      <c r="AH16" s="46">
        <v>0.001</v>
      </c>
      <c r="AI16" s="46">
        <v>0.001</v>
      </c>
      <c r="AJ16" s="46">
        <v>0.001</v>
      </c>
      <c r="AK16" s="46">
        <v>0</v>
      </c>
      <c r="AL16" s="46">
        <v>0</v>
      </c>
      <c r="AM16" s="44">
        <v>0.001</v>
      </c>
      <c r="AN16" s="44">
        <v>0</v>
      </c>
      <c r="AO16" s="44">
        <v>0.004</v>
      </c>
      <c r="AP16" s="44">
        <v>0.003</v>
      </c>
      <c r="AQ16" s="44">
        <v>0</v>
      </c>
      <c r="AR16" s="49" t="s">
        <v>15</v>
      </c>
      <c r="AS16" s="44">
        <v>0</v>
      </c>
      <c r="AT16" s="44">
        <v>0.001</v>
      </c>
      <c r="AU16" s="44">
        <v>0</v>
      </c>
      <c r="AV16" s="44">
        <v>0.001</v>
      </c>
      <c r="AW16" s="49" t="s">
        <v>15</v>
      </c>
      <c r="AX16" s="44">
        <v>0.001</v>
      </c>
      <c r="AY16" s="45">
        <v>0</v>
      </c>
      <c r="AZ16" s="44">
        <v>0</v>
      </c>
      <c r="BA16" s="44">
        <v>0</v>
      </c>
      <c r="BB16" s="45">
        <v>0</v>
      </c>
      <c r="BC16" s="49" t="s">
        <v>15</v>
      </c>
      <c r="BD16" s="49" t="s">
        <v>15</v>
      </c>
      <c r="BE16" s="44">
        <v>0</v>
      </c>
      <c r="BF16" s="44">
        <v>0</v>
      </c>
      <c r="BG16" s="44">
        <v>0</v>
      </c>
      <c r="BH16" s="49" t="s">
        <v>15</v>
      </c>
      <c r="BI16" s="44">
        <v>0.003</v>
      </c>
      <c r="BJ16" s="44">
        <v>0.007</v>
      </c>
      <c r="BK16" s="49" t="s">
        <v>15</v>
      </c>
      <c r="BL16" s="49" t="s">
        <v>15</v>
      </c>
      <c r="BM16" s="44">
        <v>0.001</v>
      </c>
      <c r="BN16" s="44">
        <v>0.001</v>
      </c>
      <c r="BO16" s="49" t="s">
        <v>15</v>
      </c>
      <c r="BP16" s="49" t="s">
        <v>15</v>
      </c>
      <c r="BQ16" s="44">
        <v>0</v>
      </c>
      <c r="BR16" s="49" t="s">
        <v>15</v>
      </c>
      <c r="BS16" s="44">
        <v>0.001</v>
      </c>
      <c r="BT16" s="49" t="s">
        <v>15</v>
      </c>
      <c r="BU16" s="44">
        <v>0.002</v>
      </c>
      <c r="BV16" s="44">
        <v>0.001</v>
      </c>
      <c r="BW16" s="44"/>
      <c r="BX16" s="44"/>
      <c r="BY16" s="44"/>
      <c r="BZ16" s="44"/>
      <c r="CA16" s="44">
        <v>0</v>
      </c>
      <c r="CB16" s="45">
        <v>0</v>
      </c>
      <c r="CC16" s="44">
        <v>0.001</v>
      </c>
      <c r="CD16" s="44">
        <v>0</v>
      </c>
      <c r="CE16" s="44">
        <v>0</v>
      </c>
      <c r="CF16" s="44">
        <v>0</v>
      </c>
      <c r="CG16" s="44">
        <v>0</v>
      </c>
      <c r="CH16" s="49"/>
      <c r="CI16" s="44">
        <v>0</v>
      </c>
      <c r="CJ16" s="44">
        <v>0</v>
      </c>
      <c r="CK16" s="44"/>
      <c r="CL16" s="44"/>
      <c r="CM16" s="44">
        <v>0.002</v>
      </c>
      <c r="CN16" s="44">
        <v>0</v>
      </c>
      <c r="CO16" s="44"/>
      <c r="CP16" s="38"/>
      <c r="CQ16" s="44">
        <v>0.003</v>
      </c>
      <c r="CR16" s="44">
        <v>0.003</v>
      </c>
      <c r="CS16" s="44">
        <v>0</v>
      </c>
      <c r="CT16" s="49" t="s">
        <v>15</v>
      </c>
      <c r="CU16" s="49" t="s">
        <v>15</v>
      </c>
      <c r="CV16" s="44">
        <v>0.001</v>
      </c>
      <c r="CW16" s="44">
        <v>0.001</v>
      </c>
      <c r="CX16" s="44">
        <v>0.001</v>
      </c>
      <c r="CY16" s="44">
        <v>0.001</v>
      </c>
      <c r="CZ16" s="44">
        <v>0</v>
      </c>
      <c r="DA16" s="49" t="s">
        <v>15</v>
      </c>
      <c r="DB16" s="44">
        <v>0.003</v>
      </c>
      <c r="DC16" s="49" t="s">
        <v>15</v>
      </c>
      <c r="DD16" s="45">
        <v>0.001</v>
      </c>
      <c r="DE16" s="44">
        <v>0</v>
      </c>
      <c r="DF16" s="44">
        <v>0.003</v>
      </c>
      <c r="DG16" s="49" t="s">
        <v>15</v>
      </c>
      <c r="DH16" s="49" t="s">
        <v>15</v>
      </c>
      <c r="DI16" s="44">
        <v>0.003</v>
      </c>
      <c r="DJ16" s="44">
        <v>0.002</v>
      </c>
      <c r="DK16" s="44">
        <v>0.002</v>
      </c>
      <c r="DL16" s="44">
        <v>0.004</v>
      </c>
      <c r="DM16" s="49" t="s">
        <v>15</v>
      </c>
      <c r="DN16" s="49" t="s">
        <v>15</v>
      </c>
      <c r="DO16" s="44">
        <v>0.003</v>
      </c>
      <c r="DP16" s="49" t="s">
        <v>15</v>
      </c>
      <c r="DQ16" s="44">
        <v>0.004</v>
      </c>
      <c r="DR16" s="49" t="s">
        <v>15</v>
      </c>
      <c r="DS16" s="44"/>
      <c r="DT16" s="44"/>
      <c r="DU16" s="44"/>
      <c r="DV16" s="44"/>
      <c r="DW16" s="44"/>
      <c r="DX16" s="44"/>
      <c r="DY16" s="44"/>
      <c r="DZ16" s="44"/>
      <c r="EA16" s="44"/>
      <c r="EB16" s="47">
        <v>107</v>
      </c>
      <c r="EC16" s="44">
        <v>0.001957943925233645</v>
      </c>
      <c r="ED16" s="44">
        <v>0</v>
      </c>
      <c r="EE16" s="44">
        <v>0.008</v>
      </c>
      <c r="EF16" s="44">
        <v>0.0014758663559305545</v>
      </c>
    </row>
    <row r="17" spans="1:136" ht="13.5" customHeight="1">
      <c r="A17" s="39" t="s">
        <v>22</v>
      </c>
      <c r="B17" s="43"/>
      <c r="C17" s="44"/>
      <c r="D17" s="44"/>
      <c r="E17" s="44">
        <v>0.079</v>
      </c>
      <c r="F17" s="44">
        <v>0.126</v>
      </c>
      <c r="G17" s="44"/>
      <c r="H17" s="44"/>
      <c r="I17" s="44">
        <v>0.144</v>
      </c>
      <c r="J17" s="44">
        <v>0.063</v>
      </c>
      <c r="K17" s="44">
        <v>0.174</v>
      </c>
      <c r="L17" s="44">
        <v>0.213</v>
      </c>
      <c r="M17" s="45">
        <v>0.219</v>
      </c>
      <c r="N17" s="46">
        <v>0.068</v>
      </c>
      <c r="O17" s="46">
        <v>0.275</v>
      </c>
      <c r="P17" s="46">
        <v>0.205</v>
      </c>
      <c r="Q17" s="44">
        <v>0.178</v>
      </c>
      <c r="R17" s="46">
        <v>0.366</v>
      </c>
      <c r="S17" s="46">
        <v>0.061</v>
      </c>
      <c r="T17" s="46">
        <v>0.089</v>
      </c>
      <c r="U17" s="46">
        <v>0.148</v>
      </c>
      <c r="V17" s="46">
        <v>0.239</v>
      </c>
      <c r="W17" s="46">
        <v>0.096</v>
      </c>
      <c r="X17" s="46">
        <v>0.057</v>
      </c>
      <c r="Y17" s="46">
        <v>0.106</v>
      </c>
      <c r="Z17" s="46">
        <v>0.058</v>
      </c>
      <c r="AA17" s="46">
        <v>0.071</v>
      </c>
      <c r="AB17" s="46">
        <v>0.086</v>
      </c>
      <c r="AC17" s="46">
        <v>0.294</v>
      </c>
      <c r="AD17" s="46">
        <v>0.107</v>
      </c>
      <c r="AE17" s="46">
        <v>0.103</v>
      </c>
      <c r="AF17" s="46">
        <v>0.228</v>
      </c>
      <c r="AG17" s="45">
        <v>0.085</v>
      </c>
      <c r="AH17" s="46">
        <v>0.163</v>
      </c>
      <c r="AI17" s="46">
        <v>0.091</v>
      </c>
      <c r="AJ17" s="46">
        <v>0.128</v>
      </c>
      <c r="AK17" s="46">
        <v>0.184</v>
      </c>
      <c r="AL17" s="46">
        <v>0.11</v>
      </c>
      <c r="AM17" s="44">
        <v>0.208</v>
      </c>
      <c r="AN17" s="44">
        <v>0.077</v>
      </c>
      <c r="AO17" s="44">
        <v>0.245</v>
      </c>
      <c r="AP17" s="44">
        <v>0.262</v>
      </c>
      <c r="AQ17" s="44">
        <v>0.152</v>
      </c>
      <c r="AR17" s="44">
        <v>0.182</v>
      </c>
      <c r="AS17" s="44">
        <v>0.155</v>
      </c>
      <c r="AT17" s="44">
        <v>0.185</v>
      </c>
      <c r="AU17" s="44">
        <v>0.298</v>
      </c>
      <c r="AV17" s="44">
        <v>0.239</v>
      </c>
      <c r="AW17" s="44">
        <v>0.178</v>
      </c>
      <c r="AX17" s="44">
        <v>0.099</v>
      </c>
      <c r="AY17" s="45">
        <v>0.109</v>
      </c>
      <c r="AZ17" s="44">
        <v>0.117</v>
      </c>
      <c r="BA17" s="44">
        <v>0.091</v>
      </c>
      <c r="BB17" s="45">
        <v>0.132</v>
      </c>
      <c r="BC17" s="44">
        <v>0.111</v>
      </c>
      <c r="BD17" s="44">
        <v>0.154</v>
      </c>
      <c r="BE17" s="44">
        <v>0.126</v>
      </c>
      <c r="BF17" s="44">
        <v>0.116</v>
      </c>
      <c r="BG17" s="44">
        <v>0.251</v>
      </c>
      <c r="BH17" s="44">
        <v>0.185</v>
      </c>
      <c r="BI17" s="44">
        <v>0.073</v>
      </c>
      <c r="BJ17" s="44">
        <v>0.122</v>
      </c>
      <c r="BK17" s="44">
        <v>0.124</v>
      </c>
      <c r="BL17" s="44">
        <v>0.142</v>
      </c>
      <c r="BM17" s="44">
        <v>0.162</v>
      </c>
      <c r="BN17" s="44">
        <v>0.089</v>
      </c>
      <c r="BO17" s="44">
        <v>0.292</v>
      </c>
      <c r="BP17" s="44">
        <v>0.15</v>
      </c>
      <c r="BQ17" s="44">
        <v>0.101</v>
      </c>
      <c r="BR17" s="44">
        <v>0.163</v>
      </c>
      <c r="BS17" s="44">
        <v>0.179</v>
      </c>
      <c r="BT17" s="44">
        <v>0.124</v>
      </c>
      <c r="BU17" s="44">
        <v>0.103</v>
      </c>
      <c r="BV17" s="44">
        <v>0.109</v>
      </c>
      <c r="BW17" s="44"/>
      <c r="BX17" s="44"/>
      <c r="BY17" s="44"/>
      <c r="BZ17" s="44"/>
      <c r="CA17" s="44">
        <v>0.105</v>
      </c>
      <c r="CB17" s="45">
        <v>0.085</v>
      </c>
      <c r="CC17" s="44">
        <v>0.129</v>
      </c>
      <c r="CD17" s="44">
        <v>0.159</v>
      </c>
      <c r="CE17" s="44">
        <v>0.146</v>
      </c>
      <c r="CF17" s="44">
        <v>0.076</v>
      </c>
      <c r="CG17" s="44">
        <v>0.152</v>
      </c>
      <c r="CH17" s="44"/>
      <c r="CI17" s="44">
        <v>0.111</v>
      </c>
      <c r="CJ17" s="44">
        <v>0.328</v>
      </c>
      <c r="CK17" s="44"/>
      <c r="CL17" s="44"/>
      <c r="CM17" s="44">
        <v>0.159</v>
      </c>
      <c r="CN17" s="44">
        <v>0.194</v>
      </c>
      <c r="CO17" s="44"/>
      <c r="CP17" s="38"/>
      <c r="CQ17" s="44">
        <v>0.181</v>
      </c>
      <c r="CR17" s="44">
        <v>0.103</v>
      </c>
      <c r="CS17" s="44">
        <v>0.071</v>
      </c>
      <c r="CT17" s="44">
        <v>0.129</v>
      </c>
      <c r="CU17" s="44">
        <v>0.166</v>
      </c>
      <c r="CV17" s="44">
        <v>0.102</v>
      </c>
      <c r="CW17" s="44">
        <v>0.192</v>
      </c>
      <c r="CX17" s="44">
        <v>0.122</v>
      </c>
      <c r="CY17" s="44">
        <v>0.127</v>
      </c>
      <c r="CZ17" s="44">
        <v>0.139</v>
      </c>
      <c r="DA17" s="44">
        <v>0.078</v>
      </c>
      <c r="DB17" s="44">
        <v>0.09</v>
      </c>
      <c r="DC17" s="44">
        <v>0.134</v>
      </c>
      <c r="DD17" s="45">
        <v>0.133</v>
      </c>
      <c r="DE17" s="44">
        <v>0.178</v>
      </c>
      <c r="DF17" s="44">
        <v>0.12</v>
      </c>
      <c r="DG17" s="44">
        <v>0.153</v>
      </c>
      <c r="DH17" s="44">
        <v>0.147</v>
      </c>
      <c r="DI17" s="44">
        <v>0.059</v>
      </c>
      <c r="DJ17" s="44">
        <v>0.134</v>
      </c>
      <c r="DK17" s="44">
        <v>0.122</v>
      </c>
      <c r="DL17" s="44">
        <v>0.146</v>
      </c>
      <c r="DM17" s="44">
        <v>0.324</v>
      </c>
      <c r="DN17" s="44">
        <v>0.163</v>
      </c>
      <c r="DO17" s="44">
        <v>0.171</v>
      </c>
      <c r="DP17" s="44">
        <v>0.179</v>
      </c>
      <c r="DQ17" s="44">
        <v>0.083</v>
      </c>
      <c r="DR17" s="44">
        <v>0.079</v>
      </c>
      <c r="DS17" s="44"/>
      <c r="DT17" s="44"/>
      <c r="DU17" s="44"/>
      <c r="DV17" s="44"/>
      <c r="DW17" s="44"/>
      <c r="DX17" s="44"/>
      <c r="DY17" s="44"/>
      <c r="DZ17" s="44"/>
      <c r="EA17" s="44"/>
      <c r="EB17" s="47">
        <v>107</v>
      </c>
      <c r="EC17" s="44">
        <v>0.14661682242990665</v>
      </c>
      <c r="ED17" s="44">
        <v>0.057</v>
      </c>
      <c r="EE17" s="44">
        <v>0.366</v>
      </c>
      <c r="EF17" s="44">
        <v>0.06406650237332774</v>
      </c>
    </row>
    <row r="18" spans="1:136" ht="13.5" customHeight="1">
      <c r="A18" s="39" t="s">
        <v>23</v>
      </c>
      <c r="B18" s="43"/>
      <c r="C18" s="44"/>
      <c r="D18" s="44"/>
      <c r="E18" s="44">
        <v>0.071</v>
      </c>
      <c r="F18" s="44">
        <v>0.073</v>
      </c>
      <c r="G18" s="44"/>
      <c r="H18" s="44"/>
      <c r="I18" s="44">
        <v>0.074</v>
      </c>
      <c r="J18" s="44">
        <v>0.072</v>
      </c>
      <c r="K18" s="44">
        <v>0.079</v>
      </c>
      <c r="L18" s="44">
        <v>0.078</v>
      </c>
      <c r="M18" s="45">
        <v>0.082</v>
      </c>
      <c r="N18" s="46">
        <v>0.077</v>
      </c>
      <c r="O18" s="46">
        <v>0.086</v>
      </c>
      <c r="P18" s="46">
        <v>0.088</v>
      </c>
      <c r="Q18" s="44">
        <v>0.08</v>
      </c>
      <c r="R18" s="46">
        <v>0.073</v>
      </c>
      <c r="S18" s="46">
        <v>0.077</v>
      </c>
      <c r="T18" s="46">
        <v>0.078</v>
      </c>
      <c r="U18" s="46">
        <v>0.087</v>
      </c>
      <c r="V18" s="46">
        <v>0.088</v>
      </c>
      <c r="W18" s="46">
        <v>0.075</v>
      </c>
      <c r="X18" s="46">
        <v>0.073</v>
      </c>
      <c r="Y18" s="46">
        <v>0.078</v>
      </c>
      <c r="Z18" s="46">
        <v>0.079</v>
      </c>
      <c r="AA18" s="46">
        <v>0.079</v>
      </c>
      <c r="AB18" s="46">
        <v>0.08</v>
      </c>
      <c r="AC18" s="46">
        <v>0.092</v>
      </c>
      <c r="AD18" s="46">
        <v>0.065</v>
      </c>
      <c r="AE18" s="46">
        <v>0.081</v>
      </c>
      <c r="AF18" s="46">
        <v>0.088</v>
      </c>
      <c r="AG18" s="45">
        <v>0.088</v>
      </c>
      <c r="AH18" s="46">
        <v>0.088</v>
      </c>
      <c r="AI18" s="46">
        <v>0.082</v>
      </c>
      <c r="AJ18" s="46">
        <v>0.08</v>
      </c>
      <c r="AK18" s="46">
        <v>0.101</v>
      </c>
      <c r="AL18" s="46">
        <v>0.095</v>
      </c>
      <c r="AM18" s="44">
        <v>0.094</v>
      </c>
      <c r="AN18" s="44">
        <v>0.093</v>
      </c>
      <c r="AO18" s="44">
        <v>0.1</v>
      </c>
      <c r="AP18" s="44">
        <v>0.096</v>
      </c>
      <c r="AQ18" s="44">
        <v>0.075</v>
      </c>
      <c r="AR18" s="44">
        <v>0.073</v>
      </c>
      <c r="AS18" s="44">
        <v>0.086</v>
      </c>
      <c r="AT18" s="44">
        <v>0.096</v>
      </c>
      <c r="AU18" s="44">
        <v>0.081</v>
      </c>
      <c r="AV18" s="44">
        <v>0.082</v>
      </c>
      <c r="AW18" s="44">
        <v>0.071</v>
      </c>
      <c r="AX18" s="44">
        <v>0.071</v>
      </c>
      <c r="AY18" s="45">
        <v>0.079</v>
      </c>
      <c r="AZ18" s="44">
        <v>0.08</v>
      </c>
      <c r="BA18" s="44">
        <v>0.087</v>
      </c>
      <c r="BB18" s="45">
        <v>0.088</v>
      </c>
      <c r="BC18" s="44">
        <v>0.077</v>
      </c>
      <c r="BD18" s="44">
        <v>0.075</v>
      </c>
      <c r="BE18" s="44">
        <v>0.063</v>
      </c>
      <c r="BF18" s="44">
        <v>0.064</v>
      </c>
      <c r="BG18" s="44">
        <v>0.079</v>
      </c>
      <c r="BH18" s="44">
        <v>0.083</v>
      </c>
      <c r="BI18" s="44">
        <v>0.083</v>
      </c>
      <c r="BJ18" s="44">
        <v>0.081</v>
      </c>
      <c r="BK18" s="44">
        <v>0.093</v>
      </c>
      <c r="BL18" s="44">
        <v>0.095</v>
      </c>
      <c r="BM18" s="44">
        <v>0.092</v>
      </c>
      <c r="BN18" s="44">
        <v>0.089</v>
      </c>
      <c r="BO18" s="44">
        <v>0.084</v>
      </c>
      <c r="BP18" s="44">
        <v>0.085</v>
      </c>
      <c r="BQ18" s="44">
        <v>0.086</v>
      </c>
      <c r="BR18" s="44">
        <v>0.084</v>
      </c>
      <c r="BS18" s="44">
        <v>0.084</v>
      </c>
      <c r="BT18" s="44">
        <v>0.087</v>
      </c>
      <c r="BU18" s="44">
        <v>0.088</v>
      </c>
      <c r="BV18" s="44">
        <v>0.088</v>
      </c>
      <c r="BW18" s="44"/>
      <c r="BX18" s="44"/>
      <c r="BY18" s="44"/>
      <c r="BZ18" s="44"/>
      <c r="CA18" s="44">
        <v>0.09</v>
      </c>
      <c r="CB18" s="45">
        <v>0.089</v>
      </c>
      <c r="CC18" s="44">
        <v>0.094</v>
      </c>
      <c r="CD18" s="44">
        <v>0.094</v>
      </c>
      <c r="CE18" s="44">
        <v>0.142</v>
      </c>
      <c r="CF18" s="44">
        <v>0.143</v>
      </c>
      <c r="CG18" s="45">
        <v>0.091</v>
      </c>
      <c r="CH18" s="44"/>
      <c r="CI18" s="44">
        <v>0.087</v>
      </c>
      <c r="CJ18" s="44">
        <v>0.088</v>
      </c>
      <c r="CK18" s="44"/>
      <c r="CL18" s="44"/>
      <c r="CM18" s="44">
        <v>0.084</v>
      </c>
      <c r="CN18" s="44">
        <v>0.088</v>
      </c>
      <c r="CO18" s="44"/>
      <c r="CP18" s="44"/>
      <c r="CQ18" s="44">
        <v>0.089</v>
      </c>
      <c r="CR18" s="44">
        <v>0.091</v>
      </c>
      <c r="CS18" s="44">
        <v>0.09</v>
      </c>
      <c r="CT18" s="44">
        <v>0.088</v>
      </c>
      <c r="CU18" s="44">
        <v>0.089</v>
      </c>
      <c r="CV18" s="44">
        <v>0.085</v>
      </c>
      <c r="CW18" s="44">
        <v>0.084</v>
      </c>
      <c r="CX18" s="44">
        <v>0.083</v>
      </c>
      <c r="CY18" s="44">
        <v>0.089</v>
      </c>
      <c r="CZ18" s="44">
        <v>0.084</v>
      </c>
      <c r="DA18" s="44">
        <v>0.082</v>
      </c>
      <c r="DB18" s="44">
        <v>0.081</v>
      </c>
      <c r="DC18" s="44">
        <v>0.081</v>
      </c>
      <c r="DD18" s="45">
        <v>0.084</v>
      </c>
      <c r="DE18" s="44">
        <v>0.099</v>
      </c>
      <c r="DF18" s="44">
        <v>0.099</v>
      </c>
      <c r="DG18" s="44">
        <v>0.095</v>
      </c>
      <c r="DH18" s="44">
        <v>0.096</v>
      </c>
      <c r="DI18" s="44">
        <v>0.084</v>
      </c>
      <c r="DJ18" s="44">
        <v>0.082</v>
      </c>
      <c r="DK18" s="44">
        <v>0.081</v>
      </c>
      <c r="DL18" s="44">
        <v>0.092</v>
      </c>
      <c r="DM18" s="44">
        <v>0.084</v>
      </c>
      <c r="DN18" s="44">
        <v>0.081</v>
      </c>
      <c r="DO18" s="44">
        <v>0.088</v>
      </c>
      <c r="DP18" s="44">
        <v>0.087</v>
      </c>
      <c r="DQ18" s="44">
        <v>0.098</v>
      </c>
      <c r="DR18" s="44">
        <v>0.097</v>
      </c>
      <c r="DS18" s="44"/>
      <c r="DT18" s="44"/>
      <c r="DU18" s="44"/>
      <c r="DV18" s="44"/>
      <c r="DW18" s="44"/>
      <c r="DX18" s="44"/>
      <c r="DY18" s="44"/>
      <c r="DZ18" s="44"/>
      <c r="EA18" s="44"/>
      <c r="EB18" s="47">
        <v>107</v>
      </c>
      <c r="EC18" s="44">
        <v>0.08553271028037385</v>
      </c>
      <c r="ED18" s="44">
        <v>0.063</v>
      </c>
      <c r="EE18" s="44">
        <v>0.143</v>
      </c>
      <c r="EF18" s="44">
        <v>0.011089540206887159</v>
      </c>
    </row>
    <row r="19" spans="1:136" ht="13.5" customHeight="1">
      <c r="A19" s="39" t="s">
        <v>24</v>
      </c>
      <c r="B19" s="43"/>
      <c r="C19" s="44"/>
      <c r="D19" s="44"/>
      <c r="E19" s="49" t="s">
        <v>15</v>
      </c>
      <c r="F19" s="49" t="s">
        <v>15</v>
      </c>
      <c r="G19" s="44"/>
      <c r="H19" s="44"/>
      <c r="I19" s="49" t="s">
        <v>15</v>
      </c>
      <c r="J19" s="49" t="s">
        <v>15</v>
      </c>
      <c r="K19" s="49" t="s">
        <v>15</v>
      </c>
      <c r="L19" s="49" t="s">
        <v>15</v>
      </c>
      <c r="M19" s="51" t="s">
        <v>15</v>
      </c>
      <c r="N19" s="50" t="s">
        <v>15</v>
      </c>
      <c r="O19" s="50" t="s">
        <v>15</v>
      </c>
      <c r="P19" s="50" t="s">
        <v>15</v>
      </c>
      <c r="Q19" s="49" t="s">
        <v>15</v>
      </c>
      <c r="R19" s="50" t="s">
        <v>15</v>
      </c>
      <c r="S19" s="50" t="s">
        <v>15</v>
      </c>
      <c r="T19" s="50" t="s">
        <v>15</v>
      </c>
      <c r="U19" s="50" t="s">
        <v>15</v>
      </c>
      <c r="V19" s="50" t="s">
        <v>15</v>
      </c>
      <c r="W19" s="50" t="s">
        <v>15</v>
      </c>
      <c r="X19" s="50" t="s">
        <v>15</v>
      </c>
      <c r="Y19" s="46">
        <v>0</v>
      </c>
      <c r="Z19" s="50" t="s">
        <v>15</v>
      </c>
      <c r="AA19" s="50" t="s">
        <v>15</v>
      </c>
      <c r="AB19" s="50" t="s">
        <v>15</v>
      </c>
      <c r="AC19" s="50" t="s">
        <v>15</v>
      </c>
      <c r="AD19" s="50" t="s">
        <v>15</v>
      </c>
      <c r="AE19" s="50" t="s">
        <v>15</v>
      </c>
      <c r="AF19" s="50" t="s">
        <v>15</v>
      </c>
      <c r="AG19" s="45">
        <v>0.001</v>
      </c>
      <c r="AH19" s="50" t="s">
        <v>15</v>
      </c>
      <c r="AI19" s="50" t="s">
        <v>15</v>
      </c>
      <c r="AJ19" s="46">
        <v>0.002</v>
      </c>
      <c r="AK19" s="50" t="s">
        <v>15</v>
      </c>
      <c r="AL19" s="50" t="s">
        <v>15</v>
      </c>
      <c r="AM19" s="49" t="s">
        <v>15</v>
      </c>
      <c r="AN19" s="49" t="s">
        <v>15</v>
      </c>
      <c r="AO19" s="49" t="s">
        <v>15</v>
      </c>
      <c r="AP19" s="44">
        <v>0.004</v>
      </c>
      <c r="AQ19" s="49" t="s">
        <v>15</v>
      </c>
      <c r="AR19" s="49" t="s">
        <v>15</v>
      </c>
      <c r="AS19" s="49" t="s">
        <v>15</v>
      </c>
      <c r="AT19" s="49" t="s">
        <v>15</v>
      </c>
      <c r="AU19" s="49" t="s">
        <v>15</v>
      </c>
      <c r="AV19" s="49" t="s">
        <v>15</v>
      </c>
      <c r="AW19" s="44">
        <v>0.002</v>
      </c>
      <c r="AX19" s="49" t="s">
        <v>15</v>
      </c>
      <c r="AY19" s="51" t="s">
        <v>15</v>
      </c>
      <c r="AZ19" s="49" t="s">
        <v>15</v>
      </c>
      <c r="BA19" s="49" t="s">
        <v>15</v>
      </c>
      <c r="BB19" s="51" t="s">
        <v>15</v>
      </c>
      <c r="BC19" s="44">
        <v>0.003</v>
      </c>
      <c r="BD19" s="44">
        <v>0.001</v>
      </c>
      <c r="BE19" s="49" t="s">
        <v>15</v>
      </c>
      <c r="BF19" s="49" t="s">
        <v>15</v>
      </c>
      <c r="BG19" s="49" t="s">
        <v>15</v>
      </c>
      <c r="BH19" s="49" t="s">
        <v>15</v>
      </c>
      <c r="BI19" s="49" t="s">
        <v>15</v>
      </c>
      <c r="BJ19" s="49" t="s">
        <v>15</v>
      </c>
      <c r="BK19" s="49" t="s">
        <v>15</v>
      </c>
      <c r="BL19" s="49" t="s">
        <v>15</v>
      </c>
      <c r="BM19" s="49" t="s">
        <v>15</v>
      </c>
      <c r="BN19" s="49" t="s">
        <v>15</v>
      </c>
      <c r="BO19" s="49" t="s">
        <v>15</v>
      </c>
      <c r="BP19" s="49" t="s">
        <v>15</v>
      </c>
      <c r="BQ19" s="49" t="s">
        <v>15</v>
      </c>
      <c r="BR19" s="49" t="s">
        <v>15</v>
      </c>
      <c r="BS19" s="49" t="s">
        <v>15</v>
      </c>
      <c r="BT19" s="49" t="s">
        <v>15</v>
      </c>
      <c r="BU19" s="49" t="s">
        <v>15</v>
      </c>
      <c r="BV19" s="49" t="s">
        <v>15</v>
      </c>
      <c r="BW19" s="49"/>
      <c r="BX19" s="49"/>
      <c r="BY19" s="44"/>
      <c r="BZ19" s="44"/>
      <c r="CA19" s="49" t="s">
        <v>15</v>
      </c>
      <c r="CB19" s="51" t="s">
        <v>15</v>
      </c>
      <c r="CC19" s="49" t="s">
        <v>15</v>
      </c>
      <c r="CD19" s="49" t="s">
        <v>15</v>
      </c>
      <c r="CE19" s="49" t="s">
        <v>15</v>
      </c>
      <c r="CF19" s="49" t="s">
        <v>15</v>
      </c>
      <c r="CG19" s="51" t="s">
        <v>15</v>
      </c>
      <c r="CH19" s="49"/>
      <c r="CI19" s="49" t="s">
        <v>15</v>
      </c>
      <c r="CJ19" s="49" t="s">
        <v>15</v>
      </c>
      <c r="CK19" s="44"/>
      <c r="CL19" s="44"/>
      <c r="CM19" s="49" t="s">
        <v>15</v>
      </c>
      <c r="CN19" s="49" t="s">
        <v>15</v>
      </c>
      <c r="CO19" s="44"/>
      <c r="CP19" s="44"/>
      <c r="CQ19" s="49" t="s">
        <v>15</v>
      </c>
      <c r="CR19" s="49" t="s">
        <v>15</v>
      </c>
      <c r="CS19" s="49" t="s">
        <v>15</v>
      </c>
      <c r="CT19" s="49" t="s">
        <v>15</v>
      </c>
      <c r="CU19" s="49" t="s">
        <v>15</v>
      </c>
      <c r="CV19" s="49" t="s">
        <v>15</v>
      </c>
      <c r="CW19" s="49" t="s">
        <v>15</v>
      </c>
      <c r="CX19" s="49" t="s">
        <v>15</v>
      </c>
      <c r="CY19" s="49" t="s">
        <v>15</v>
      </c>
      <c r="CZ19" s="49" t="s">
        <v>15</v>
      </c>
      <c r="DA19" s="49" t="s">
        <v>15</v>
      </c>
      <c r="DB19" s="49" t="s">
        <v>15</v>
      </c>
      <c r="DC19" s="49" t="s">
        <v>15</v>
      </c>
      <c r="DD19" s="51" t="s">
        <v>15</v>
      </c>
      <c r="DE19" s="49" t="s">
        <v>15</v>
      </c>
      <c r="DF19" s="44">
        <v>0</v>
      </c>
      <c r="DG19" s="49" t="s">
        <v>15</v>
      </c>
      <c r="DH19" s="49" t="s">
        <v>15</v>
      </c>
      <c r="DI19" s="49" t="s">
        <v>15</v>
      </c>
      <c r="DJ19" s="49" t="s">
        <v>15</v>
      </c>
      <c r="DK19" s="49" t="s">
        <v>15</v>
      </c>
      <c r="DL19" s="49" t="s">
        <v>15</v>
      </c>
      <c r="DM19" s="49" t="s">
        <v>15</v>
      </c>
      <c r="DN19" s="44">
        <v>0.001</v>
      </c>
      <c r="DO19" s="49" t="s">
        <v>15</v>
      </c>
      <c r="DP19" s="49" t="s">
        <v>15</v>
      </c>
      <c r="DQ19" s="49" t="s">
        <v>15</v>
      </c>
      <c r="DR19" s="49" t="s">
        <v>15</v>
      </c>
      <c r="DS19" s="44"/>
      <c r="DT19" s="44"/>
      <c r="DU19" s="44"/>
      <c r="DV19" s="44"/>
      <c r="DW19" s="44"/>
      <c r="DX19" s="44"/>
      <c r="DY19" s="44"/>
      <c r="DZ19" s="44"/>
      <c r="EA19" s="44"/>
      <c r="EB19" s="47">
        <v>107</v>
      </c>
      <c r="EC19" s="44">
        <v>0.004710280373831776</v>
      </c>
      <c r="ED19" s="44">
        <v>0</v>
      </c>
      <c r="EE19" s="44">
        <v>0.004</v>
      </c>
      <c r="EF19" s="44">
        <v>0.0005650922040310644</v>
      </c>
    </row>
    <row r="20" spans="1:136" ht="13.5" customHeight="1">
      <c r="A20" s="39" t="s">
        <v>25</v>
      </c>
      <c r="B20" s="43"/>
      <c r="C20" s="44"/>
      <c r="D20" s="44"/>
      <c r="E20" s="49" t="s">
        <v>15</v>
      </c>
      <c r="F20" s="49" t="s">
        <v>15</v>
      </c>
      <c r="G20" s="44"/>
      <c r="H20" s="44"/>
      <c r="I20" s="44">
        <v>0.001</v>
      </c>
      <c r="J20" s="49" t="s">
        <v>15</v>
      </c>
      <c r="K20" s="44">
        <v>0</v>
      </c>
      <c r="L20" s="44">
        <v>0.001</v>
      </c>
      <c r="M20" s="51" t="s">
        <v>15</v>
      </c>
      <c r="N20" s="50" t="s">
        <v>15</v>
      </c>
      <c r="O20" s="46">
        <v>0.001</v>
      </c>
      <c r="P20" s="46">
        <v>0.001</v>
      </c>
      <c r="Q20" s="49" t="s">
        <v>15</v>
      </c>
      <c r="R20" s="46">
        <v>0.001</v>
      </c>
      <c r="S20" s="46">
        <v>0.001</v>
      </c>
      <c r="T20" s="50" t="s">
        <v>15</v>
      </c>
      <c r="U20" s="46">
        <v>0.001</v>
      </c>
      <c r="V20" s="46">
        <v>0.001</v>
      </c>
      <c r="W20" s="50" t="s">
        <v>15</v>
      </c>
      <c r="X20" s="46">
        <v>0.001</v>
      </c>
      <c r="Y20" s="46">
        <v>0</v>
      </c>
      <c r="Z20" s="46">
        <v>0</v>
      </c>
      <c r="AA20" s="46">
        <v>0.001</v>
      </c>
      <c r="AB20" s="46">
        <v>0.001</v>
      </c>
      <c r="AC20" s="50" t="s">
        <v>15</v>
      </c>
      <c r="AD20" s="50" t="s">
        <v>15</v>
      </c>
      <c r="AE20" s="50" t="s">
        <v>15</v>
      </c>
      <c r="AF20" s="46">
        <v>0</v>
      </c>
      <c r="AG20" s="45">
        <v>0</v>
      </c>
      <c r="AH20" s="50" t="s">
        <v>15</v>
      </c>
      <c r="AI20" s="46">
        <v>0</v>
      </c>
      <c r="AJ20" s="46">
        <v>0</v>
      </c>
      <c r="AK20" s="46">
        <v>0</v>
      </c>
      <c r="AL20" s="46">
        <v>0</v>
      </c>
      <c r="AM20" s="44">
        <v>0</v>
      </c>
      <c r="AN20" s="49" t="s">
        <v>15</v>
      </c>
      <c r="AO20" s="44">
        <v>0.003</v>
      </c>
      <c r="AP20" s="44">
        <v>0.004</v>
      </c>
      <c r="AQ20" s="44">
        <v>0</v>
      </c>
      <c r="AR20" s="44">
        <v>0</v>
      </c>
      <c r="AS20" s="44">
        <v>0.001</v>
      </c>
      <c r="AT20" s="44">
        <v>0</v>
      </c>
      <c r="AU20" s="44">
        <v>0</v>
      </c>
      <c r="AV20" s="44">
        <v>0</v>
      </c>
      <c r="AW20" s="44">
        <v>0.002</v>
      </c>
      <c r="AX20" s="49" t="s">
        <v>15</v>
      </c>
      <c r="AY20" s="45">
        <v>0</v>
      </c>
      <c r="AZ20" s="44">
        <v>0</v>
      </c>
      <c r="BA20" s="44">
        <v>0.001</v>
      </c>
      <c r="BB20" s="45">
        <v>0</v>
      </c>
      <c r="BC20" s="49" t="s">
        <v>15</v>
      </c>
      <c r="BD20" s="44">
        <v>0.001</v>
      </c>
      <c r="BE20" s="44">
        <v>0</v>
      </c>
      <c r="BF20" s="44">
        <v>0</v>
      </c>
      <c r="BG20" s="44">
        <v>0.001</v>
      </c>
      <c r="BH20" s="49" t="s">
        <v>15</v>
      </c>
      <c r="BI20" s="44">
        <v>0.006</v>
      </c>
      <c r="BJ20" s="44">
        <v>0.01</v>
      </c>
      <c r="BK20" s="49" t="s">
        <v>15</v>
      </c>
      <c r="BL20" s="44">
        <v>0</v>
      </c>
      <c r="BM20" s="49" t="s">
        <v>15</v>
      </c>
      <c r="BN20" s="44">
        <v>0</v>
      </c>
      <c r="BO20" s="44">
        <v>0.001</v>
      </c>
      <c r="BP20" s="44">
        <v>0</v>
      </c>
      <c r="BQ20" s="44">
        <v>0</v>
      </c>
      <c r="BR20" s="49" t="s">
        <v>15</v>
      </c>
      <c r="BS20" s="44">
        <v>0</v>
      </c>
      <c r="BT20" s="44">
        <v>0</v>
      </c>
      <c r="BU20" s="44">
        <v>0</v>
      </c>
      <c r="BV20" s="44">
        <v>0.001</v>
      </c>
      <c r="BW20" s="44"/>
      <c r="BX20" s="49"/>
      <c r="BY20" s="44"/>
      <c r="BZ20" s="44"/>
      <c r="CA20" s="44">
        <v>0.001</v>
      </c>
      <c r="CB20" s="45">
        <v>0.001</v>
      </c>
      <c r="CC20" s="44">
        <v>0</v>
      </c>
      <c r="CD20" s="44">
        <v>0.001</v>
      </c>
      <c r="CE20" s="44">
        <v>0</v>
      </c>
      <c r="CF20" s="49" t="s">
        <v>15</v>
      </c>
      <c r="CG20" s="51" t="s">
        <v>15</v>
      </c>
      <c r="CH20" s="49"/>
      <c r="CI20" s="44">
        <v>0.001</v>
      </c>
      <c r="CJ20" s="44">
        <v>0</v>
      </c>
      <c r="CK20" s="44"/>
      <c r="CL20" s="44"/>
      <c r="CM20" s="44">
        <v>0</v>
      </c>
      <c r="CN20" s="44">
        <v>0.002</v>
      </c>
      <c r="CO20" s="44"/>
      <c r="CP20" s="44"/>
      <c r="CQ20" s="49" t="s">
        <v>15</v>
      </c>
      <c r="CR20" s="44">
        <v>0.001</v>
      </c>
      <c r="CS20" s="49" t="s">
        <v>15</v>
      </c>
      <c r="CT20" s="44">
        <v>0.001</v>
      </c>
      <c r="CU20" s="44">
        <v>0</v>
      </c>
      <c r="CV20" s="44">
        <v>0</v>
      </c>
      <c r="CW20" s="49" t="s">
        <v>15</v>
      </c>
      <c r="CX20" s="44">
        <v>0.001</v>
      </c>
      <c r="CY20" s="44">
        <v>0.001</v>
      </c>
      <c r="CZ20" s="44">
        <v>0</v>
      </c>
      <c r="DA20" s="44">
        <v>0</v>
      </c>
      <c r="DB20" s="44">
        <v>0.001</v>
      </c>
      <c r="DC20" s="49" t="s">
        <v>15</v>
      </c>
      <c r="DD20" s="45">
        <v>0</v>
      </c>
      <c r="DE20" s="44">
        <v>0</v>
      </c>
      <c r="DF20" s="44">
        <v>0</v>
      </c>
      <c r="DG20" s="49" t="s">
        <v>15</v>
      </c>
      <c r="DH20" s="49" t="s">
        <v>15</v>
      </c>
      <c r="DI20" s="44">
        <v>0</v>
      </c>
      <c r="DJ20" s="44">
        <v>0.001</v>
      </c>
      <c r="DK20" s="44">
        <v>0.001</v>
      </c>
      <c r="DL20" s="44">
        <v>0</v>
      </c>
      <c r="DM20" s="49" t="s">
        <v>15</v>
      </c>
      <c r="DN20" s="49" t="s">
        <v>15</v>
      </c>
      <c r="DO20" s="49" t="s">
        <v>15</v>
      </c>
      <c r="DP20" s="49" t="s">
        <v>15</v>
      </c>
      <c r="DQ20" s="44">
        <v>0.001</v>
      </c>
      <c r="DR20" s="44">
        <v>0</v>
      </c>
      <c r="DS20" s="44"/>
      <c r="DT20" s="44"/>
      <c r="DU20" s="44"/>
      <c r="DV20" s="44"/>
      <c r="DW20" s="44"/>
      <c r="DX20" s="44"/>
      <c r="DY20" s="44"/>
      <c r="DZ20" s="44"/>
      <c r="EA20" s="44"/>
      <c r="EB20" s="47">
        <v>107</v>
      </c>
      <c r="EC20" s="44">
        <v>0.0034205607476635517</v>
      </c>
      <c r="ED20" s="44">
        <v>0</v>
      </c>
      <c r="EE20" s="44">
        <v>0.01</v>
      </c>
      <c r="EF20" s="44">
        <v>0.0012556101722004112</v>
      </c>
    </row>
    <row r="21" spans="1:136" ht="13.5" customHeight="1">
      <c r="A21" s="39" t="s">
        <v>26</v>
      </c>
      <c r="B21" s="43"/>
      <c r="C21" s="44"/>
      <c r="D21" s="44"/>
      <c r="E21" s="44">
        <v>0.017</v>
      </c>
      <c r="F21" s="44">
        <v>0.026</v>
      </c>
      <c r="G21" s="44"/>
      <c r="H21" s="44"/>
      <c r="I21" s="44">
        <v>0.023</v>
      </c>
      <c r="J21" s="44">
        <v>0.016</v>
      </c>
      <c r="K21" s="44">
        <v>0.05</v>
      </c>
      <c r="L21" s="44">
        <v>0.027</v>
      </c>
      <c r="M21" s="45">
        <v>0.025</v>
      </c>
      <c r="N21" s="46">
        <v>0.014</v>
      </c>
      <c r="O21" s="46">
        <v>0.026</v>
      </c>
      <c r="P21" s="46">
        <v>0.022</v>
      </c>
      <c r="Q21" s="44">
        <v>0.032</v>
      </c>
      <c r="R21" s="46">
        <v>0.038</v>
      </c>
      <c r="S21" s="46">
        <v>0.017</v>
      </c>
      <c r="T21" s="46">
        <v>0.02</v>
      </c>
      <c r="U21" s="46">
        <v>0.022</v>
      </c>
      <c r="V21" s="46">
        <v>0.021</v>
      </c>
      <c r="W21" s="46">
        <v>0.019</v>
      </c>
      <c r="X21" s="50" t="s">
        <v>15</v>
      </c>
      <c r="Y21" s="46">
        <v>0.015</v>
      </c>
      <c r="Z21" s="46">
        <v>0.015</v>
      </c>
      <c r="AA21" s="46">
        <v>0.017</v>
      </c>
      <c r="AB21" s="46">
        <v>0.025</v>
      </c>
      <c r="AC21" s="46">
        <v>0.027</v>
      </c>
      <c r="AD21" s="46">
        <v>0.013</v>
      </c>
      <c r="AE21" s="46">
        <v>0.038</v>
      </c>
      <c r="AF21" s="46">
        <v>0.036</v>
      </c>
      <c r="AG21" s="45">
        <v>0.019</v>
      </c>
      <c r="AH21" s="46">
        <v>0.027</v>
      </c>
      <c r="AI21" s="46">
        <v>0.019</v>
      </c>
      <c r="AJ21" s="46">
        <v>0.021</v>
      </c>
      <c r="AK21" s="46">
        <v>0.029</v>
      </c>
      <c r="AL21" s="46">
        <v>0.021</v>
      </c>
      <c r="AM21" s="44">
        <v>0.024</v>
      </c>
      <c r="AN21" s="44">
        <v>0.018</v>
      </c>
      <c r="AO21" s="44">
        <v>0.025</v>
      </c>
      <c r="AP21" s="44">
        <v>0.027</v>
      </c>
      <c r="AQ21" s="44">
        <v>0.023</v>
      </c>
      <c r="AR21" s="44">
        <v>0.019</v>
      </c>
      <c r="AS21" s="44">
        <v>0.073</v>
      </c>
      <c r="AT21" s="44">
        <v>0.039</v>
      </c>
      <c r="AU21" s="44">
        <v>0.026</v>
      </c>
      <c r="AV21" s="44">
        <v>0.024</v>
      </c>
      <c r="AW21" s="44">
        <v>0.045</v>
      </c>
      <c r="AX21" s="44">
        <v>0.025</v>
      </c>
      <c r="AY21" s="45">
        <v>0.023</v>
      </c>
      <c r="AZ21" s="44">
        <v>0.031</v>
      </c>
      <c r="BA21" s="44">
        <v>0.022</v>
      </c>
      <c r="BB21" s="45">
        <v>0.039</v>
      </c>
      <c r="BC21" s="44">
        <v>0.071</v>
      </c>
      <c r="BD21" s="44">
        <v>0.1</v>
      </c>
      <c r="BE21" s="44">
        <v>0.022</v>
      </c>
      <c r="BF21" s="44">
        <v>0.02</v>
      </c>
      <c r="BG21" s="44">
        <v>0.034</v>
      </c>
      <c r="BH21" s="44">
        <v>0.03</v>
      </c>
      <c r="BI21" s="44">
        <v>0.027</v>
      </c>
      <c r="BJ21" s="44">
        <v>0.031</v>
      </c>
      <c r="BK21" s="44">
        <v>0.032</v>
      </c>
      <c r="BL21" s="44">
        <v>0.034</v>
      </c>
      <c r="BM21" s="44">
        <v>0.025</v>
      </c>
      <c r="BN21" s="44">
        <v>0.022</v>
      </c>
      <c r="BO21" s="44">
        <v>0.035</v>
      </c>
      <c r="BP21" s="44">
        <v>0.031</v>
      </c>
      <c r="BQ21" s="44">
        <v>0.033</v>
      </c>
      <c r="BR21" s="44">
        <v>0.033</v>
      </c>
      <c r="BS21" s="44">
        <v>0.03</v>
      </c>
      <c r="BT21" s="44">
        <v>0.028</v>
      </c>
      <c r="BU21" s="44">
        <v>0.026</v>
      </c>
      <c r="BV21" s="44">
        <v>0.04</v>
      </c>
      <c r="BW21" s="44"/>
      <c r="BX21" s="44"/>
      <c r="BY21" s="44"/>
      <c r="BZ21" s="44"/>
      <c r="CA21" s="44">
        <v>0.057</v>
      </c>
      <c r="CB21" s="45">
        <v>0.057</v>
      </c>
      <c r="CC21" s="44">
        <v>0.065</v>
      </c>
      <c r="CD21" s="44">
        <v>0.053</v>
      </c>
      <c r="CE21" s="44">
        <v>0.061</v>
      </c>
      <c r="CF21" s="44">
        <v>0.052</v>
      </c>
      <c r="CG21" s="44">
        <v>0.037</v>
      </c>
      <c r="CH21" s="44"/>
      <c r="CI21" s="44">
        <v>0.032</v>
      </c>
      <c r="CJ21" s="44">
        <v>0.037</v>
      </c>
      <c r="CK21" s="44"/>
      <c r="CL21" s="44"/>
      <c r="CM21" s="44">
        <v>0.034</v>
      </c>
      <c r="CN21" s="44">
        <v>0.04</v>
      </c>
      <c r="CO21" s="44"/>
      <c r="CP21" s="44"/>
      <c r="CQ21" s="44">
        <v>0.044</v>
      </c>
      <c r="CR21" s="44">
        <v>0.027</v>
      </c>
      <c r="CS21" s="44">
        <v>0.019</v>
      </c>
      <c r="CT21" s="44">
        <v>0.033</v>
      </c>
      <c r="CU21" s="44">
        <v>0.057</v>
      </c>
      <c r="CV21" s="44">
        <v>0.047</v>
      </c>
      <c r="CW21" s="44">
        <v>0.027</v>
      </c>
      <c r="CX21" s="44">
        <v>0.024</v>
      </c>
      <c r="CY21" s="44">
        <v>0.03</v>
      </c>
      <c r="CZ21" s="44">
        <v>0.025</v>
      </c>
      <c r="DA21" s="44">
        <v>0.021</v>
      </c>
      <c r="DB21" s="44">
        <v>0.022</v>
      </c>
      <c r="DC21" s="44">
        <v>0.026</v>
      </c>
      <c r="DD21" s="45">
        <v>0.03</v>
      </c>
      <c r="DE21" s="44">
        <v>0.12</v>
      </c>
      <c r="DF21" s="44">
        <v>0.128</v>
      </c>
      <c r="DG21" s="44">
        <v>0.09</v>
      </c>
      <c r="DH21" s="44">
        <v>0.055</v>
      </c>
      <c r="DI21" s="44">
        <v>0.021</v>
      </c>
      <c r="DJ21" s="44">
        <v>0.022</v>
      </c>
      <c r="DK21" s="44">
        <v>0.037</v>
      </c>
      <c r="DL21" s="44">
        <v>0.047</v>
      </c>
      <c r="DM21" s="44">
        <v>0.066</v>
      </c>
      <c r="DN21" s="44">
        <v>0.039</v>
      </c>
      <c r="DO21" s="44">
        <v>0.053</v>
      </c>
      <c r="DP21" s="44">
        <v>0.047</v>
      </c>
      <c r="DQ21" s="44">
        <v>0.077</v>
      </c>
      <c r="DR21" s="44">
        <v>0.06</v>
      </c>
      <c r="DS21" s="44"/>
      <c r="DT21" s="44"/>
      <c r="DU21" s="44"/>
      <c r="DV21" s="44"/>
      <c r="DW21" s="44"/>
      <c r="DX21" s="44"/>
      <c r="DY21" s="44"/>
      <c r="DZ21" s="44"/>
      <c r="EA21" s="44"/>
      <c r="EB21" s="47">
        <v>107</v>
      </c>
      <c r="EC21" s="44">
        <v>0.03501401869158878</v>
      </c>
      <c r="ED21" s="44">
        <v>0</v>
      </c>
      <c r="EE21" s="44">
        <v>0.128</v>
      </c>
      <c r="EF21" s="44">
        <v>0.02062888878475202</v>
      </c>
    </row>
    <row r="22" spans="1:136" ht="13.5" customHeight="1">
      <c r="A22" s="39" t="s">
        <v>27</v>
      </c>
      <c r="B22" s="43"/>
      <c r="C22" s="44"/>
      <c r="D22" s="44"/>
      <c r="E22" s="44">
        <v>0.012</v>
      </c>
      <c r="F22" s="49" t="s">
        <v>15</v>
      </c>
      <c r="G22" s="44"/>
      <c r="H22" s="44"/>
      <c r="I22" s="44">
        <v>0.024</v>
      </c>
      <c r="J22" s="44">
        <v>0.012</v>
      </c>
      <c r="K22" s="44">
        <v>0.009</v>
      </c>
      <c r="L22" s="44">
        <v>0.02</v>
      </c>
      <c r="M22" s="45">
        <v>0.018</v>
      </c>
      <c r="N22" s="46">
        <v>0.011</v>
      </c>
      <c r="O22" s="46">
        <v>0.018</v>
      </c>
      <c r="P22" s="46">
        <v>0.037</v>
      </c>
      <c r="Q22" s="44">
        <v>0.03</v>
      </c>
      <c r="R22" s="46">
        <v>0.029</v>
      </c>
      <c r="S22" s="46">
        <v>0.008</v>
      </c>
      <c r="T22" s="46">
        <v>0.009</v>
      </c>
      <c r="U22" s="46">
        <v>0.013</v>
      </c>
      <c r="V22" s="46">
        <v>0.005</v>
      </c>
      <c r="W22" s="50" t="s">
        <v>15</v>
      </c>
      <c r="X22" s="46">
        <v>0.009</v>
      </c>
      <c r="Y22" s="46">
        <v>0.008</v>
      </c>
      <c r="Z22" s="46">
        <v>0.009</v>
      </c>
      <c r="AA22" s="46">
        <v>0.009</v>
      </c>
      <c r="AB22" s="46">
        <v>0.009</v>
      </c>
      <c r="AC22" s="46">
        <v>0.009</v>
      </c>
      <c r="AD22" s="50" t="s">
        <v>15</v>
      </c>
      <c r="AE22" s="46">
        <v>0.011</v>
      </c>
      <c r="AF22" s="46">
        <v>0.012</v>
      </c>
      <c r="AG22" s="45">
        <v>0.012</v>
      </c>
      <c r="AH22" s="46">
        <v>0.013</v>
      </c>
      <c r="AI22" s="46">
        <v>0.018</v>
      </c>
      <c r="AJ22" s="46">
        <v>0.01</v>
      </c>
      <c r="AK22" s="46">
        <v>0.015</v>
      </c>
      <c r="AL22" s="46">
        <v>0.012</v>
      </c>
      <c r="AM22" s="44">
        <v>0.033</v>
      </c>
      <c r="AN22" s="44">
        <v>0.012</v>
      </c>
      <c r="AO22" s="44">
        <v>0.026</v>
      </c>
      <c r="AP22" s="44">
        <v>0.029</v>
      </c>
      <c r="AQ22" s="44">
        <v>0.014</v>
      </c>
      <c r="AR22" s="44">
        <v>0.008</v>
      </c>
      <c r="AS22" s="44">
        <v>0.018</v>
      </c>
      <c r="AT22" s="44">
        <v>0.014</v>
      </c>
      <c r="AU22" s="44">
        <v>0.016</v>
      </c>
      <c r="AV22" s="44">
        <v>0.011</v>
      </c>
      <c r="AW22" s="44">
        <v>0.01</v>
      </c>
      <c r="AX22" s="44">
        <v>0.007</v>
      </c>
      <c r="AY22" s="45">
        <v>0.008</v>
      </c>
      <c r="AZ22" s="44">
        <v>0.005</v>
      </c>
      <c r="BA22" s="44">
        <v>0.007</v>
      </c>
      <c r="BB22" s="45">
        <v>0.017</v>
      </c>
      <c r="BC22" s="44">
        <v>0.01</v>
      </c>
      <c r="BD22" s="44">
        <v>0.015</v>
      </c>
      <c r="BE22" s="44">
        <v>0.009</v>
      </c>
      <c r="BF22" s="44">
        <v>0.006</v>
      </c>
      <c r="BG22" s="44">
        <v>0.007</v>
      </c>
      <c r="BH22" s="44">
        <v>0.006</v>
      </c>
      <c r="BI22" s="44">
        <v>0.023</v>
      </c>
      <c r="BJ22" s="44">
        <v>0.017</v>
      </c>
      <c r="BK22" s="44">
        <v>0.005</v>
      </c>
      <c r="BL22" s="44">
        <v>0.007</v>
      </c>
      <c r="BM22" s="44">
        <v>0.006</v>
      </c>
      <c r="BN22" s="44">
        <v>0.006</v>
      </c>
      <c r="BO22" s="44">
        <v>0.007</v>
      </c>
      <c r="BP22" s="44">
        <v>0.006</v>
      </c>
      <c r="BQ22" s="44">
        <v>0.006</v>
      </c>
      <c r="BR22" s="44">
        <v>0.006</v>
      </c>
      <c r="BS22" s="44">
        <v>0.007</v>
      </c>
      <c r="BT22" s="44">
        <v>0.005</v>
      </c>
      <c r="BU22" s="44">
        <v>0.005</v>
      </c>
      <c r="BV22" s="44">
        <v>0.009</v>
      </c>
      <c r="BW22" s="44"/>
      <c r="BX22" s="44"/>
      <c r="BY22" s="44"/>
      <c r="BZ22" s="44"/>
      <c r="CA22" s="44">
        <v>0.005</v>
      </c>
      <c r="CB22" s="45">
        <v>0.001</v>
      </c>
      <c r="CC22" s="44">
        <v>0.009</v>
      </c>
      <c r="CD22" s="44">
        <v>0.007</v>
      </c>
      <c r="CE22" s="44">
        <v>0.006</v>
      </c>
      <c r="CF22" s="44">
        <v>0.006</v>
      </c>
      <c r="CG22" s="44">
        <v>0.017</v>
      </c>
      <c r="CH22" s="44"/>
      <c r="CI22" s="44">
        <v>0.006</v>
      </c>
      <c r="CJ22" s="44">
        <v>0.007</v>
      </c>
      <c r="CK22" s="44"/>
      <c r="CL22" s="44"/>
      <c r="CM22" s="44">
        <v>0.008</v>
      </c>
      <c r="CN22" s="44">
        <v>0.012</v>
      </c>
      <c r="CO22" s="44"/>
      <c r="CP22" s="44"/>
      <c r="CQ22" s="44">
        <v>0.014</v>
      </c>
      <c r="CR22" s="44">
        <v>0.008</v>
      </c>
      <c r="CS22" s="44">
        <v>0.007</v>
      </c>
      <c r="CT22" s="44">
        <v>0.008</v>
      </c>
      <c r="CU22" s="44">
        <v>0.008</v>
      </c>
      <c r="CV22" s="44">
        <v>0.008</v>
      </c>
      <c r="CW22" s="44">
        <v>0.008</v>
      </c>
      <c r="CX22" s="44">
        <v>0.008</v>
      </c>
      <c r="CY22" s="44">
        <v>0.006</v>
      </c>
      <c r="CZ22" s="44">
        <v>0.013</v>
      </c>
      <c r="DA22" s="44">
        <v>0.008</v>
      </c>
      <c r="DB22" s="44">
        <v>0.008</v>
      </c>
      <c r="DC22" s="44">
        <v>0.009</v>
      </c>
      <c r="DD22" s="45">
        <v>0.01</v>
      </c>
      <c r="DE22" s="44">
        <v>0.025</v>
      </c>
      <c r="DF22" s="44">
        <v>0.087</v>
      </c>
      <c r="DG22" s="44">
        <v>0.02</v>
      </c>
      <c r="DH22" s="44">
        <v>0.01</v>
      </c>
      <c r="DI22" s="44">
        <v>0.009</v>
      </c>
      <c r="DJ22" s="44">
        <v>0.009</v>
      </c>
      <c r="DK22" s="44">
        <v>0.009</v>
      </c>
      <c r="DL22" s="44">
        <v>0.009</v>
      </c>
      <c r="DM22" s="44">
        <v>0.02</v>
      </c>
      <c r="DN22" s="44">
        <v>0.01</v>
      </c>
      <c r="DO22" s="44">
        <v>0.011</v>
      </c>
      <c r="DP22" s="44">
        <v>0.01</v>
      </c>
      <c r="DQ22" s="44">
        <v>0.011</v>
      </c>
      <c r="DR22" s="44">
        <v>0.011</v>
      </c>
      <c r="DS22" s="44"/>
      <c r="DT22" s="44"/>
      <c r="DU22" s="44"/>
      <c r="DV22" s="44"/>
      <c r="DW22" s="44"/>
      <c r="DX22" s="44"/>
      <c r="DY22" s="44"/>
      <c r="DZ22" s="44"/>
      <c r="EA22" s="44"/>
      <c r="EB22" s="47">
        <v>107</v>
      </c>
      <c r="EC22" s="44">
        <v>0.012168224299065418</v>
      </c>
      <c r="ED22" s="44">
        <v>0</v>
      </c>
      <c r="EE22" s="44">
        <v>0.087</v>
      </c>
      <c r="EF22" s="44">
        <v>0.009918666535719349</v>
      </c>
    </row>
    <row r="23" spans="1:136" ht="13.5" customHeight="1">
      <c r="A23" s="39" t="s">
        <v>28</v>
      </c>
      <c r="B23" s="43"/>
      <c r="C23" s="44"/>
      <c r="D23" s="44"/>
      <c r="E23" s="44">
        <v>0.07</v>
      </c>
      <c r="F23" s="44">
        <v>0.077</v>
      </c>
      <c r="G23" s="44"/>
      <c r="H23" s="44"/>
      <c r="I23" s="44">
        <v>0.073</v>
      </c>
      <c r="J23" s="44">
        <v>0.064</v>
      </c>
      <c r="K23" s="44">
        <v>0.075</v>
      </c>
      <c r="L23" s="44">
        <v>0.074</v>
      </c>
      <c r="M23" s="45">
        <v>0.083</v>
      </c>
      <c r="N23" s="46">
        <v>0.07</v>
      </c>
      <c r="O23" s="46">
        <v>0.079</v>
      </c>
      <c r="P23" s="46">
        <v>0.094</v>
      </c>
      <c r="Q23" s="44">
        <v>0.097</v>
      </c>
      <c r="R23" s="46">
        <v>0.093</v>
      </c>
      <c r="S23" s="46">
        <v>0.072</v>
      </c>
      <c r="T23" s="46">
        <v>0.085</v>
      </c>
      <c r="U23" s="46">
        <v>0.077</v>
      </c>
      <c r="V23" s="46">
        <v>0.078</v>
      </c>
      <c r="W23" s="46">
        <v>0.077</v>
      </c>
      <c r="X23" s="46">
        <v>0.075</v>
      </c>
      <c r="Y23" s="46">
        <v>0.066</v>
      </c>
      <c r="Z23" s="46">
        <v>0.071</v>
      </c>
      <c r="AA23" s="46">
        <v>0.07</v>
      </c>
      <c r="AB23" s="46">
        <v>0.241</v>
      </c>
      <c r="AC23" s="46">
        <v>0.074</v>
      </c>
      <c r="AD23" s="46">
        <v>0.056</v>
      </c>
      <c r="AE23" s="46">
        <v>0.074</v>
      </c>
      <c r="AF23" s="46">
        <v>0.084</v>
      </c>
      <c r="AG23" s="45">
        <v>0.081</v>
      </c>
      <c r="AH23" s="46">
        <v>0.078</v>
      </c>
      <c r="AI23" s="46">
        <v>0.071</v>
      </c>
      <c r="AJ23" s="46">
        <v>0.071</v>
      </c>
      <c r="AK23" s="46">
        <v>0.096</v>
      </c>
      <c r="AL23" s="46">
        <v>0.085</v>
      </c>
      <c r="AM23" s="44">
        <v>0.09</v>
      </c>
      <c r="AN23" s="44">
        <v>0.081</v>
      </c>
      <c r="AO23" s="44">
        <v>0.083</v>
      </c>
      <c r="AP23" s="44">
        <v>0.085</v>
      </c>
      <c r="AQ23" s="44">
        <v>0.071</v>
      </c>
      <c r="AR23" s="44">
        <v>0.069</v>
      </c>
      <c r="AS23" s="44">
        <v>0.08</v>
      </c>
      <c r="AT23" s="44">
        <v>0.088</v>
      </c>
      <c r="AU23" s="44">
        <v>0.074</v>
      </c>
      <c r="AV23" s="44">
        <v>0.072</v>
      </c>
      <c r="AW23" s="44">
        <v>0.074</v>
      </c>
      <c r="AX23" s="44">
        <v>0.067</v>
      </c>
      <c r="AY23" s="45">
        <v>0.071</v>
      </c>
      <c r="AZ23" s="44">
        <v>0.075</v>
      </c>
      <c r="BA23" s="44">
        <v>0.073</v>
      </c>
      <c r="BB23" s="45">
        <v>0.077</v>
      </c>
      <c r="BC23" s="44">
        <v>0.076</v>
      </c>
      <c r="BD23" s="44">
        <v>0.075</v>
      </c>
      <c r="BE23" s="44">
        <v>0.066</v>
      </c>
      <c r="BF23" s="44">
        <v>0.062</v>
      </c>
      <c r="BG23" s="44">
        <v>0.08</v>
      </c>
      <c r="BH23" s="44">
        <v>0.081</v>
      </c>
      <c r="BI23" s="44">
        <v>0.07</v>
      </c>
      <c r="BJ23" s="44">
        <v>0.073</v>
      </c>
      <c r="BK23" s="44">
        <v>0.079</v>
      </c>
      <c r="BL23" s="44">
        <v>0.081</v>
      </c>
      <c r="BM23" s="44">
        <v>0.079</v>
      </c>
      <c r="BN23" s="44">
        <v>0.075</v>
      </c>
      <c r="BO23" s="44">
        <v>0.076</v>
      </c>
      <c r="BP23" s="44">
        <v>0.073</v>
      </c>
      <c r="BQ23" s="44">
        <v>0.073</v>
      </c>
      <c r="BR23" s="44">
        <v>0.078</v>
      </c>
      <c r="BS23" s="44">
        <v>0.085</v>
      </c>
      <c r="BT23" s="44">
        <v>0.071</v>
      </c>
      <c r="BU23" s="44">
        <v>0.079</v>
      </c>
      <c r="BV23" s="44">
        <v>0.079</v>
      </c>
      <c r="BW23" s="44"/>
      <c r="BX23" s="44"/>
      <c r="BY23" s="44"/>
      <c r="BZ23" s="44"/>
      <c r="CA23" s="44">
        <v>0.084</v>
      </c>
      <c r="CB23" s="45">
        <v>0.085</v>
      </c>
      <c r="CC23" s="44">
        <v>0.095</v>
      </c>
      <c r="CD23" s="44">
        <v>0.098</v>
      </c>
      <c r="CE23" s="44">
        <v>0.083</v>
      </c>
      <c r="CF23" s="44">
        <v>0.076</v>
      </c>
      <c r="CG23" s="44">
        <v>0.085</v>
      </c>
      <c r="CH23" s="44"/>
      <c r="CI23" s="44">
        <v>0.079</v>
      </c>
      <c r="CJ23" s="44">
        <v>0.098</v>
      </c>
      <c r="CK23" s="44"/>
      <c r="CL23" s="44"/>
      <c r="CM23" s="44">
        <v>0.084</v>
      </c>
      <c r="CN23" s="44">
        <v>0.091</v>
      </c>
      <c r="CO23" s="44"/>
      <c r="CP23" s="44"/>
      <c r="CQ23" s="44">
        <v>0.077</v>
      </c>
      <c r="CR23" s="44">
        <v>0.068</v>
      </c>
      <c r="CS23" s="44">
        <v>0.072</v>
      </c>
      <c r="CT23" s="44">
        <v>0.083</v>
      </c>
      <c r="CU23" s="44">
        <v>0.081</v>
      </c>
      <c r="CV23" s="44">
        <v>0.07</v>
      </c>
      <c r="CW23" s="44">
        <v>0.071</v>
      </c>
      <c r="CX23" s="44">
        <v>0.067</v>
      </c>
      <c r="CY23" s="44">
        <v>0.087</v>
      </c>
      <c r="CZ23" s="44">
        <v>0.075</v>
      </c>
      <c r="DA23" s="44">
        <v>0.066</v>
      </c>
      <c r="DB23" s="44">
        <v>0.07</v>
      </c>
      <c r="DC23" s="44">
        <v>0.074</v>
      </c>
      <c r="DD23" s="45">
        <v>0.068</v>
      </c>
      <c r="DE23" s="44">
        <v>0.077</v>
      </c>
      <c r="DF23" s="44">
        <v>0.073</v>
      </c>
      <c r="DG23" s="44">
        <v>0.074</v>
      </c>
      <c r="DH23" s="44">
        <v>0.08</v>
      </c>
      <c r="DI23" s="44">
        <v>0.064</v>
      </c>
      <c r="DJ23" s="44">
        <v>0.064</v>
      </c>
      <c r="DK23" s="44">
        <v>0.059</v>
      </c>
      <c r="DL23" s="44">
        <v>0.068</v>
      </c>
      <c r="DM23" s="44">
        <v>0.093</v>
      </c>
      <c r="DN23" s="44">
        <v>0.069</v>
      </c>
      <c r="DO23" s="44">
        <v>0.07</v>
      </c>
      <c r="DP23" s="44">
        <v>0.07</v>
      </c>
      <c r="DQ23" s="44">
        <v>0.065</v>
      </c>
      <c r="DR23" s="44">
        <v>0.063</v>
      </c>
      <c r="DS23" s="44"/>
      <c r="DT23" s="44"/>
      <c r="DU23" s="44"/>
      <c r="DV23" s="44"/>
      <c r="DW23" s="44"/>
      <c r="DX23" s="44"/>
      <c r="DY23" s="44"/>
      <c r="DZ23" s="44"/>
      <c r="EA23" s="44"/>
      <c r="EB23" s="47">
        <v>107</v>
      </c>
      <c r="EC23" s="44">
        <v>0.07801869158878506</v>
      </c>
      <c r="ED23" s="44">
        <v>0.056</v>
      </c>
      <c r="EE23" s="44">
        <v>0.241</v>
      </c>
      <c r="EF23" s="44">
        <v>0.017988564024713938</v>
      </c>
    </row>
    <row r="24" spans="1:136" ht="13.5" customHeight="1">
      <c r="A24" s="39" t="s">
        <v>29</v>
      </c>
      <c r="B24" s="43"/>
      <c r="C24" s="44"/>
      <c r="D24" s="44"/>
      <c r="E24" s="44">
        <v>0.332</v>
      </c>
      <c r="F24" s="44">
        <v>0.603</v>
      </c>
      <c r="G24" s="44"/>
      <c r="H24" s="44"/>
      <c r="I24" s="44">
        <v>0.432</v>
      </c>
      <c r="J24" s="44">
        <v>0.18</v>
      </c>
      <c r="K24" s="44">
        <v>0.454</v>
      </c>
      <c r="L24" s="44">
        <v>0.537</v>
      </c>
      <c r="M24" s="45">
        <v>0.658</v>
      </c>
      <c r="N24" s="46">
        <v>0.239</v>
      </c>
      <c r="O24" s="46">
        <v>0.411</v>
      </c>
      <c r="P24" s="46">
        <v>0.652</v>
      </c>
      <c r="Q24" s="44">
        <v>0.72</v>
      </c>
      <c r="R24" s="46">
        <v>0.958</v>
      </c>
      <c r="S24" s="46">
        <v>0.265</v>
      </c>
      <c r="T24" s="46">
        <v>0.488</v>
      </c>
      <c r="U24" s="46">
        <v>0.652</v>
      </c>
      <c r="V24" s="46">
        <v>0.338</v>
      </c>
      <c r="W24" s="46">
        <v>0.408</v>
      </c>
      <c r="X24" s="46">
        <v>0.238</v>
      </c>
      <c r="Y24" s="46">
        <v>0.252</v>
      </c>
      <c r="Z24" s="46">
        <v>0.246</v>
      </c>
      <c r="AA24" s="46">
        <v>0.195</v>
      </c>
      <c r="AB24" s="46">
        <v>0.258</v>
      </c>
      <c r="AC24" s="46">
        <v>0.537</v>
      </c>
      <c r="AD24" s="46">
        <v>0.238</v>
      </c>
      <c r="AE24" s="46">
        <v>0.23</v>
      </c>
      <c r="AF24" s="46">
        <v>0.629</v>
      </c>
      <c r="AG24" s="45">
        <v>0.272</v>
      </c>
      <c r="AH24" s="46">
        <v>0.388</v>
      </c>
      <c r="AI24" s="46">
        <v>0.308</v>
      </c>
      <c r="AJ24" s="46">
        <v>0.308</v>
      </c>
      <c r="AK24" s="46">
        <v>0.478</v>
      </c>
      <c r="AL24" s="46">
        <v>0.215</v>
      </c>
      <c r="AM24" s="44">
        <v>0.409</v>
      </c>
      <c r="AN24" s="44">
        <v>0.176</v>
      </c>
      <c r="AO24" s="44">
        <v>0.221</v>
      </c>
      <c r="AP24" s="44">
        <v>0.29</v>
      </c>
      <c r="AQ24" s="44">
        <v>0.316</v>
      </c>
      <c r="AR24" s="44">
        <v>0.421</v>
      </c>
      <c r="AS24" s="44">
        <v>0.29</v>
      </c>
      <c r="AT24" s="44">
        <v>0.441</v>
      </c>
      <c r="AU24" s="44">
        <v>0.278</v>
      </c>
      <c r="AV24" s="44">
        <v>0.298</v>
      </c>
      <c r="AW24" s="44">
        <v>0.65</v>
      </c>
      <c r="AX24" s="44">
        <v>0.272</v>
      </c>
      <c r="AY24" s="45">
        <v>0.21</v>
      </c>
      <c r="AZ24" s="44">
        <v>0.274</v>
      </c>
      <c r="BA24" s="44">
        <v>0.138</v>
      </c>
      <c r="BB24" s="45">
        <v>0.351</v>
      </c>
      <c r="BC24" s="44">
        <v>0.176</v>
      </c>
      <c r="BD24" s="44">
        <v>0.212</v>
      </c>
      <c r="BE24" s="44">
        <v>0.206</v>
      </c>
      <c r="BF24" s="44">
        <v>0.245</v>
      </c>
      <c r="BG24" s="44">
        <v>0.338</v>
      </c>
      <c r="BH24" s="44">
        <v>0.345</v>
      </c>
      <c r="BI24" s="44">
        <v>0.321</v>
      </c>
      <c r="BJ24" s="44">
        <v>0.381</v>
      </c>
      <c r="BK24" s="44">
        <v>0.216</v>
      </c>
      <c r="BL24" s="44">
        <v>0.177</v>
      </c>
      <c r="BM24" s="44">
        <v>0.172</v>
      </c>
      <c r="BN24" s="44">
        <v>0.099</v>
      </c>
      <c r="BO24" s="44">
        <v>0.41</v>
      </c>
      <c r="BP24" s="44">
        <v>0.356</v>
      </c>
      <c r="BQ24" s="44">
        <v>0.209</v>
      </c>
      <c r="BR24" s="44">
        <v>0.268</v>
      </c>
      <c r="BS24" s="44">
        <v>0.259</v>
      </c>
      <c r="BT24" s="44">
        <v>0.212</v>
      </c>
      <c r="BU24" s="44">
        <v>0.149</v>
      </c>
      <c r="BV24" s="44">
        <v>0.196</v>
      </c>
      <c r="BW24" s="44"/>
      <c r="BX24" s="44"/>
      <c r="BY24" s="44"/>
      <c r="BZ24" s="44"/>
      <c r="CA24" s="44">
        <v>0.194</v>
      </c>
      <c r="CB24" s="45">
        <v>0.191</v>
      </c>
      <c r="CC24" s="44">
        <v>0.521</v>
      </c>
      <c r="CD24" s="44">
        <v>0.272</v>
      </c>
      <c r="CE24" s="44">
        <v>0.31</v>
      </c>
      <c r="CF24" s="44">
        <v>0.172</v>
      </c>
      <c r="CG24" s="44">
        <v>0.347</v>
      </c>
      <c r="CH24" s="44"/>
      <c r="CI24" s="44">
        <v>0.208</v>
      </c>
      <c r="CJ24" s="44">
        <v>0.538</v>
      </c>
      <c r="CK24" s="44"/>
      <c r="CL24" s="44"/>
      <c r="CM24" s="44">
        <v>0.328</v>
      </c>
      <c r="CN24" s="44">
        <v>0.566</v>
      </c>
      <c r="CO24" s="44"/>
      <c r="CP24" s="44"/>
      <c r="CQ24" s="44">
        <v>0.769</v>
      </c>
      <c r="CR24" s="44">
        <v>0.331</v>
      </c>
      <c r="CS24" s="44">
        <v>0.15</v>
      </c>
      <c r="CT24" s="44">
        <v>0.443</v>
      </c>
      <c r="CU24" s="44">
        <v>0.401</v>
      </c>
      <c r="CV24" s="44">
        <v>0.329</v>
      </c>
      <c r="CW24" s="44">
        <v>0.418</v>
      </c>
      <c r="CX24" s="44">
        <v>0.315</v>
      </c>
      <c r="CY24" s="44">
        <v>0.5</v>
      </c>
      <c r="CZ24" s="44">
        <v>0.548</v>
      </c>
      <c r="DA24" s="44">
        <v>0.204</v>
      </c>
      <c r="DB24" s="44">
        <v>0.33</v>
      </c>
      <c r="DC24" s="44">
        <v>0.428</v>
      </c>
      <c r="DD24" s="45">
        <v>0.599</v>
      </c>
      <c r="DE24" s="44">
        <v>0.925</v>
      </c>
      <c r="DF24" s="44">
        <v>0.602</v>
      </c>
      <c r="DG24" s="44">
        <v>0.463</v>
      </c>
      <c r="DH24" s="44">
        <v>0.372</v>
      </c>
      <c r="DI24" s="44">
        <v>0.217</v>
      </c>
      <c r="DJ24" s="44">
        <v>0.311</v>
      </c>
      <c r="DK24" s="44">
        <v>0.333</v>
      </c>
      <c r="DL24" s="44">
        <v>0.482</v>
      </c>
      <c r="DM24" s="44">
        <v>1.692</v>
      </c>
      <c r="DN24" s="44">
        <v>0.563</v>
      </c>
      <c r="DO24" s="44">
        <v>0.614</v>
      </c>
      <c r="DP24" s="44">
        <v>0.662</v>
      </c>
      <c r="DQ24" s="44">
        <v>0.401</v>
      </c>
      <c r="DR24" s="44">
        <v>0.435</v>
      </c>
      <c r="DS24" s="44"/>
      <c r="DT24" s="44"/>
      <c r="DU24" s="44"/>
      <c r="DV24" s="44"/>
      <c r="DW24" s="44"/>
      <c r="DX24" s="44"/>
      <c r="DY24" s="44"/>
      <c r="DZ24" s="44"/>
      <c r="EA24" s="44"/>
      <c r="EB24" s="47">
        <v>107</v>
      </c>
      <c r="EC24" s="44">
        <v>0.3792990654205607</v>
      </c>
      <c r="ED24" s="44">
        <v>0.099</v>
      </c>
      <c r="EE24" s="44">
        <v>1.692</v>
      </c>
      <c r="EF24" s="44">
        <v>0.21183321842674513</v>
      </c>
    </row>
    <row r="25" spans="1:136" ht="13.5" customHeight="1">
      <c r="A25" s="39" t="s">
        <v>30</v>
      </c>
      <c r="B25" s="43"/>
      <c r="C25" s="44"/>
      <c r="D25" s="44"/>
      <c r="E25" s="44">
        <v>0.093</v>
      </c>
      <c r="F25" s="44">
        <v>0.093</v>
      </c>
      <c r="G25" s="44"/>
      <c r="H25" s="44"/>
      <c r="I25" s="44">
        <v>0.099</v>
      </c>
      <c r="J25" s="44">
        <v>0.096</v>
      </c>
      <c r="K25" s="44">
        <v>0.102</v>
      </c>
      <c r="L25" s="44">
        <v>0.101</v>
      </c>
      <c r="M25" s="45">
        <v>0.105</v>
      </c>
      <c r="N25" s="46">
        <v>0.104</v>
      </c>
      <c r="O25" s="46">
        <v>0.115</v>
      </c>
      <c r="P25" s="46">
        <v>0.116</v>
      </c>
      <c r="Q25" s="44">
        <v>0.089</v>
      </c>
      <c r="R25" s="46">
        <v>0.089</v>
      </c>
      <c r="S25" s="46">
        <v>0.108</v>
      </c>
      <c r="T25" s="46">
        <v>0.108</v>
      </c>
      <c r="U25" s="46">
        <v>0.11</v>
      </c>
      <c r="V25" s="46">
        <v>0.115</v>
      </c>
      <c r="W25" s="46">
        <v>0.099</v>
      </c>
      <c r="X25" s="46">
        <v>0.1</v>
      </c>
      <c r="Y25" s="46">
        <v>0.097</v>
      </c>
      <c r="Z25" s="46">
        <v>0.096</v>
      </c>
      <c r="AA25" s="46">
        <v>0.101</v>
      </c>
      <c r="AB25" s="46">
        <v>0.1</v>
      </c>
      <c r="AC25" s="46">
        <v>0.105</v>
      </c>
      <c r="AD25" s="46">
        <v>0.085</v>
      </c>
      <c r="AE25" s="46">
        <v>0.105</v>
      </c>
      <c r="AF25" s="46">
        <v>0.107</v>
      </c>
      <c r="AG25" s="45">
        <v>0.108</v>
      </c>
      <c r="AH25" s="46">
        <v>0.105</v>
      </c>
      <c r="AI25" s="46">
        <v>0.1</v>
      </c>
      <c r="AJ25" s="46">
        <v>0.101</v>
      </c>
      <c r="AK25" s="46">
        <v>0.128</v>
      </c>
      <c r="AL25" s="46">
        <v>0.12</v>
      </c>
      <c r="AM25" s="44">
        <v>0.117</v>
      </c>
      <c r="AN25" s="44">
        <v>0.117</v>
      </c>
      <c r="AO25" s="44">
        <v>0.102</v>
      </c>
      <c r="AP25" s="44">
        <v>0.104</v>
      </c>
      <c r="AQ25" s="44">
        <v>0.086</v>
      </c>
      <c r="AR25" s="44">
        <v>0.084</v>
      </c>
      <c r="AS25" s="44">
        <v>0.1</v>
      </c>
      <c r="AT25" s="44">
        <v>0.111</v>
      </c>
      <c r="AU25" s="44">
        <v>0.089</v>
      </c>
      <c r="AV25" s="44">
        <v>0.09</v>
      </c>
      <c r="AW25" s="44">
        <v>0.137</v>
      </c>
      <c r="AX25" s="44">
        <v>0.093</v>
      </c>
      <c r="AY25" s="45">
        <v>0.103</v>
      </c>
      <c r="AZ25" s="44">
        <v>0.104</v>
      </c>
      <c r="BA25" s="44">
        <v>0.11</v>
      </c>
      <c r="BB25" s="45">
        <v>0.114</v>
      </c>
      <c r="BC25" s="44">
        <v>0.107</v>
      </c>
      <c r="BD25" s="44">
        <v>0.105</v>
      </c>
      <c r="BE25" s="44">
        <v>0.097</v>
      </c>
      <c r="BF25" s="44">
        <v>0.096</v>
      </c>
      <c r="BG25" s="44">
        <v>0.108</v>
      </c>
      <c r="BH25" s="44">
        <v>0.105</v>
      </c>
      <c r="BI25" s="44">
        <v>0.099</v>
      </c>
      <c r="BJ25" s="44">
        <v>0.104</v>
      </c>
      <c r="BK25" s="44">
        <v>0.119</v>
      </c>
      <c r="BL25" s="44">
        <v>0.12</v>
      </c>
      <c r="BM25" s="44">
        <v>0.119</v>
      </c>
      <c r="BN25" s="44">
        <v>0.115</v>
      </c>
      <c r="BO25" s="44">
        <v>0.104</v>
      </c>
      <c r="BP25" s="44">
        <v>0.105</v>
      </c>
      <c r="BQ25" s="44">
        <v>0.105</v>
      </c>
      <c r="BR25" s="44">
        <v>0.108</v>
      </c>
      <c r="BS25" s="44">
        <v>0.106</v>
      </c>
      <c r="BT25" s="44">
        <v>0.104</v>
      </c>
      <c r="BU25" s="44">
        <v>0.106</v>
      </c>
      <c r="BV25" s="44">
        <v>0.109</v>
      </c>
      <c r="BW25" s="44"/>
      <c r="BX25" s="44"/>
      <c r="BY25" s="44"/>
      <c r="BZ25" s="44"/>
      <c r="CA25" s="44">
        <v>0.112</v>
      </c>
      <c r="CB25" s="45">
        <v>0.111</v>
      </c>
      <c r="CC25" s="44">
        <v>0.113</v>
      </c>
      <c r="CD25" s="44">
        <v>0.114</v>
      </c>
      <c r="CE25" s="44">
        <v>0.115</v>
      </c>
      <c r="CF25" s="44">
        <v>0.119</v>
      </c>
      <c r="CG25" s="44">
        <v>0.11</v>
      </c>
      <c r="CH25" s="44"/>
      <c r="CI25" s="44">
        <v>0.114</v>
      </c>
      <c r="CJ25" s="44">
        <v>0.112</v>
      </c>
      <c r="CK25" s="44"/>
      <c r="CL25" s="44"/>
      <c r="CM25" s="44">
        <v>0.096</v>
      </c>
      <c r="CN25" s="44">
        <v>0.099</v>
      </c>
      <c r="CO25" s="44"/>
      <c r="CP25" s="44"/>
      <c r="CQ25" s="44">
        <v>0.1</v>
      </c>
      <c r="CR25" s="44">
        <v>0.1</v>
      </c>
      <c r="CS25" s="44">
        <v>0.106</v>
      </c>
      <c r="CT25" s="44">
        <v>0.105</v>
      </c>
      <c r="CU25" s="44">
        <v>0.105</v>
      </c>
      <c r="CV25" s="44">
        <v>0.101</v>
      </c>
      <c r="CW25" s="44">
        <v>0.104</v>
      </c>
      <c r="CX25" s="44">
        <v>0.102</v>
      </c>
      <c r="CY25" s="44">
        <v>0.118</v>
      </c>
      <c r="CZ25" s="44">
        <v>0.113</v>
      </c>
      <c r="DA25" s="44">
        <v>0.106</v>
      </c>
      <c r="DB25" s="44">
        <v>0.11</v>
      </c>
      <c r="DC25" s="44">
        <v>0.099</v>
      </c>
      <c r="DD25" s="45">
        <v>0.102</v>
      </c>
      <c r="DE25" s="44">
        <v>0.129</v>
      </c>
      <c r="DF25" s="44">
        <v>0.133</v>
      </c>
      <c r="DG25" s="44">
        <v>0.123</v>
      </c>
      <c r="DH25" s="44">
        <v>0.125</v>
      </c>
      <c r="DI25" s="44">
        <v>0.104</v>
      </c>
      <c r="DJ25" s="44">
        <v>0.101</v>
      </c>
      <c r="DK25" s="44">
        <v>0.098</v>
      </c>
      <c r="DL25" s="44">
        <v>0.098</v>
      </c>
      <c r="DM25" s="44">
        <v>0.103</v>
      </c>
      <c r="DN25" s="44">
        <v>0.102</v>
      </c>
      <c r="DO25" s="44">
        <v>0.114</v>
      </c>
      <c r="DP25" s="44">
        <v>0.111</v>
      </c>
      <c r="DQ25" s="44">
        <v>0.106</v>
      </c>
      <c r="DR25" s="44">
        <v>0.099</v>
      </c>
      <c r="DS25" s="44"/>
      <c r="DT25" s="44"/>
      <c r="DU25" s="44"/>
      <c r="DV25" s="44"/>
      <c r="DW25" s="44"/>
      <c r="DX25" s="44"/>
      <c r="DY25" s="44"/>
      <c r="DZ25" s="44"/>
      <c r="EA25" s="44"/>
      <c r="EB25" s="47">
        <v>107</v>
      </c>
      <c r="EC25" s="44">
        <v>0.10592523364485988</v>
      </c>
      <c r="ED25" s="44">
        <v>0.084</v>
      </c>
      <c r="EE25" s="44">
        <v>0.137</v>
      </c>
      <c r="EF25" s="44">
        <v>0.009704706377834146</v>
      </c>
    </row>
    <row r="26" spans="1:136" ht="13.5" customHeight="1">
      <c r="A26" s="39" t="s">
        <v>31</v>
      </c>
      <c r="B26" s="43"/>
      <c r="C26" s="44"/>
      <c r="D26" s="44"/>
      <c r="E26" s="49" t="s">
        <v>15</v>
      </c>
      <c r="F26" s="49" t="s">
        <v>15</v>
      </c>
      <c r="G26" s="44"/>
      <c r="H26" s="44"/>
      <c r="I26" s="49" t="s">
        <v>15</v>
      </c>
      <c r="J26" s="49" t="s">
        <v>15</v>
      </c>
      <c r="K26" s="49" t="s">
        <v>15</v>
      </c>
      <c r="L26" s="49" t="s">
        <v>15</v>
      </c>
      <c r="M26" s="51" t="s">
        <v>15</v>
      </c>
      <c r="N26" s="50" t="s">
        <v>15</v>
      </c>
      <c r="O26" s="50" t="s">
        <v>15</v>
      </c>
      <c r="P26" s="50" t="s">
        <v>15</v>
      </c>
      <c r="Q26" s="44">
        <v>0.007</v>
      </c>
      <c r="R26" s="50" t="s">
        <v>15</v>
      </c>
      <c r="S26" s="46">
        <v>0.002</v>
      </c>
      <c r="T26" s="50" t="s">
        <v>15</v>
      </c>
      <c r="U26" s="46">
        <v>0.001</v>
      </c>
      <c r="V26" s="50" t="s">
        <v>15</v>
      </c>
      <c r="W26" s="46">
        <v>0.002</v>
      </c>
      <c r="X26" s="50" t="s">
        <v>15</v>
      </c>
      <c r="Y26" s="50" t="s">
        <v>15</v>
      </c>
      <c r="Z26" s="46">
        <v>0.001</v>
      </c>
      <c r="AA26" s="50" t="s">
        <v>15</v>
      </c>
      <c r="AB26" s="50" t="s">
        <v>15</v>
      </c>
      <c r="AC26" s="50" t="s">
        <v>15</v>
      </c>
      <c r="AD26" s="50" t="s">
        <v>15</v>
      </c>
      <c r="AE26" s="50" t="s">
        <v>15</v>
      </c>
      <c r="AF26" s="46">
        <v>0.002</v>
      </c>
      <c r="AG26" s="51" t="s">
        <v>15</v>
      </c>
      <c r="AH26" s="46">
        <v>0.003</v>
      </c>
      <c r="AI26" s="50" t="s">
        <v>15</v>
      </c>
      <c r="AJ26" s="46">
        <v>0.003</v>
      </c>
      <c r="AK26" s="50" t="s">
        <v>15</v>
      </c>
      <c r="AL26" s="50" t="s">
        <v>15</v>
      </c>
      <c r="AM26" s="44">
        <v>0.023</v>
      </c>
      <c r="AN26" s="44">
        <v>0.002</v>
      </c>
      <c r="AO26" s="44">
        <v>0.004</v>
      </c>
      <c r="AP26" s="44">
        <v>0.006</v>
      </c>
      <c r="AQ26" s="49" t="s">
        <v>15</v>
      </c>
      <c r="AR26" s="49" t="s">
        <v>15</v>
      </c>
      <c r="AS26" s="49" t="s">
        <v>15</v>
      </c>
      <c r="AT26" s="49" t="s">
        <v>15</v>
      </c>
      <c r="AU26" s="49" t="s">
        <v>15</v>
      </c>
      <c r="AV26" s="49" t="s">
        <v>15</v>
      </c>
      <c r="AW26" s="49" t="s">
        <v>15</v>
      </c>
      <c r="AX26" s="49" t="s">
        <v>15</v>
      </c>
      <c r="AY26" s="45">
        <v>0.001</v>
      </c>
      <c r="AZ26" s="49" t="s">
        <v>15</v>
      </c>
      <c r="BA26" s="49" t="s">
        <v>15</v>
      </c>
      <c r="BB26" s="51" t="s">
        <v>15</v>
      </c>
      <c r="BC26" s="49" t="s">
        <v>15</v>
      </c>
      <c r="BD26" s="49" t="s">
        <v>15</v>
      </c>
      <c r="BE26" s="44">
        <v>0.006</v>
      </c>
      <c r="BF26" s="49" t="s">
        <v>15</v>
      </c>
      <c r="BG26" s="49" t="s">
        <v>15</v>
      </c>
      <c r="BH26" s="44">
        <v>0.002</v>
      </c>
      <c r="BI26" s="49" t="s">
        <v>15</v>
      </c>
      <c r="BJ26" s="44">
        <v>0.007</v>
      </c>
      <c r="BK26" s="44">
        <v>0</v>
      </c>
      <c r="BL26" s="44">
        <v>0</v>
      </c>
      <c r="BM26" s="49" t="s">
        <v>15</v>
      </c>
      <c r="BN26" s="49" t="s">
        <v>15</v>
      </c>
      <c r="BO26" s="49" t="s">
        <v>15</v>
      </c>
      <c r="BP26" s="49" t="s">
        <v>15</v>
      </c>
      <c r="BQ26" s="49" t="s">
        <v>15</v>
      </c>
      <c r="BR26" s="49" t="s">
        <v>15</v>
      </c>
      <c r="BS26" s="49" t="s">
        <v>15</v>
      </c>
      <c r="BT26" s="49" t="s">
        <v>15</v>
      </c>
      <c r="BU26" s="44">
        <v>0</v>
      </c>
      <c r="BV26" s="49" t="s">
        <v>15</v>
      </c>
      <c r="BW26" s="49"/>
      <c r="BX26" s="44"/>
      <c r="BY26" s="44"/>
      <c r="BZ26" s="44"/>
      <c r="CA26" s="44">
        <v>0.001</v>
      </c>
      <c r="CB26" s="45">
        <v>0.001</v>
      </c>
      <c r="CC26" s="49" t="s">
        <v>15</v>
      </c>
      <c r="CD26" s="49" t="s">
        <v>15</v>
      </c>
      <c r="CE26" s="44">
        <v>0.013</v>
      </c>
      <c r="CF26" s="44">
        <v>0.022</v>
      </c>
      <c r="CG26" s="49" t="s">
        <v>15</v>
      </c>
      <c r="CH26" s="44"/>
      <c r="CI26" s="44">
        <v>0.003</v>
      </c>
      <c r="CJ26" s="44">
        <v>0.001</v>
      </c>
      <c r="CK26" s="44"/>
      <c r="CL26" s="44"/>
      <c r="CM26" s="49" t="s">
        <v>15</v>
      </c>
      <c r="CN26" s="44">
        <v>0.001</v>
      </c>
      <c r="CO26" s="44"/>
      <c r="CP26" s="44"/>
      <c r="CQ26" s="49" t="s">
        <v>15</v>
      </c>
      <c r="CR26" s="44">
        <v>0.002</v>
      </c>
      <c r="CS26" s="49" t="s">
        <v>15</v>
      </c>
      <c r="CT26" s="49" t="s">
        <v>15</v>
      </c>
      <c r="CU26" s="49" t="s">
        <v>15</v>
      </c>
      <c r="CV26" s="44">
        <v>0.001</v>
      </c>
      <c r="CW26" s="44">
        <v>0.001</v>
      </c>
      <c r="CX26" s="49" t="s">
        <v>15</v>
      </c>
      <c r="CY26" s="44">
        <v>0.006</v>
      </c>
      <c r="CZ26" s="49" t="s">
        <v>15</v>
      </c>
      <c r="DA26" s="44">
        <v>0.002</v>
      </c>
      <c r="DB26" s="44">
        <v>0.002</v>
      </c>
      <c r="DC26" s="49" t="s">
        <v>15</v>
      </c>
      <c r="DD26" s="51" t="s">
        <v>15</v>
      </c>
      <c r="DE26" s="49" t="s">
        <v>15</v>
      </c>
      <c r="DF26" s="49" t="s">
        <v>15</v>
      </c>
      <c r="DG26" s="49" t="s">
        <v>15</v>
      </c>
      <c r="DH26" s="44">
        <v>0.002</v>
      </c>
      <c r="DI26" s="49" t="s">
        <v>15</v>
      </c>
      <c r="DJ26" s="49" t="s">
        <v>15</v>
      </c>
      <c r="DK26" s="44">
        <v>0.003</v>
      </c>
      <c r="DL26" s="44">
        <v>0.002</v>
      </c>
      <c r="DM26" s="44">
        <v>0.035</v>
      </c>
      <c r="DN26" s="44">
        <v>0.0001</v>
      </c>
      <c r="DO26" s="44">
        <v>0.004</v>
      </c>
      <c r="DP26" s="44">
        <v>0.004</v>
      </c>
      <c r="DQ26" s="44">
        <v>0</v>
      </c>
      <c r="DR26" s="44">
        <v>0.002</v>
      </c>
      <c r="DS26" s="44"/>
      <c r="DT26" s="44"/>
      <c r="DU26" s="44"/>
      <c r="DV26" s="44"/>
      <c r="DW26" s="44"/>
      <c r="DX26" s="44"/>
      <c r="DY26" s="44"/>
      <c r="DZ26" s="44"/>
      <c r="EA26" s="44"/>
      <c r="EB26" s="47">
        <v>107</v>
      </c>
      <c r="EC26" s="44">
        <v>0.00785140186915888</v>
      </c>
      <c r="ED26" s="44">
        <v>0</v>
      </c>
      <c r="EE26" s="44">
        <v>0.035</v>
      </c>
      <c r="EF26" s="44">
        <v>0.004782043632686496</v>
      </c>
    </row>
    <row r="27" spans="1:136" ht="13.5" customHeight="1">
      <c r="A27" s="39" t="s">
        <v>32</v>
      </c>
      <c r="B27" s="43"/>
      <c r="C27" s="44"/>
      <c r="D27" s="44"/>
      <c r="E27" s="44">
        <v>0.008</v>
      </c>
      <c r="F27" s="44">
        <v>0.009</v>
      </c>
      <c r="G27" s="44"/>
      <c r="H27" s="44"/>
      <c r="I27" s="44">
        <v>0.017</v>
      </c>
      <c r="J27" s="44">
        <v>0.006</v>
      </c>
      <c r="K27" s="44">
        <v>0.029</v>
      </c>
      <c r="L27" s="44">
        <v>0.054</v>
      </c>
      <c r="M27" s="45">
        <v>0.024</v>
      </c>
      <c r="N27" s="46">
        <v>0.009</v>
      </c>
      <c r="O27" s="46">
        <v>0.01</v>
      </c>
      <c r="P27" s="46">
        <v>0.037</v>
      </c>
      <c r="Q27" s="44">
        <v>0.042</v>
      </c>
      <c r="R27" s="46">
        <v>0.183</v>
      </c>
      <c r="S27" s="46">
        <v>0.017</v>
      </c>
      <c r="T27" s="46">
        <v>0.039</v>
      </c>
      <c r="U27" s="46">
        <v>0.015</v>
      </c>
      <c r="V27" s="46">
        <v>0.021</v>
      </c>
      <c r="W27" s="46">
        <v>0.025</v>
      </c>
      <c r="X27" s="46">
        <v>0.011</v>
      </c>
      <c r="Y27" s="46">
        <v>0</v>
      </c>
      <c r="Z27" s="46">
        <v>0.012</v>
      </c>
      <c r="AA27" s="46">
        <v>0.006</v>
      </c>
      <c r="AB27" s="46">
        <v>0.008</v>
      </c>
      <c r="AC27" s="46">
        <v>0.01</v>
      </c>
      <c r="AD27" s="46">
        <v>0.003</v>
      </c>
      <c r="AE27" s="46">
        <v>0.009</v>
      </c>
      <c r="AF27" s="46">
        <v>0.016</v>
      </c>
      <c r="AG27" s="45">
        <v>0.01</v>
      </c>
      <c r="AH27" s="46">
        <v>0.011</v>
      </c>
      <c r="AI27" s="46">
        <v>0.01</v>
      </c>
      <c r="AJ27" s="46">
        <v>0.027</v>
      </c>
      <c r="AK27" s="46">
        <v>0.014</v>
      </c>
      <c r="AL27" s="46">
        <v>0.006</v>
      </c>
      <c r="AM27" s="44">
        <v>0.033</v>
      </c>
      <c r="AN27" s="44">
        <v>0.017</v>
      </c>
      <c r="AO27" s="44">
        <v>0.04</v>
      </c>
      <c r="AP27" s="44">
        <v>0.031</v>
      </c>
      <c r="AQ27" s="44">
        <v>0.019</v>
      </c>
      <c r="AR27" s="44">
        <v>0.015</v>
      </c>
      <c r="AS27" s="44">
        <v>0.031</v>
      </c>
      <c r="AT27" s="44">
        <v>0.016</v>
      </c>
      <c r="AU27" s="44">
        <v>0.012</v>
      </c>
      <c r="AV27" s="44">
        <v>0.027</v>
      </c>
      <c r="AW27" s="44">
        <v>0.037</v>
      </c>
      <c r="AX27" s="44">
        <v>0.007</v>
      </c>
      <c r="AY27" s="45">
        <v>0.009</v>
      </c>
      <c r="AZ27" s="44">
        <v>0.013</v>
      </c>
      <c r="BA27" s="44">
        <v>0.016</v>
      </c>
      <c r="BB27" s="45">
        <v>0.011</v>
      </c>
      <c r="BC27" s="44">
        <v>0.011</v>
      </c>
      <c r="BD27" s="44">
        <v>0.017</v>
      </c>
      <c r="BE27" s="44">
        <v>0.014</v>
      </c>
      <c r="BF27" s="44">
        <v>0.015</v>
      </c>
      <c r="BG27" s="44">
        <v>0.145</v>
      </c>
      <c r="BH27" s="44">
        <v>0.013</v>
      </c>
      <c r="BI27" s="44">
        <v>0.013</v>
      </c>
      <c r="BJ27" s="44">
        <v>0.012</v>
      </c>
      <c r="BK27" s="44">
        <v>0.006</v>
      </c>
      <c r="BL27" s="44">
        <v>0</v>
      </c>
      <c r="BM27" s="44">
        <v>0.006</v>
      </c>
      <c r="BN27" s="44">
        <v>0.018</v>
      </c>
      <c r="BO27" s="44">
        <v>0.007</v>
      </c>
      <c r="BP27" s="44">
        <v>0.005</v>
      </c>
      <c r="BQ27" s="44">
        <v>0.011</v>
      </c>
      <c r="BR27" s="44">
        <v>0.032</v>
      </c>
      <c r="BS27" s="44">
        <v>0.018</v>
      </c>
      <c r="BT27" s="44">
        <v>0.008</v>
      </c>
      <c r="BU27" s="44">
        <v>0.017</v>
      </c>
      <c r="BV27" s="44">
        <v>0.009</v>
      </c>
      <c r="BW27" s="44"/>
      <c r="BX27" s="44"/>
      <c r="BY27" s="44"/>
      <c r="BZ27" s="44"/>
      <c r="CA27" s="44">
        <v>0.012</v>
      </c>
      <c r="CB27" s="45">
        <v>0.021</v>
      </c>
      <c r="CC27" s="44">
        <v>0.016</v>
      </c>
      <c r="CD27" s="44">
        <v>0.012</v>
      </c>
      <c r="CE27" s="44">
        <v>0.027</v>
      </c>
      <c r="CF27" s="44">
        <v>0.011</v>
      </c>
      <c r="CG27" s="44">
        <v>0.013</v>
      </c>
      <c r="CH27" s="44"/>
      <c r="CI27" s="44">
        <v>0.01</v>
      </c>
      <c r="CJ27" s="44">
        <v>0.069</v>
      </c>
      <c r="CK27" s="44"/>
      <c r="CL27" s="44"/>
      <c r="CM27" s="44">
        <v>0.013</v>
      </c>
      <c r="CN27" s="44">
        <v>0.081</v>
      </c>
      <c r="CO27" s="44"/>
      <c r="CP27" s="44"/>
      <c r="CQ27" s="44">
        <v>0.04</v>
      </c>
      <c r="CR27" s="44">
        <v>0.01</v>
      </c>
      <c r="CS27" s="44">
        <v>0.026</v>
      </c>
      <c r="CT27" s="44">
        <v>0.087</v>
      </c>
      <c r="CU27" s="44">
        <v>0.112</v>
      </c>
      <c r="CV27" s="44">
        <v>0.017</v>
      </c>
      <c r="CW27" s="44">
        <v>0.009</v>
      </c>
      <c r="CX27" s="44">
        <v>0.031</v>
      </c>
      <c r="CY27" s="44">
        <v>0.029</v>
      </c>
      <c r="CZ27" s="44">
        <v>0.018</v>
      </c>
      <c r="DA27" s="44">
        <v>0.009</v>
      </c>
      <c r="DB27" s="44">
        <v>0.023</v>
      </c>
      <c r="DC27" s="44">
        <v>0.017</v>
      </c>
      <c r="DD27" s="45">
        <v>0.02</v>
      </c>
      <c r="DE27" s="44">
        <v>0.049</v>
      </c>
      <c r="DF27" s="44">
        <v>0.02</v>
      </c>
      <c r="DG27" s="44">
        <v>0.019</v>
      </c>
      <c r="DH27" s="44">
        <v>0.015</v>
      </c>
      <c r="DI27" s="44">
        <v>0.022</v>
      </c>
      <c r="DJ27" s="44">
        <v>0.014</v>
      </c>
      <c r="DK27" s="44">
        <v>0.02</v>
      </c>
      <c r="DL27" s="44">
        <v>0.027</v>
      </c>
      <c r="DM27" s="44">
        <v>0.062</v>
      </c>
      <c r="DN27" s="44">
        <v>0.04</v>
      </c>
      <c r="DO27" s="44">
        <v>0.026</v>
      </c>
      <c r="DP27" s="44">
        <v>0.032</v>
      </c>
      <c r="DQ27" s="44">
        <v>0.009</v>
      </c>
      <c r="DR27" s="44">
        <v>0.008</v>
      </c>
      <c r="DS27" s="44"/>
      <c r="DT27" s="44"/>
      <c r="DU27" s="44"/>
      <c r="DV27" s="44"/>
      <c r="DW27" s="44"/>
      <c r="DX27" s="44"/>
      <c r="DY27" s="44"/>
      <c r="DZ27" s="44"/>
      <c r="EA27" s="44"/>
      <c r="EB27" s="47">
        <v>107</v>
      </c>
      <c r="EC27" s="44">
        <v>0.02341121495327101</v>
      </c>
      <c r="ED27" s="44">
        <v>0</v>
      </c>
      <c r="EE27" s="44">
        <v>0.183</v>
      </c>
      <c r="EF27" s="44">
        <v>0.0262785059359322</v>
      </c>
    </row>
    <row r="28" spans="1:136" ht="13.5" customHeight="1">
      <c r="A28" s="39" t="s">
        <v>33</v>
      </c>
      <c r="B28" s="43"/>
      <c r="C28" s="44"/>
      <c r="D28" s="44"/>
      <c r="E28" s="49" t="s">
        <v>15</v>
      </c>
      <c r="F28" s="49" t="s">
        <v>15</v>
      </c>
      <c r="G28" s="44"/>
      <c r="H28" s="44"/>
      <c r="I28" s="49" t="s">
        <v>15</v>
      </c>
      <c r="J28" s="49" t="s">
        <v>15</v>
      </c>
      <c r="K28" s="49" t="s">
        <v>15</v>
      </c>
      <c r="L28" s="49" t="s">
        <v>15</v>
      </c>
      <c r="M28" s="51" t="s">
        <v>15</v>
      </c>
      <c r="N28" s="50" t="s">
        <v>15</v>
      </c>
      <c r="O28" s="50" t="s">
        <v>15</v>
      </c>
      <c r="P28" s="50" t="s">
        <v>15</v>
      </c>
      <c r="Q28" s="49" t="s">
        <v>15</v>
      </c>
      <c r="R28" s="50" t="s">
        <v>15</v>
      </c>
      <c r="S28" s="46">
        <v>0.001</v>
      </c>
      <c r="T28" s="50" t="s">
        <v>15</v>
      </c>
      <c r="U28" s="50" t="s">
        <v>15</v>
      </c>
      <c r="V28" s="50" t="s">
        <v>15</v>
      </c>
      <c r="W28" s="50" t="s">
        <v>15</v>
      </c>
      <c r="X28" s="50" t="s">
        <v>15</v>
      </c>
      <c r="Y28" s="50" t="s">
        <v>15</v>
      </c>
      <c r="Z28" s="50" t="s">
        <v>15</v>
      </c>
      <c r="AA28" s="50" t="s">
        <v>15</v>
      </c>
      <c r="AB28" s="50" t="s">
        <v>15</v>
      </c>
      <c r="AC28" s="50" t="s">
        <v>15</v>
      </c>
      <c r="AD28" s="50" t="s">
        <v>15</v>
      </c>
      <c r="AE28" s="50" t="s">
        <v>15</v>
      </c>
      <c r="AF28" s="50" t="s">
        <v>15</v>
      </c>
      <c r="AG28" s="51" t="s">
        <v>15</v>
      </c>
      <c r="AH28" s="50" t="s">
        <v>15</v>
      </c>
      <c r="AI28" s="46">
        <v>0.001</v>
      </c>
      <c r="AJ28" s="46">
        <v>0.001</v>
      </c>
      <c r="AK28" s="50" t="s">
        <v>15</v>
      </c>
      <c r="AL28" s="50" t="s">
        <v>15</v>
      </c>
      <c r="AM28" s="49" t="s">
        <v>15</v>
      </c>
      <c r="AN28" s="49" t="s">
        <v>15</v>
      </c>
      <c r="AO28" s="44">
        <v>0.003</v>
      </c>
      <c r="AP28" s="49" t="s">
        <v>15</v>
      </c>
      <c r="AQ28" s="44">
        <v>0.001</v>
      </c>
      <c r="AR28" s="49" t="s">
        <v>15</v>
      </c>
      <c r="AS28" s="44">
        <v>0.001</v>
      </c>
      <c r="AT28" s="49" t="s">
        <v>15</v>
      </c>
      <c r="AU28" s="49" t="s">
        <v>15</v>
      </c>
      <c r="AV28" s="49" t="s">
        <v>15</v>
      </c>
      <c r="AW28" s="49" t="s">
        <v>15</v>
      </c>
      <c r="AX28" s="49" t="s">
        <v>15</v>
      </c>
      <c r="AY28" s="51" t="s">
        <v>15</v>
      </c>
      <c r="AZ28" s="49" t="s">
        <v>15</v>
      </c>
      <c r="BA28" s="49" t="s">
        <v>15</v>
      </c>
      <c r="BB28" s="51" t="s">
        <v>15</v>
      </c>
      <c r="BC28" s="49" t="s">
        <v>15</v>
      </c>
      <c r="BD28" s="49" t="s">
        <v>15</v>
      </c>
      <c r="BE28" s="49" t="s">
        <v>15</v>
      </c>
      <c r="BF28" s="49" t="s">
        <v>15</v>
      </c>
      <c r="BG28" s="49" t="s">
        <v>15</v>
      </c>
      <c r="BH28" s="49" t="s">
        <v>15</v>
      </c>
      <c r="BI28" s="49" t="s">
        <v>15</v>
      </c>
      <c r="BJ28" s="49" t="s">
        <v>15</v>
      </c>
      <c r="BK28" s="49" t="s">
        <v>15</v>
      </c>
      <c r="BL28" s="49" t="s">
        <v>15</v>
      </c>
      <c r="BM28" s="49" t="s">
        <v>15</v>
      </c>
      <c r="BN28" s="49" t="s">
        <v>15</v>
      </c>
      <c r="BO28" s="49" t="s">
        <v>15</v>
      </c>
      <c r="BP28" s="49" t="s">
        <v>15</v>
      </c>
      <c r="BQ28" s="44">
        <v>0</v>
      </c>
      <c r="BR28" s="49" t="s">
        <v>15</v>
      </c>
      <c r="BS28" s="49" t="s">
        <v>15</v>
      </c>
      <c r="BT28" s="49" t="s">
        <v>15</v>
      </c>
      <c r="BU28" s="49" t="s">
        <v>15</v>
      </c>
      <c r="BV28" s="44">
        <v>0</v>
      </c>
      <c r="BW28" s="44"/>
      <c r="BX28" s="49"/>
      <c r="BY28" s="44"/>
      <c r="BZ28" s="44"/>
      <c r="CA28" s="49" t="s">
        <v>15</v>
      </c>
      <c r="CB28" s="51" t="s">
        <v>15</v>
      </c>
      <c r="CC28" s="49" t="s">
        <v>15</v>
      </c>
      <c r="CD28" s="49" t="s">
        <v>15</v>
      </c>
      <c r="CE28" s="49" t="s">
        <v>15</v>
      </c>
      <c r="CF28" s="49" t="s">
        <v>15</v>
      </c>
      <c r="CG28" s="49" t="s">
        <v>15</v>
      </c>
      <c r="CH28" s="49"/>
      <c r="CI28" s="49" t="s">
        <v>15</v>
      </c>
      <c r="CJ28" s="49" t="s">
        <v>15</v>
      </c>
      <c r="CK28" s="44"/>
      <c r="CL28" s="44"/>
      <c r="CM28" s="49" t="s">
        <v>15</v>
      </c>
      <c r="CN28" s="49" t="s">
        <v>15</v>
      </c>
      <c r="CO28" s="44"/>
      <c r="CP28" s="44"/>
      <c r="CQ28" s="49" t="s">
        <v>15</v>
      </c>
      <c r="CR28" s="44">
        <v>0.004</v>
      </c>
      <c r="CS28" s="49" t="s">
        <v>15</v>
      </c>
      <c r="CT28" s="49" t="s">
        <v>15</v>
      </c>
      <c r="CU28" s="49" t="s">
        <v>15</v>
      </c>
      <c r="CV28" s="49" t="s">
        <v>15</v>
      </c>
      <c r="CW28" s="49" t="s">
        <v>15</v>
      </c>
      <c r="CX28" s="49" t="s">
        <v>15</v>
      </c>
      <c r="CY28" s="49" t="s">
        <v>15</v>
      </c>
      <c r="CZ28" s="49" t="s">
        <v>15</v>
      </c>
      <c r="DA28" s="49" t="s">
        <v>15</v>
      </c>
      <c r="DB28" s="49" t="s">
        <v>15</v>
      </c>
      <c r="DC28" s="49" t="s">
        <v>15</v>
      </c>
      <c r="DD28" s="45">
        <v>0.001</v>
      </c>
      <c r="DE28" s="49" t="s">
        <v>15</v>
      </c>
      <c r="DF28" s="49" t="s">
        <v>15</v>
      </c>
      <c r="DG28" s="44">
        <v>0.001</v>
      </c>
      <c r="DH28" s="49" t="s">
        <v>15</v>
      </c>
      <c r="DI28" s="49" t="s">
        <v>15</v>
      </c>
      <c r="DJ28" s="49" t="s">
        <v>15</v>
      </c>
      <c r="DK28" s="49" t="s">
        <v>15</v>
      </c>
      <c r="DL28" s="49" t="s">
        <v>15</v>
      </c>
      <c r="DM28" s="49" t="s">
        <v>15</v>
      </c>
      <c r="DN28" s="49" t="s">
        <v>15</v>
      </c>
      <c r="DO28" s="49" t="s">
        <v>15</v>
      </c>
      <c r="DP28" s="49" t="s">
        <v>15</v>
      </c>
      <c r="DQ28" s="44">
        <v>0.001</v>
      </c>
      <c r="DR28" s="44">
        <v>0.001</v>
      </c>
      <c r="DS28" s="44"/>
      <c r="DT28" s="44"/>
      <c r="DU28" s="44"/>
      <c r="DV28" s="44"/>
      <c r="DW28" s="44"/>
      <c r="DX28" s="44"/>
      <c r="DY28" s="44"/>
      <c r="DZ28" s="44"/>
      <c r="EA28" s="44"/>
      <c r="EB28" s="47">
        <v>107</v>
      </c>
      <c r="EC28" s="44">
        <v>0.008934579439252337</v>
      </c>
      <c r="ED28" s="44">
        <v>0</v>
      </c>
      <c r="EE28" s="44">
        <v>0.004</v>
      </c>
      <c r="EF28" s="44">
        <v>0.0005435043494784565</v>
      </c>
    </row>
    <row r="29" spans="1:136" ht="13.5" customHeight="1">
      <c r="A29" s="39" t="s">
        <v>34</v>
      </c>
      <c r="B29" s="43"/>
      <c r="C29" s="44"/>
      <c r="D29" s="44"/>
      <c r="E29" s="49" t="s">
        <v>15</v>
      </c>
      <c r="F29" s="44">
        <v>0.002</v>
      </c>
      <c r="G29" s="44"/>
      <c r="H29" s="44"/>
      <c r="I29" s="49" t="s">
        <v>15</v>
      </c>
      <c r="J29" s="44">
        <v>0.002</v>
      </c>
      <c r="K29" s="49" t="s">
        <v>15</v>
      </c>
      <c r="L29" s="49" t="s">
        <v>15</v>
      </c>
      <c r="M29" s="51" t="s">
        <v>15</v>
      </c>
      <c r="N29" s="50" t="s">
        <v>15</v>
      </c>
      <c r="O29" s="50" t="s">
        <v>15</v>
      </c>
      <c r="P29" s="46">
        <v>0.001</v>
      </c>
      <c r="Q29" s="49" t="s">
        <v>15</v>
      </c>
      <c r="R29" s="50" t="s">
        <v>15</v>
      </c>
      <c r="S29" s="46">
        <v>0</v>
      </c>
      <c r="T29" s="50" t="s">
        <v>15</v>
      </c>
      <c r="U29" s="46">
        <v>0.001</v>
      </c>
      <c r="V29" s="46">
        <v>0</v>
      </c>
      <c r="W29" s="50" t="s">
        <v>15</v>
      </c>
      <c r="X29" s="50" t="s">
        <v>15</v>
      </c>
      <c r="Y29" s="46">
        <v>0</v>
      </c>
      <c r="Z29" s="46">
        <v>0</v>
      </c>
      <c r="AA29" s="46">
        <v>0</v>
      </c>
      <c r="AB29" s="50" t="s">
        <v>15</v>
      </c>
      <c r="AC29" s="50" t="s">
        <v>15</v>
      </c>
      <c r="AD29" s="50" t="s">
        <v>15</v>
      </c>
      <c r="AE29" s="46">
        <v>0.001</v>
      </c>
      <c r="AF29" s="46">
        <v>0.001</v>
      </c>
      <c r="AG29" s="45">
        <v>0.001</v>
      </c>
      <c r="AH29" s="50" t="s">
        <v>15</v>
      </c>
      <c r="AI29" s="46">
        <v>0.001</v>
      </c>
      <c r="AJ29" s="46">
        <v>0.001</v>
      </c>
      <c r="AK29" s="46">
        <v>0.001</v>
      </c>
      <c r="AL29" s="46">
        <v>0.001</v>
      </c>
      <c r="AM29" s="49" t="s">
        <v>15</v>
      </c>
      <c r="AN29" s="44">
        <v>0</v>
      </c>
      <c r="AO29" s="44">
        <v>0.003</v>
      </c>
      <c r="AP29" s="44">
        <v>0.001</v>
      </c>
      <c r="AQ29" s="49" t="s">
        <v>15</v>
      </c>
      <c r="AR29" s="49" t="s">
        <v>15</v>
      </c>
      <c r="AS29" s="44">
        <v>0.001</v>
      </c>
      <c r="AT29" s="49" t="s">
        <v>15</v>
      </c>
      <c r="AU29" s="44">
        <v>0.001</v>
      </c>
      <c r="AV29" s="49" t="s">
        <v>15</v>
      </c>
      <c r="AW29" s="49" t="s">
        <v>15</v>
      </c>
      <c r="AX29" s="44">
        <v>0.002</v>
      </c>
      <c r="AY29" s="51" t="s">
        <v>15</v>
      </c>
      <c r="AZ29" s="44">
        <v>0.001</v>
      </c>
      <c r="BA29" s="44">
        <v>0.001</v>
      </c>
      <c r="BB29" s="45">
        <v>0.001</v>
      </c>
      <c r="BC29" s="44">
        <v>0</v>
      </c>
      <c r="BD29" s="44">
        <v>0.001</v>
      </c>
      <c r="BE29" s="49" t="s">
        <v>15</v>
      </c>
      <c r="BF29" s="44">
        <v>0</v>
      </c>
      <c r="BG29" s="49" t="s">
        <v>15</v>
      </c>
      <c r="BH29" s="44">
        <v>0.002</v>
      </c>
      <c r="BI29" s="49" t="s">
        <v>15</v>
      </c>
      <c r="BJ29" s="49" t="s">
        <v>15</v>
      </c>
      <c r="BK29" s="49" t="s">
        <v>15</v>
      </c>
      <c r="BL29" s="49" t="s">
        <v>15</v>
      </c>
      <c r="BM29" s="44">
        <v>0.001</v>
      </c>
      <c r="BN29" s="44">
        <v>0.001</v>
      </c>
      <c r="BO29" s="44">
        <v>0</v>
      </c>
      <c r="BP29" s="49" t="s">
        <v>15</v>
      </c>
      <c r="BQ29" s="44">
        <v>0.001</v>
      </c>
      <c r="BR29" s="49" t="s">
        <v>15</v>
      </c>
      <c r="BS29" s="49" t="s">
        <v>15</v>
      </c>
      <c r="BT29" s="49" t="s">
        <v>15</v>
      </c>
      <c r="BU29" s="49" t="s">
        <v>15</v>
      </c>
      <c r="BV29" s="49" t="s">
        <v>15</v>
      </c>
      <c r="BW29" s="49"/>
      <c r="BX29" s="49"/>
      <c r="BY29" s="44"/>
      <c r="BZ29" s="44"/>
      <c r="CA29" s="49" t="s">
        <v>15</v>
      </c>
      <c r="CB29" s="51" t="s">
        <v>15</v>
      </c>
      <c r="CC29" s="49" t="s">
        <v>15</v>
      </c>
      <c r="CD29" s="49" t="s">
        <v>15</v>
      </c>
      <c r="CE29" s="49" t="s">
        <v>15</v>
      </c>
      <c r="CF29" s="49" t="s">
        <v>15</v>
      </c>
      <c r="CG29" s="44">
        <v>0.001</v>
      </c>
      <c r="CH29" s="49"/>
      <c r="CI29" s="44">
        <v>0.002</v>
      </c>
      <c r="CJ29" s="49" t="s">
        <v>15</v>
      </c>
      <c r="CK29" s="44"/>
      <c r="CL29" s="44"/>
      <c r="CM29" s="44">
        <v>0.001</v>
      </c>
      <c r="CN29" s="49" t="s">
        <v>15</v>
      </c>
      <c r="CO29" s="44"/>
      <c r="CP29" s="44"/>
      <c r="CQ29" s="49" t="s">
        <v>15</v>
      </c>
      <c r="CR29" s="49" t="s">
        <v>15</v>
      </c>
      <c r="CS29" s="49" t="s">
        <v>15</v>
      </c>
      <c r="CT29" s="44">
        <v>0.001</v>
      </c>
      <c r="CU29" s="49" t="s">
        <v>15</v>
      </c>
      <c r="CV29" s="49" t="s">
        <v>15</v>
      </c>
      <c r="CW29" s="49" t="s">
        <v>15</v>
      </c>
      <c r="CX29" s="49" t="s">
        <v>15</v>
      </c>
      <c r="CY29" s="49" t="s">
        <v>15</v>
      </c>
      <c r="CZ29" s="49" t="s">
        <v>15</v>
      </c>
      <c r="DA29" s="49" t="s">
        <v>15</v>
      </c>
      <c r="DB29" s="44">
        <v>0.001</v>
      </c>
      <c r="DC29" s="44">
        <v>0.002</v>
      </c>
      <c r="DD29" s="51" t="s">
        <v>15</v>
      </c>
      <c r="DE29" s="44">
        <v>0.002</v>
      </c>
      <c r="DF29" s="49" t="s">
        <v>15</v>
      </c>
      <c r="DG29" s="49" t="s">
        <v>15</v>
      </c>
      <c r="DH29" s="49" t="s">
        <v>15</v>
      </c>
      <c r="DI29" s="44">
        <v>0.001</v>
      </c>
      <c r="DJ29" s="44">
        <v>0.001</v>
      </c>
      <c r="DK29" s="49" t="s">
        <v>15</v>
      </c>
      <c r="DL29" s="44">
        <v>0</v>
      </c>
      <c r="DM29" s="49" t="s">
        <v>15</v>
      </c>
      <c r="DN29" s="44">
        <v>0.001</v>
      </c>
      <c r="DO29" s="49" t="s">
        <v>15</v>
      </c>
      <c r="DP29" s="44">
        <v>0.001</v>
      </c>
      <c r="DQ29" s="49" t="s">
        <v>15</v>
      </c>
      <c r="DR29" s="49" t="s">
        <v>15</v>
      </c>
      <c r="DS29" s="44"/>
      <c r="DT29" s="44"/>
      <c r="DU29" s="44"/>
      <c r="DV29" s="44"/>
      <c r="DW29" s="44"/>
      <c r="DX29" s="44"/>
      <c r="DY29" s="44"/>
      <c r="DZ29" s="44"/>
      <c r="EA29" s="44"/>
      <c r="EB29" s="47">
        <v>107</v>
      </c>
      <c r="EC29" s="44">
        <v>0.006205607476635514</v>
      </c>
      <c r="ED29" s="44">
        <v>0</v>
      </c>
      <c r="EE29" s="44">
        <v>0.003</v>
      </c>
      <c r="EF29" s="44">
        <v>0.0006550061857172046</v>
      </c>
    </row>
    <row r="30" spans="1:136" ht="13.5" customHeight="1">
      <c r="A30" s="39" t="s">
        <v>35</v>
      </c>
      <c r="B30" s="43"/>
      <c r="C30" s="44"/>
      <c r="D30" s="44"/>
      <c r="E30" s="49" t="s">
        <v>15</v>
      </c>
      <c r="F30" s="49" t="s">
        <v>15</v>
      </c>
      <c r="G30" s="44"/>
      <c r="H30" s="44"/>
      <c r="I30" s="44">
        <v>0.001</v>
      </c>
      <c r="J30" s="44">
        <v>0</v>
      </c>
      <c r="K30" s="44">
        <v>0</v>
      </c>
      <c r="L30" s="49" t="s">
        <v>15</v>
      </c>
      <c r="M30" s="45">
        <v>0.002</v>
      </c>
      <c r="N30" s="46">
        <v>0</v>
      </c>
      <c r="O30" s="46">
        <v>0.001</v>
      </c>
      <c r="P30" s="46">
        <v>0.001</v>
      </c>
      <c r="Q30" s="44">
        <v>0.001</v>
      </c>
      <c r="R30" s="50" t="s">
        <v>15</v>
      </c>
      <c r="S30" s="50" t="s">
        <v>15</v>
      </c>
      <c r="T30" s="46">
        <v>0</v>
      </c>
      <c r="U30" s="46">
        <v>0</v>
      </c>
      <c r="V30" s="50" t="s">
        <v>15</v>
      </c>
      <c r="W30" s="50" t="s">
        <v>15</v>
      </c>
      <c r="X30" s="50" t="s">
        <v>15</v>
      </c>
      <c r="Y30" s="50" t="s">
        <v>15</v>
      </c>
      <c r="Z30" s="46">
        <v>0.001</v>
      </c>
      <c r="AA30" s="46">
        <v>0.001</v>
      </c>
      <c r="AB30" s="50" t="s">
        <v>15</v>
      </c>
      <c r="AC30" s="50" t="s">
        <v>15</v>
      </c>
      <c r="AD30" s="46">
        <v>0.004</v>
      </c>
      <c r="AE30" s="46">
        <v>0</v>
      </c>
      <c r="AF30" s="50" t="s">
        <v>15</v>
      </c>
      <c r="AG30" s="45">
        <v>0.001</v>
      </c>
      <c r="AH30" s="50" t="s">
        <v>15</v>
      </c>
      <c r="AI30" s="46">
        <v>0.002</v>
      </c>
      <c r="AJ30" s="46">
        <v>0</v>
      </c>
      <c r="AK30" s="50" t="s">
        <v>15</v>
      </c>
      <c r="AL30" s="46">
        <v>0</v>
      </c>
      <c r="AM30" s="49" t="s">
        <v>15</v>
      </c>
      <c r="AN30" s="44">
        <v>0</v>
      </c>
      <c r="AO30" s="44">
        <v>0.004</v>
      </c>
      <c r="AP30" s="44">
        <v>0</v>
      </c>
      <c r="AQ30" s="49" t="s">
        <v>15</v>
      </c>
      <c r="AR30" s="49" t="s">
        <v>15</v>
      </c>
      <c r="AS30" s="44">
        <v>0</v>
      </c>
      <c r="AT30" s="44">
        <v>0</v>
      </c>
      <c r="AU30" s="49" t="s">
        <v>15</v>
      </c>
      <c r="AV30" s="49" t="s">
        <v>15</v>
      </c>
      <c r="AW30" s="49" t="s">
        <v>15</v>
      </c>
      <c r="AX30" s="44">
        <v>0</v>
      </c>
      <c r="AY30" s="51" t="s">
        <v>15</v>
      </c>
      <c r="AZ30" s="49" t="s">
        <v>15</v>
      </c>
      <c r="BA30" s="49" t="s">
        <v>15</v>
      </c>
      <c r="BB30" s="45">
        <v>0</v>
      </c>
      <c r="BC30" s="44">
        <v>0.001</v>
      </c>
      <c r="BD30" s="49" t="s">
        <v>15</v>
      </c>
      <c r="BE30" s="44">
        <v>0.001</v>
      </c>
      <c r="BF30" s="49" t="s">
        <v>15</v>
      </c>
      <c r="BG30" s="44">
        <v>0.001</v>
      </c>
      <c r="BH30" s="49" t="s">
        <v>15</v>
      </c>
      <c r="BI30" s="44">
        <v>0.002</v>
      </c>
      <c r="BJ30" s="44">
        <v>0.001</v>
      </c>
      <c r="BK30" s="44">
        <v>0.001</v>
      </c>
      <c r="BL30" s="44">
        <v>0.001</v>
      </c>
      <c r="BM30" s="44">
        <v>0</v>
      </c>
      <c r="BN30" s="44">
        <v>0</v>
      </c>
      <c r="BO30" s="44">
        <v>0</v>
      </c>
      <c r="BP30" s="49" t="s">
        <v>15</v>
      </c>
      <c r="BQ30" s="44">
        <v>0</v>
      </c>
      <c r="BR30" s="49" t="s">
        <v>15</v>
      </c>
      <c r="BS30" s="49" t="s">
        <v>15</v>
      </c>
      <c r="BT30" s="44">
        <v>0</v>
      </c>
      <c r="BU30" s="44">
        <v>0</v>
      </c>
      <c r="BV30" s="44">
        <v>0.001</v>
      </c>
      <c r="BW30" s="44"/>
      <c r="BX30" s="44"/>
      <c r="BY30" s="44"/>
      <c r="BZ30" s="44"/>
      <c r="CA30" s="49" t="s">
        <v>15</v>
      </c>
      <c r="CB30" s="45">
        <v>0.001</v>
      </c>
      <c r="CC30" s="49" t="s">
        <v>15</v>
      </c>
      <c r="CD30" s="49" t="s">
        <v>15</v>
      </c>
      <c r="CE30" s="49" t="s">
        <v>15</v>
      </c>
      <c r="CF30" s="44">
        <v>0.001</v>
      </c>
      <c r="CG30" s="44">
        <v>0</v>
      </c>
      <c r="CH30" s="44"/>
      <c r="CI30" s="44">
        <v>0</v>
      </c>
      <c r="CJ30" s="49" t="s">
        <v>15</v>
      </c>
      <c r="CK30" s="44"/>
      <c r="CL30" s="44"/>
      <c r="CM30" s="49" t="s">
        <v>15</v>
      </c>
      <c r="CN30" s="49" t="s">
        <v>15</v>
      </c>
      <c r="CO30" s="44"/>
      <c r="CP30" s="44"/>
      <c r="CQ30" s="49" t="s">
        <v>15</v>
      </c>
      <c r="CR30" s="44">
        <v>0.004</v>
      </c>
      <c r="CS30" s="44">
        <v>0</v>
      </c>
      <c r="CT30" s="49" t="s">
        <v>15</v>
      </c>
      <c r="CU30" s="49" t="s">
        <v>15</v>
      </c>
      <c r="CV30" s="49" t="s">
        <v>15</v>
      </c>
      <c r="CW30" s="49" t="s">
        <v>15</v>
      </c>
      <c r="CX30" s="49" t="s">
        <v>15</v>
      </c>
      <c r="CY30" s="49" t="s">
        <v>15</v>
      </c>
      <c r="CZ30" s="44">
        <v>0.001</v>
      </c>
      <c r="DA30" s="49" t="s">
        <v>15</v>
      </c>
      <c r="DB30" s="49" t="s">
        <v>15</v>
      </c>
      <c r="DC30" s="44">
        <v>0.001</v>
      </c>
      <c r="DD30" s="45">
        <v>0.001</v>
      </c>
      <c r="DE30" s="49" t="s">
        <v>15</v>
      </c>
      <c r="DF30" s="44">
        <v>0</v>
      </c>
      <c r="DG30" s="44">
        <v>0.001</v>
      </c>
      <c r="DH30" s="49" t="s">
        <v>15</v>
      </c>
      <c r="DI30" s="49" t="s">
        <v>15</v>
      </c>
      <c r="DJ30" s="44">
        <v>0</v>
      </c>
      <c r="DK30" s="49" t="s">
        <v>15</v>
      </c>
      <c r="DL30" s="44">
        <v>0</v>
      </c>
      <c r="DM30" s="44">
        <v>0.006</v>
      </c>
      <c r="DN30" s="49" t="s">
        <v>15</v>
      </c>
      <c r="DO30" s="49" t="s">
        <v>15</v>
      </c>
      <c r="DP30" s="49" t="s">
        <v>15</v>
      </c>
      <c r="DQ30" s="49" t="s">
        <v>15</v>
      </c>
      <c r="DR30" s="49" t="s">
        <v>15</v>
      </c>
      <c r="DS30" s="44"/>
      <c r="DT30" s="44"/>
      <c r="DU30" s="44"/>
      <c r="DV30" s="44"/>
      <c r="DW30" s="44"/>
      <c r="DX30" s="44"/>
      <c r="DY30" s="44"/>
      <c r="DZ30" s="44"/>
      <c r="EA30" s="44"/>
      <c r="EB30" s="47">
        <v>107</v>
      </c>
      <c r="EC30" s="44">
        <v>0.005457943925233646</v>
      </c>
      <c r="ED30" s="44">
        <v>0</v>
      </c>
      <c r="EE30" s="44">
        <v>0.006</v>
      </c>
      <c r="EF30" s="44">
        <v>0.0009565638565924474</v>
      </c>
    </row>
    <row r="31" spans="1:136" ht="13.5" customHeight="1">
      <c r="A31" s="39" t="s">
        <v>36</v>
      </c>
      <c r="B31" s="43"/>
      <c r="C31" s="44"/>
      <c r="D31" s="44"/>
      <c r="E31" s="44">
        <v>0.412</v>
      </c>
      <c r="F31" s="44">
        <v>0.843</v>
      </c>
      <c r="G31" s="44"/>
      <c r="H31" s="44"/>
      <c r="I31" s="44">
        <v>0.828</v>
      </c>
      <c r="J31" s="44">
        <v>0.245</v>
      </c>
      <c r="K31" s="44">
        <v>0.639</v>
      </c>
      <c r="L31" s="44">
        <v>0.702</v>
      </c>
      <c r="M31" s="45">
        <v>1.085</v>
      </c>
      <c r="N31" s="46">
        <v>0.231</v>
      </c>
      <c r="O31" s="46">
        <v>0.608</v>
      </c>
      <c r="P31" s="46">
        <v>1.184</v>
      </c>
      <c r="Q31" s="44">
        <v>1.591</v>
      </c>
      <c r="R31" s="46">
        <v>2.518</v>
      </c>
      <c r="S31" s="46">
        <v>0.24</v>
      </c>
      <c r="T31" s="46">
        <v>0.637</v>
      </c>
      <c r="U31" s="46">
        <v>1.041</v>
      </c>
      <c r="V31" s="46">
        <v>0.439</v>
      </c>
      <c r="W31" s="46">
        <v>0.588</v>
      </c>
      <c r="X31" s="46">
        <v>0.2</v>
      </c>
      <c r="Y31" s="46">
        <v>0.209</v>
      </c>
      <c r="Z31" s="46">
        <v>0.224</v>
      </c>
      <c r="AA31" s="46">
        <v>0.192</v>
      </c>
      <c r="AB31" s="46">
        <v>0.274</v>
      </c>
      <c r="AC31" s="46">
        <v>0.919</v>
      </c>
      <c r="AD31" s="46">
        <v>0.366</v>
      </c>
      <c r="AE31" s="46">
        <v>0.333</v>
      </c>
      <c r="AF31" s="46">
        <v>0.873</v>
      </c>
      <c r="AG31" s="45">
        <v>0.402</v>
      </c>
      <c r="AH31" s="46">
        <v>0.583</v>
      </c>
      <c r="AI31" s="46">
        <v>0.42</v>
      </c>
      <c r="AJ31" s="46">
        <v>0.512</v>
      </c>
      <c r="AK31" s="46">
        <v>0.801</v>
      </c>
      <c r="AL31" s="46">
        <v>0.267</v>
      </c>
      <c r="AM31" s="44">
        <v>0.876</v>
      </c>
      <c r="AN31" s="44">
        <v>0.217</v>
      </c>
      <c r="AO31" s="44">
        <v>0.331</v>
      </c>
      <c r="AP31" s="44">
        <v>0.494</v>
      </c>
      <c r="AQ31" s="44">
        <v>0.6</v>
      </c>
      <c r="AR31" s="44">
        <v>0.629</v>
      </c>
      <c r="AS31" s="44">
        <v>0.519</v>
      </c>
      <c r="AT31" s="44">
        <v>0.809</v>
      </c>
      <c r="AU31" s="44">
        <v>0.68</v>
      </c>
      <c r="AV31" s="44">
        <v>0.8</v>
      </c>
      <c r="AW31" s="44">
        <v>1.89</v>
      </c>
      <c r="AX31" s="44">
        <v>0.448</v>
      </c>
      <c r="AY31" s="45">
        <v>0.492</v>
      </c>
      <c r="AZ31" s="44">
        <v>0.728</v>
      </c>
      <c r="BA31" s="44">
        <v>0.319</v>
      </c>
      <c r="BB31" s="45">
        <v>0.565</v>
      </c>
      <c r="BC31" s="44">
        <v>0.415</v>
      </c>
      <c r="BD31" s="44">
        <v>0.718</v>
      </c>
      <c r="BE31" s="44">
        <v>0.522</v>
      </c>
      <c r="BF31" s="44">
        <v>0.543</v>
      </c>
      <c r="BG31" s="44">
        <v>0.886</v>
      </c>
      <c r="BH31" s="44">
        <v>0.683</v>
      </c>
      <c r="BI31" s="44">
        <v>0.614</v>
      </c>
      <c r="BJ31" s="44">
        <v>0.566</v>
      </c>
      <c r="BK31" s="44">
        <v>0.514</v>
      </c>
      <c r="BL31" s="44">
        <v>0.639</v>
      </c>
      <c r="BM31" s="44">
        <v>0.42</v>
      </c>
      <c r="BN31" s="44">
        <v>0.248</v>
      </c>
      <c r="BO31" s="44">
        <v>0.725</v>
      </c>
      <c r="BP31" s="44">
        <v>0.63</v>
      </c>
      <c r="BQ31" s="44">
        <v>0.502</v>
      </c>
      <c r="BR31" s="44">
        <v>0.658</v>
      </c>
      <c r="BS31" s="44">
        <v>3.063</v>
      </c>
      <c r="BT31" s="44">
        <v>0.718</v>
      </c>
      <c r="BU31" s="44">
        <v>0.406</v>
      </c>
      <c r="BV31" s="44">
        <v>0.536</v>
      </c>
      <c r="BW31" s="44"/>
      <c r="BX31" s="44"/>
      <c r="BY31" s="44"/>
      <c r="BZ31" s="44"/>
      <c r="CA31" s="44">
        <v>0.61</v>
      </c>
      <c r="CB31" s="45">
        <v>0.5</v>
      </c>
      <c r="CC31" s="44">
        <v>1.654</v>
      </c>
      <c r="CD31" s="44">
        <v>0.986</v>
      </c>
      <c r="CE31" s="44">
        <v>1.122</v>
      </c>
      <c r="CF31" s="44">
        <v>0.849</v>
      </c>
      <c r="CG31" s="44">
        <v>0.862</v>
      </c>
      <c r="CH31" s="44"/>
      <c r="CI31" s="44">
        <v>0.685</v>
      </c>
      <c r="CJ31" s="44">
        <v>1.552</v>
      </c>
      <c r="CK31" s="44"/>
      <c r="CL31" s="44"/>
      <c r="CM31" s="44">
        <v>1.094</v>
      </c>
      <c r="CN31" s="44">
        <v>1.222</v>
      </c>
      <c r="CO31" s="44"/>
      <c r="CP31" s="44"/>
      <c r="CQ31" s="44">
        <v>2.011</v>
      </c>
      <c r="CR31" s="44">
        <v>1.156</v>
      </c>
      <c r="CS31" s="44">
        <v>0.995</v>
      </c>
      <c r="CT31" s="44">
        <v>1.107</v>
      </c>
      <c r="CU31" s="44">
        <v>1.094</v>
      </c>
      <c r="CV31" s="44">
        <v>0.772</v>
      </c>
      <c r="CW31" s="44">
        <v>0.787</v>
      </c>
      <c r="CX31" s="44">
        <v>0.819</v>
      </c>
      <c r="CY31" s="44">
        <v>1.206</v>
      </c>
      <c r="CZ31" s="44">
        <v>1.143</v>
      </c>
      <c r="DA31" s="44">
        <v>0.538</v>
      </c>
      <c r="DB31" s="44">
        <v>0.689</v>
      </c>
      <c r="DC31" s="44">
        <v>1.043</v>
      </c>
      <c r="DD31" s="45">
        <v>1.192</v>
      </c>
      <c r="DE31" s="44">
        <v>1.669</v>
      </c>
      <c r="DF31" s="44">
        <v>1.184</v>
      </c>
      <c r="DG31" s="44">
        <v>0.915</v>
      </c>
      <c r="DH31" s="44">
        <v>0.698</v>
      </c>
      <c r="DI31" s="44">
        <v>0.325</v>
      </c>
      <c r="DJ31" s="44">
        <v>0.59</v>
      </c>
      <c r="DK31" s="44">
        <v>0.51</v>
      </c>
      <c r="DL31" s="44">
        <v>0.869</v>
      </c>
      <c r="DM31" s="44">
        <v>3.019</v>
      </c>
      <c r="DN31" s="44">
        <v>1.156</v>
      </c>
      <c r="DO31" s="44">
        <v>1.014</v>
      </c>
      <c r="DP31" s="44">
        <v>1.255</v>
      </c>
      <c r="DQ31" s="44">
        <v>0.455</v>
      </c>
      <c r="DR31" s="44">
        <v>0.45</v>
      </c>
      <c r="DS31" s="44"/>
      <c r="DT31" s="44"/>
      <c r="DU31" s="44"/>
      <c r="DV31" s="44"/>
      <c r="DW31" s="44"/>
      <c r="DX31" s="44"/>
      <c r="DY31" s="44"/>
      <c r="DZ31" s="44"/>
      <c r="EA31" s="44"/>
      <c r="EB31" s="47">
        <v>107</v>
      </c>
      <c r="EC31" s="44">
        <v>0.790710280373832</v>
      </c>
      <c r="ED31" s="44">
        <v>0.192</v>
      </c>
      <c r="EE31" s="44">
        <v>3.063</v>
      </c>
      <c r="EF31" s="44">
        <v>0.5124864075579926</v>
      </c>
    </row>
    <row r="32" spans="1:136" ht="13.5" customHeight="1">
      <c r="A32" s="39" t="s">
        <v>37</v>
      </c>
      <c r="B32" s="43"/>
      <c r="C32" s="44"/>
      <c r="D32" s="44"/>
      <c r="E32" s="44">
        <v>0</v>
      </c>
      <c r="F32" s="44">
        <v>0.001</v>
      </c>
      <c r="G32" s="44"/>
      <c r="H32" s="44"/>
      <c r="I32" s="44">
        <v>0</v>
      </c>
      <c r="J32" s="49" t="s">
        <v>15</v>
      </c>
      <c r="K32" s="49" t="s">
        <v>15</v>
      </c>
      <c r="L32" s="44">
        <v>0</v>
      </c>
      <c r="M32" s="51" t="s">
        <v>15</v>
      </c>
      <c r="N32" s="46">
        <v>0</v>
      </c>
      <c r="O32" s="46">
        <v>0</v>
      </c>
      <c r="P32" s="50" t="s">
        <v>15</v>
      </c>
      <c r="Q32" s="49" t="s">
        <v>15</v>
      </c>
      <c r="R32" s="46">
        <v>0</v>
      </c>
      <c r="S32" s="50" t="s">
        <v>15</v>
      </c>
      <c r="T32" s="46">
        <v>0</v>
      </c>
      <c r="U32" s="50" t="s">
        <v>15</v>
      </c>
      <c r="V32" s="50" t="s">
        <v>15</v>
      </c>
      <c r="W32" s="50" t="s">
        <v>15</v>
      </c>
      <c r="X32" s="50" t="s">
        <v>15</v>
      </c>
      <c r="Y32" s="46">
        <v>0</v>
      </c>
      <c r="Z32" s="50" t="s">
        <v>15</v>
      </c>
      <c r="AA32" s="46">
        <v>0</v>
      </c>
      <c r="AB32" s="50" t="s">
        <v>15</v>
      </c>
      <c r="AC32" s="50" t="s">
        <v>15</v>
      </c>
      <c r="AD32" s="50" t="s">
        <v>15</v>
      </c>
      <c r="AE32" s="50" t="s">
        <v>15</v>
      </c>
      <c r="AF32" s="50" t="s">
        <v>15</v>
      </c>
      <c r="AG32" s="51" t="s">
        <v>15</v>
      </c>
      <c r="AH32" s="46">
        <v>0</v>
      </c>
      <c r="AI32" s="50" t="s">
        <v>15</v>
      </c>
      <c r="AJ32" s="46">
        <v>0.001</v>
      </c>
      <c r="AK32" s="46">
        <v>0</v>
      </c>
      <c r="AL32" s="50" t="s">
        <v>15</v>
      </c>
      <c r="AM32" s="49" t="s">
        <v>15</v>
      </c>
      <c r="AN32" s="49" t="s">
        <v>15</v>
      </c>
      <c r="AO32" s="44">
        <v>0.002</v>
      </c>
      <c r="AP32" s="44">
        <v>0.003</v>
      </c>
      <c r="AQ32" s="44">
        <v>0</v>
      </c>
      <c r="AR32" s="49" t="s">
        <v>15</v>
      </c>
      <c r="AS32" s="44">
        <v>0</v>
      </c>
      <c r="AT32" s="49" t="s">
        <v>15</v>
      </c>
      <c r="AU32" s="49" t="s">
        <v>15</v>
      </c>
      <c r="AV32" s="49" t="s">
        <v>15</v>
      </c>
      <c r="AW32" s="49" t="s">
        <v>15</v>
      </c>
      <c r="AX32" s="44">
        <v>0</v>
      </c>
      <c r="AY32" s="45">
        <v>0</v>
      </c>
      <c r="AZ32" s="44">
        <v>0</v>
      </c>
      <c r="BA32" s="44">
        <v>0</v>
      </c>
      <c r="BB32" s="51" t="s">
        <v>15</v>
      </c>
      <c r="BC32" s="49" t="s">
        <v>15</v>
      </c>
      <c r="BD32" s="49" t="s">
        <v>15</v>
      </c>
      <c r="BE32" s="44">
        <v>0</v>
      </c>
      <c r="BF32" s="49" t="s">
        <v>15</v>
      </c>
      <c r="BG32" s="44">
        <v>0</v>
      </c>
      <c r="BH32" s="44">
        <v>0</v>
      </c>
      <c r="BI32" s="49" t="s">
        <v>15</v>
      </c>
      <c r="BJ32" s="49" t="s">
        <v>15</v>
      </c>
      <c r="BK32" s="49" t="s">
        <v>15</v>
      </c>
      <c r="BL32" s="49" t="s">
        <v>15</v>
      </c>
      <c r="BM32" s="49" t="s">
        <v>15</v>
      </c>
      <c r="BN32" s="49" t="s">
        <v>15</v>
      </c>
      <c r="BO32" s="44">
        <v>0</v>
      </c>
      <c r="BP32" s="44">
        <v>0</v>
      </c>
      <c r="BQ32" s="44">
        <v>0</v>
      </c>
      <c r="BR32" s="49" t="s">
        <v>15</v>
      </c>
      <c r="BS32" s="44">
        <v>0</v>
      </c>
      <c r="BT32" s="49" t="s">
        <v>15</v>
      </c>
      <c r="BU32" s="44">
        <v>0</v>
      </c>
      <c r="BV32" s="49" t="s">
        <v>15</v>
      </c>
      <c r="BW32" s="49"/>
      <c r="BX32" s="49"/>
      <c r="BY32" s="44"/>
      <c r="BZ32" s="44"/>
      <c r="CA32" s="49" t="s">
        <v>15</v>
      </c>
      <c r="CB32" s="45">
        <v>0</v>
      </c>
      <c r="CC32" s="49" t="s">
        <v>15</v>
      </c>
      <c r="CD32" s="44">
        <v>0</v>
      </c>
      <c r="CE32" s="49" t="s">
        <v>15</v>
      </c>
      <c r="CF32" s="49" t="s">
        <v>15</v>
      </c>
      <c r="CG32" s="44">
        <v>0</v>
      </c>
      <c r="CH32" s="49"/>
      <c r="CI32" s="44">
        <v>0</v>
      </c>
      <c r="CJ32" s="49" t="s">
        <v>15</v>
      </c>
      <c r="CK32" s="44"/>
      <c r="CL32" s="44"/>
      <c r="CM32" s="44">
        <v>0</v>
      </c>
      <c r="CN32" s="44">
        <v>0.001</v>
      </c>
      <c r="CO32" s="44"/>
      <c r="CP32" s="44"/>
      <c r="CQ32" s="44">
        <v>0.002</v>
      </c>
      <c r="CR32" s="49" t="s">
        <v>15</v>
      </c>
      <c r="CS32" s="49" t="s">
        <v>15</v>
      </c>
      <c r="CT32" s="49" t="s">
        <v>15</v>
      </c>
      <c r="CU32" s="49" t="s">
        <v>15</v>
      </c>
      <c r="CV32" s="44">
        <v>0</v>
      </c>
      <c r="CW32" s="49" t="s">
        <v>15</v>
      </c>
      <c r="CX32" s="49" t="s">
        <v>15</v>
      </c>
      <c r="CY32" s="49" t="s">
        <v>15</v>
      </c>
      <c r="CZ32" s="49" t="s">
        <v>15</v>
      </c>
      <c r="DA32" s="49" t="s">
        <v>15</v>
      </c>
      <c r="DB32" s="49" t="s">
        <v>15</v>
      </c>
      <c r="DC32" s="49" t="s">
        <v>15</v>
      </c>
      <c r="DD32" s="51" t="s">
        <v>15</v>
      </c>
      <c r="DE32" s="49" t="s">
        <v>15</v>
      </c>
      <c r="DF32" s="49" t="s">
        <v>15</v>
      </c>
      <c r="DG32" s="49" t="s">
        <v>15</v>
      </c>
      <c r="DH32" s="49" t="s">
        <v>15</v>
      </c>
      <c r="DI32" s="49" t="s">
        <v>15</v>
      </c>
      <c r="DJ32" s="49" t="s">
        <v>15</v>
      </c>
      <c r="DK32" s="44">
        <v>0</v>
      </c>
      <c r="DL32" s="49" t="s">
        <v>15</v>
      </c>
      <c r="DM32" s="49" t="s">
        <v>15</v>
      </c>
      <c r="DN32" s="49" t="s">
        <v>15</v>
      </c>
      <c r="DO32" s="49" t="s">
        <v>15</v>
      </c>
      <c r="DP32" s="49" t="s">
        <v>15</v>
      </c>
      <c r="DQ32" s="49" t="s">
        <v>15</v>
      </c>
      <c r="DR32" s="49" t="s">
        <v>15</v>
      </c>
      <c r="DS32" s="44"/>
      <c r="DT32" s="44"/>
      <c r="DU32" s="44"/>
      <c r="DV32" s="44"/>
      <c r="DW32" s="44"/>
      <c r="DX32" s="44"/>
      <c r="DY32" s="44"/>
      <c r="DZ32" s="44"/>
      <c r="EA32" s="44"/>
      <c r="EB32" s="47">
        <v>107</v>
      </c>
      <c r="EC32" s="44">
        <v>0.0033177570093457943</v>
      </c>
      <c r="ED32" s="44">
        <v>0</v>
      </c>
      <c r="EE32" s="44">
        <v>0.003</v>
      </c>
      <c r="EF32" s="44">
        <v>0.00042211550619200805</v>
      </c>
    </row>
    <row r="33" spans="1:136" ht="13.5" customHeight="1">
      <c r="A33" s="39" t="s">
        <v>38</v>
      </c>
      <c r="B33" s="43"/>
      <c r="C33" s="44"/>
      <c r="D33" s="44"/>
      <c r="E33" s="44">
        <v>0.026</v>
      </c>
      <c r="F33" s="44">
        <v>0.051</v>
      </c>
      <c r="G33" s="44"/>
      <c r="H33" s="44"/>
      <c r="I33" s="44">
        <v>0.117</v>
      </c>
      <c r="J33" s="44">
        <v>0.014</v>
      </c>
      <c r="K33" s="44">
        <v>0.052</v>
      </c>
      <c r="L33" s="44">
        <v>0.045</v>
      </c>
      <c r="M33" s="45">
        <v>0.092</v>
      </c>
      <c r="N33" s="46">
        <v>0.018</v>
      </c>
      <c r="O33" s="46">
        <v>0.037</v>
      </c>
      <c r="P33" s="46">
        <v>0.09</v>
      </c>
      <c r="Q33" s="44">
        <v>0.113</v>
      </c>
      <c r="R33" s="46">
        <v>0.317</v>
      </c>
      <c r="S33" s="46">
        <v>0.012</v>
      </c>
      <c r="T33" s="46">
        <v>0.042</v>
      </c>
      <c r="U33" s="46">
        <v>0.035</v>
      </c>
      <c r="V33" s="46">
        <v>0.023</v>
      </c>
      <c r="W33" s="46">
        <v>0.035</v>
      </c>
      <c r="X33" s="46">
        <v>0.012</v>
      </c>
      <c r="Y33" s="46">
        <v>0.012</v>
      </c>
      <c r="Z33" s="46">
        <v>0.014</v>
      </c>
      <c r="AA33" s="46">
        <v>0.017</v>
      </c>
      <c r="AB33" s="46">
        <v>0.016</v>
      </c>
      <c r="AC33" s="46">
        <v>0.054</v>
      </c>
      <c r="AD33" s="46">
        <v>0.026</v>
      </c>
      <c r="AE33" s="46">
        <v>0.021</v>
      </c>
      <c r="AF33" s="46">
        <v>0.063</v>
      </c>
      <c r="AG33" s="45">
        <v>0.058</v>
      </c>
      <c r="AH33" s="46">
        <v>0.035</v>
      </c>
      <c r="AI33" s="46">
        <v>0.039</v>
      </c>
      <c r="AJ33" s="46">
        <v>0.034</v>
      </c>
      <c r="AK33" s="46">
        <v>0.052</v>
      </c>
      <c r="AL33" s="46">
        <v>0.017</v>
      </c>
      <c r="AM33" s="44">
        <v>0.137</v>
      </c>
      <c r="AN33" s="44">
        <v>0.016</v>
      </c>
      <c r="AO33" s="44">
        <v>0.083</v>
      </c>
      <c r="AP33" s="44">
        <v>0.086</v>
      </c>
      <c r="AQ33" s="44">
        <v>0.087</v>
      </c>
      <c r="AR33" s="44">
        <v>0.115</v>
      </c>
      <c r="AS33" s="44">
        <v>0.079</v>
      </c>
      <c r="AT33" s="44">
        <v>0.092</v>
      </c>
      <c r="AU33" s="44">
        <v>0.088</v>
      </c>
      <c r="AV33" s="44">
        <v>0.12</v>
      </c>
      <c r="AW33" s="44">
        <v>0.104</v>
      </c>
      <c r="AX33" s="44">
        <v>0.034</v>
      </c>
      <c r="AY33" s="45">
        <v>0.057</v>
      </c>
      <c r="AZ33" s="44">
        <v>0.054</v>
      </c>
      <c r="BA33" s="44">
        <v>0.027</v>
      </c>
      <c r="BB33" s="45">
        <v>0.07</v>
      </c>
      <c r="BC33" s="44">
        <v>0.125</v>
      </c>
      <c r="BD33" s="44">
        <v>0.126</v>
      </c>
      <c r="BE33" s="44">
        <v>0.071</v>
      </c>
      <c r="BF33" s="44">
        <v>0.036</v>
      </c>
      <c r="BG33" s="44">
        <v>0.136</v>
      </c>
      <c r="BH33" s="44">
        <v>0.051</v>
      </c>
      <c r="BI33" s="44">
        <v>0.025</v>
      </c>
      <c r="BJ33" s="44">
        <v>0.035</v>
      </c>
      <c r="BK33" s="44">
        <v>0.019</v>
      </c>
      <c r="BL33" s="44">
        <v>0.014</v>
      </c>
      <c r="BM33" s="44">
        <v>0.025</v>
      </c>
      <c r="BN33" s="44">
        <v>0.01</v>
      </c>
      <c r="BO33" s="44">
        <v>0.046</v>
      </c>
      <c r="BP33" s="44">
        <v>0.038</v>
      </c>
      <c r="BQ33" s="44">
        <v>0.034</v>
      </c>
      <c r="BR33" s="44">
        <v>0.054</v>
      </c>
      <c r="BS33" s="44">
        <v>0.047</v>
      </c>
      <c r="BT33" s="44">
        <v>0.046</v>
      </c>
      <c r="BU33" s="44">
        <v>0.034</v>
      </c>
      <c r="BV33" s="44">
        <v>0.038</v>
      </c>
      <c r="BW33" s="44"/>
      <c r="BX33" s="44"/>
      <c r="BY33" s="44"/>
      <c r="BZ33" s="44"/>
      <c r="CA33" s="44">
        <v>0.099</v>
      </c>
      <c r="CB33" s="45">
        <v>0.053</v>
      </c>
      <c r="CC33" s="44">
        <v>0.08</v>
      </c>
      <c r="CD33" s="44">
        <v>0.082</v>
      </c>
      <c r="CE33" s="44">
        <v>0.113</v>
      </c>
      <c r="CF33" s="44">
        <v>0.075</v>
      </c>
      <c r="CG33" s="44">
        <v>0.099</v>
      </c>
      <c r="CH33" s="44"/>
      <c r="CI33" s="44">
        <v>0.072</v>
      </c>
      <c r="CJ33" s="44">
        <v>0.284</v>
      </c>
      <c r="CK33" s="44"/>
      <c r="CL33" s="44"/>
      <c r="CM33" s="44">
        <v>0.083</v>
      </c>
      <c r="CN33" s="44">
        <v>0.122</v>
      </c>
      <c r="CO33" s="44"/>
      <c r="CP33" s="44"/>
      <c r="CQ33" s="44">
        <v>0.187</v>
      </c>
      <c r="CR33" s="44">
        <v>0.064</v>
      </c>
      <c r="CS33" s="44">
        <v>0.056</v>
      </c>
      <c r="CT33" s="44">
        <v>0.126</v>
      </c>
      <c r="CU33" s="44">
        <v>0.143</v>
      </c>
      <c r="CV33" s="44">
        <v>0.076</v>
      </c>
      <c r="CW33" s="44">
        <v>0.081</v>
      </c>
      <c r="CX33" s="44">
        <v>0.083</v>
      </c>
      <c r="CY33" s="44">
        <v>0.168</v>
      </c>
      <c r="CZ33" s="44">
        <v>0.133</v>
      </c>
      <c r="DA33" s="44">
        <v>0.064</v>
      </c>
      <c r="DB33" s="44">
        <v>0.074</v>
      </c>
      <c r="DC33" s="44">
        <v>0.137</v>
      </c>
      <c r="DD33" s="45">
        <v>0.135</v>
      </c>
      <c r="DE33" s="44">
        <v>0.18</v>
      </c>
      <c r="DF33" s="44">
        <v>0.103</v>
      </c>
      <c r="DG33" s="44">
        <v>0.104</v>
      </c>
      <c r="DH33" s="44">
        <v>0.104</v>
      </c>
      <c r="DI33" s="44">
        <v>0.068</v>
      </c>
      <c r="DJ33" s="44">
        <v>0.079</v>
      </c>
      <c r="DK33" s="44">
        <v>0.079</v>
      </c>
      <c r="DL33" s="44">
        <v>0.1</v>
      </c>
      <c r="DM33" s="44">
        <v>0.264</v>
      </c>
      <c r="DN33" s="44">
        <v>0.186</v>
      </c>
      <c r="DO33" s="44">
        <v>0.088</v>
      </c>
      <c r="DP33" s="44">
        <v>0.132</v>
      </c>
      <c r="DQ33" s="44">
        <v>0.018</v>
      </c>
      <c r="DR33" s="44">
        <v>0.016</v>
      </c>
      <c r="DS33" s="44"/>
      <c r="DT33" s="44"/>
      <c r="DU33" s="44"/>
      <c r="DV33" s="44"/>
      <c r="DW33" s="44"/>
      <c r="DX33" s="44"/>
      <c r="DY33" s="44"/>
      <c r="DZ33" s="44"/>
      <c r="EA33" s="44"/>
      <c r="EB33" s="47">
        <v>107</v>
      </c>
      <c r="EC33" s="44">
        <v>0.07530841121495326</v>
      </c>
      <c r="ED33" s="44">
        <v>0.01</v>
      </c>
      <c r="EE33" s="44">
        <v>0.317</v>
      </c>
      <c r="EF33" s="44">
        <v>0.056008245590370716</v>
      </c>
    </row>
    <row r="34" spans="1:136" ht="13.5" customHeight="1">
      <c r="A34" s="39" t="s">
        <v>39</v>
      </c>
      <c r="B34" s="43"/>
      <c r="C34" s="44"/>
      <c r="D34" s="44"/>
      <c r="E34" s="49" t="s">
        <v>15</v>
      </c>
      <c r="F34" s="44">
        <v>0.032</v>
      </c>
      <c r="G34" s="44"/>
      <c r="H34" s="44"/>
      <c r="I34" s="49" t="s">
        <v>15</v>
      </c>
      <c r="J34" s="49" t="s">
        <v>15</v>
      </c>
      <c r="K34" s="49" t="s">
        <v>15</v>
      </c>
      <c r="L34" s="49" t="s">
        <v>15</v>
      </c>
      <c r="M34" s="51" t="s">
        <v>15</v>
      </c>
      <c r="N34" s="50" t="s">
        <v>15</v>
      </c>
      <c r="O34" s="50" t="s">
        <v>15</v>
      </c>
      <c r="P34" s="50" t="s">
        <v>15</v>
      </c>
      <c r="Q34" s="44">
        <v>0.002</v>
      </c>
      <c r="R34" s="50" t="s">
        <v>15</v>
      </c>
      <c r="S34" s="50" t="s">
        <v>15</v>
      </c>
      <c r="T34" s="50" t="s">
        <v>15</v>
      </c>
      <c r="U34" s="46">
        <v>0.002</v>
      </c>
      <c r="V34" s="50" t="s">
        <v>15</v>
      </c>
      <c r="W34" s="50" t="s">
        <v>15</v>
      </c>
      <c r="X34" s="50" t="s">
        <v>15</v>
      </c>
      <c r="Y34" s="46">
        <v>0.002</v>
      </c>
      <c r="Z34" s="50" t="s">
        <v>15</v>
      </c>
      <c r="AA34" s="50" t="s">
        <v>15</v>
      </c>
      <c r="AB34" s="50" t="s">
        <v>15</v>
      </c>
      <c r="AC34" s="50" t="s">
        <v>15</v>
      </c>
      <c r="AD34" s="50" t="s">
        <v>15</v>
      </c>
      <c r="AE34" s="46">
        <v>0.001</v>
      </c>
      <c r="AF34" s="50" t="s">
        <v>15</v>
      </c>
      <c r="AG34" s="51" t="s">
        <v>15</v>
      </c>
      <c r="AH34" s="46">
        <v>0.001</v>
      </c>
      <c r="AI34" s="50" t="s">
        <v>15</v>
      </c>
      <c r="AJ34" s="50" t="s">
        <v>15</v>
      </c>
      <c r="AK34" s="46">
        <v>0.001</v>
      </c>
      <c r="AL34" s="46">
        <v>0.002</v>
      </c>
      <c r="AM34" s="44">
        <v>0.003</v>
      </c>
      <c r="AN34" s="49" t="s">
        <v>15</v>
      </c>
      <c r="AO34" s="44">
        <v>0.008</v>
      </c>
      <c r="AP34" s="44">
        <v>0.004</v>
      </c>
      <c r="AQ34" s="49" t="s">
        <v>15</v>
      </c>
      <c r="AR34" s="44">
        <v>0.001</v>
      </c>
      <c r="AS34" s="49" t="s">
        <v>15</v>
      </c>
      <c r="AT34" s="44">
        <v>0.009</v>
      </c>
      <c r="AU34" s="44">
        <v>0.001</v>
      </c>
      <c r="AV34" s="49" t="s">
        <v>15</v>
      </c>
      <c r="AW34" s="44">
        <v>0.055</v>
      </c>
      <c r="AX34" s="49" t="s">
        <v>15</v>
      </c>
      <c r="AY34" s="51" t="s">
        <v>15</v>
      </c>
      <c r="AZ34" s="49" t="s">
        <v>15</v>
      </c>
      <c r="BA34" s="49" t="s">
        <v>15</v>
      </c>
      <c r="BB34" s="45">
        <v>0.003</v>
      </c>
      <c r="BC34" s="49" t="s">
        <v>15</v>
      </c>
      <c r="BD34" s="49" t="s">
        <v>15</v>
      </c>
      <c r="BE34" s="49" t="s">
        <v>15</v>
      </c>
      <c r="BF34" s="49" t="s">
        <v>15</v>
      </c>
      <c r="BG34" s="44">
        <v>0.001</v>
      </c>
      <c r="BH34" s="44">
        <v>0.004</v>
      </c>
      <c r="BI34" s="49" t="s">
        <v>15</v>
      </c>
      <c r="BJ34" s="49" t="s">
        <v>15</v>
      </c>
      <c r="BK34" s="49" t="s">
        <v>15</v>
      </c>
      <c r="BL34" s="49" t="s">
        <v>15</v>
      </c>
      <c r="BM34" s="49" t="s">
        <v>15</v>
      </c>
      <c r="BN34" s="49" t="s">
        <v>15</v>
      </c>
      <c r="BO34" s="44">
        <v>0.011</v>
      </c>
      <c r="BP34" s="44">
        <v>0.001</v>
      </c>
      <c r="BQ34" s="49" t="s">
        <v>15</v>
      </c>
      <c r="BR34" s="49" t="s">
        <v>15</v>
      </c>
      <c r="BS34" s="44">
        <v>0.003</v>
      </c>
      <c r="BT34" s="44">
        <v>0.001</v>
      </c>
      <c r="BU34" s="44">
        <v>0.002</v>
      </c>
      <c r="BV34" s="44">
        <v>0.001</v>
      </c>
      <c r="BW34" s="49"/>
      <c r="BX34" s="44"/>
      <c r="BY34" s="44"/>
      <c r="BZ34" s="44"/>
      <c r="CA34" s="49" t="s">
        <v>15</v>
      </c>
      <c r="CB34" s="51" t="s">
        <v>15</v>
      </c>
      <c r="CC34" s="49" t="s">
        <v>15</v>
      </c>
      <c r="CD34" s="49" t="s">
        <v>15</v>
      </c>
      <c r="CE34" s="49" t="s">
        <v>15</v>
      </c>
      <c r="CF34" s="49" t="s">
        <v>15</v>
      </c>
      <c r="CG34" s="49" t="s">
        <v>15</v>
      </c>
      <c r="CH34" s="49"/>
      <c r="CI34" s="49" t="s">
        <v>15</v>
      </c>
      <c r="CJ34" s="49" t="s">
        <v>15</v>
      </c>
      <c r="CK34" s="44"/>
      <c r="CL34" s="44"/>
      <c r="CM34" s="49" t="s">
        <v>15</v>
      </c>
      <c r="CN34" s="44">
        <v>0.002</v>
      </c>
      <c r="CO34" s="44"/>
      <c r="CP34" s="44"/>
      <c r="CQ34" s="49" t="s">
        <v>15</v>
      </c>
      <c r="CR34" s="49" t="s">
        <v>15</v>
      </c>
      <c r="CS34" s="49" t="s">
        <v>15</v>
      </c>
      <c r="CT34" s="49" t="s">
        <v>15</v>
      </c>
      <c r="CU34" s="49" t="s">
        <v>15</v>
      </c>
      <c r="CV34" s="49" t="s">
        <v>15</v>
      </c>
      <c r="CW34" s="44">
        <v>0.052</v>
      </c>
      <c r="CX34" s="49" t="s">
        <v>15</v>
      </c>
      <c r="CY34" s="49" t="s">
        <v>15</v>
      </c>
      <c r="CZ34" s="49" t="s">
        <v>15</v>
      </c>
      <c r="DA34" s="49" t="s">
        <v>15</v>
      </c>
      <c r="DB34" s="49" t="s">
        <v>15</v>
      </c>
      <c r="DC34" s="49" t="s">
        <v>15</v>
      </c>
      <c r="DD34" s="45">
        <v>0.003</v>
      </c>
      <c r="DE34" s="49" t="s">
        <v>15</v>
      </c>
      <c r="DF34" s="49" t="s">
        <v>15</v>
      </c>
      <c r="DG34" s="49" t="s">
        <v>15</v>
      </c>
      <c r="DH34" s="44">
        <v>0.002</v>
      </c>
      <c r="DI34" s="49" t="s">
        <v>15</v>
      </c>
      <c r="DJ34" s="49" t="s">
        <v>15</v>
      </c>
      <c r="DK34" s="49" t="s">
        <v>15</v>
      </c>
      <c r="DL34" s="49" t="s">
        <v>15</v>
      </c>
      <c r="DM34" s="49" t="s">
        <v>15</v>
      </c>
      <c r="DN34" s="49" t="s">
        <v>15</v>
      </c>
      <c r="DO34" s="44">
        <v>0.001</v>
      </c>
      <c r="DP34" s="49" t="s">
        <v>15</v>
      </c>
      <c r="DQ34" s="49" t="s">
        <v>15</v>
      </c>
      <c r="DR34" s="44">
        <v>0.004</v>
      </c>
      <c r="DS34" s="44"/>
      <c r="DT34" s="44"/>
      <c r="DU34" s="44"/>
      <c r="DV34" s="44"/>
      <c r="DW34" s="44"/>
      <c r="DX34" s="44"/>
      <c r="DY34" s="44"/>
      <c r="DZ34" s="44"/>
      <c r="EA34" s="44"/>
      <c r="EB34" s="47">
        <v>107</v>
      </c>
      <c r="EC34" s="44">
        <v>0.005607476635514019</v>
      </c>
      <c r="ED34" s="44">
        <v>0</v>
      </c>
      <c r="EE34" s="44">
        <v>0.055</v>
      </c>
      <c r="EF34" s="44">
        <v>0.007918386656104035</v>
      </c>
    </row>
    <row r="35" spans="1:136" ht="13.5" customHeight="1">
      <c r="A35" s="39" t="s">
        <v>40</v>
      </c>
      <c r="B35" s="43"/>
      <c r="C35" s="44"/>
      <c r="D35" s="44"/>
      <c r="E35" s="44">
        <v>0.063</v>
      </c>
      <c r="F35" s="44">
        <v>0.095</v>
      </c>
      <c r="G35" s="44"/>
      <c r="H35" s="44"/>
      <c r="I35" s="44">
        <v>0.128</v>
      </c>
      <c r="J35" s="44">
        <v>0.032</v>
      </c>
      <c r="K35" s="44">
        <v>0.097</v>
      </c>
      <c r="L35" s="44">
        <v>0.11</v>
      </c>
      <c r="M35" s="45">
        <v>0.167</v>
      </c>
      <c r="N35" s="46">
        <v>0.035</v>
      </c>
      <c r="O35" s="46">
        <v>0.069</v>
      </c>
      <c r="P35" s="46">
        <v>0.139</v>
      </c>
      <c r="Q35" s="44">
        <v>0.192</v>
      </c>
      <c r="R35" s="46">
        <v>0.356</v>
      </c>
      <c r="S35" s="46">
        <v>0.034</v>
      </c>
      <c r="T35" s="46">
        <v>0.094</v>
      </c>
      <c r="U35" s="46">
        <v>0.106</v>
      </c>
      <c r="V35" s="46">
        <v>0.048</v>
      </c>
      <c r="W35" s="46">
        <v>0.093</v>
      </c>
      <c r="X35" s="46">
        <v>0.027</v>
      </c>
      <c r="Y35" s="46">
        <v>0.023</v>
      </c>
      <c r="Z35" s="46">
        <v>0.025</v>
      </c>
      <c r="AA35" s="46">
        <v>0.023</v>
      </c>
      <c r="AB35" s="46">
        <v>0.032</v>
      </c>
      <c r="AC35" s="46">
        <v>0.088</v>
      </c>
      <c r="AD35" s="46">
        <v>0.042</v>
      </c>
      <c r="AE35" s="46">
        <v>0.04</v>
      </c>
      <c r="AF35" s="46">
        <v>0.135</v>
      </c>
      <c r="AG35" s="45">
        <v>0.054</v>
      </c>
      <c r="AH35" s="46">
        <v>0.07</v>
      </c>
      <c r="AI35" s="46">
        <v>0.06</v>
      </c>
      <c r="AJ35" s="46">
        <v>0.086</v>
      </c>
      <c r="AK35" s="46">
        <v>0.118</v>
      </c>
      <c r="AL35" s="46">
        <v>0.031</v>
      </c>
      <c r="AM35" s="44">
        <v>0.119</v>
      </c>
      <c r="AN35" s="44">
        <v>0.031</v>
      </c>
      <c r="AO35" s="44">
        <v>0.052</v>
      </c>
      <c r="AP35" s="44">
        <v>0.072</v>
      </c>
      <c r="AQ35" s="44">
        <v>0.079</v>
      </c>
      <c r="AR35" s="44">
        <v>0.097</v>
      </c>
      <c r="AS35" s="44">
        <v>0.078</v>
      </c>
      <c r="AT35" s="44">
        <v>0.11</v>
      </c>
      <c r="AU35" s="44">
        <v>0.094</v>
      </c>
      <c r="AV35" s="44">
        <v>0.113</v>
      </c>
      <c r="AW35" s="44">
        <v>0.507</v>
      </c>
      <c r="AX35" s="44">
        <v>0.077</v>
      </c>
      <c r="AY35" s="45">
        <v>0.068</v>
      </c>
      <c r="AZ35" s="44">
        <v>0.133</v>
      </c>
      <c r="BA35" s="44">
        <v>0.054</v>
      </c>
      <c r="BB35" s="45">
        <v>0.083</v>
      </c>
      <c r="BC35" s="44">
        <v>0.061</v>
      </c>
      <c r="BD35" s="44">
        <v>0.089</v>
      </c>
      <c r="BE35" s="44">
        <v>0.072</v>
      </c>
      <c r="BF35" s="44">
        <v>0.072</v>
      </c>
      <c r="BG35" s="44">
        <v>0.121</v>
      </c>
      <c r="BH35" s="44">
        <v>0.08</v>
      </c>
      <c r="BI35" s="44">
        <v>0.059</v>
      </c>
      <c r="BJ35" s="44">
        <v>0.066</v>
      </c>
      <c r="BK35" s="44">
        <v>0.069</v>
      </c>
      <c r="BL35" s="44">
        <v>0.053</v>
      </c>
      <c r="BM35" s="44">
        <v>0.052</v>
      </c>
      <c r="BN35" s="44">
        <v>0.035</v>
      </c>
      <c r="BO35" s="44">
        <v>0.102</v>
      </c>
      <c r="BP35" s="44">
        <v>0.084</v>
      </c>
      <c r="BQ35" s="44">
        <v>0.074</v>
      </c>
      <c r="BR35" s="44">
        <v>0.09</v>
      </c>
      <c r="BS35" s="44">
        <v>0.149</v>
      </c>
      <c r="BT35" s="44">
        <v>0.081</v>
      </c>
      <c r="BU35" s="44">
        <v>0.05</v>
      </c>
      <c r="BV35" s="44">
        <v>0.072</v>
      </c>
      <c r="BW35" s="44"/>
      <c r="BX35" s="44"/>
      <c r="BY35" s="44"/>
      <c r="BZ35" s="44"/>
      <c r="CA35" s="44">
        <v>0.078</v>
      </c>
      <c r="CB35" s="45">
        <v>0.061</v>
      </c>
      <c r="CC35" s="44">
        <v>0.349</v>
      </c>
      <c r="CD35" s="44">
        <v>0.101</v>
      </c>
      <c r="CE35" s="44">
        <v>0.155</v>
      </c>
      <c r="CF35" s="44">
        <v>0.083</v>
      </c>
      <c r="CG35" s="44">
        <v>0.102</v>
      </c>
      <c r="CH35" s="44"/>
      <c r="CI35" s="44">
        <v>0.09</v>
      </c>
      <c r="CJ35" s="44">
        <v>0.239</v>
      </c>
      <c r="CK35" s="44"/>
      <c r="CL35" s="44"/>
      <c r="CM35" s="44">
        <v>0.142</v>
      </c>
      <c r="CN35" s="44">
        <v>0.172</v>
      </c>
      <c r="CO35" s="44"/>
      <c r="CP35" s="44"/>
      <c r="CQ35" s="44">
        <v>0.249</v>
      </c>
      <c r="CR35" s="44">
        <v>0.118</v>
      </c>
      <c r="CS35" s="44">
        <v>0.091</v>
      </c>
      <c r="CT35" s="44">
        <v>0.153</v>
      </c>
      <c r="CU35" s="44">
        <v>0.152</v>
      </c>
      <c r="CV35" s="44">
        <v>0.101</v>
      </c>
      <c r="CW35" s="44">
        <v>0.104</v>
      </c>
      <c r="CX35" s="44">
        <v>0.099</v>
      </c>
      <c r="CY35" s="44">
        <v>0.155</v>
      </c>
      <c r="CZ35" s="44">
        <v>0.142</v>
      </c>
      <c r="DA35" s="44">
        <v>0.049</v>
      </c>
      <c r="DB35" s="44">
        <v>0.088</v>
      </c>
      <c r="DC35" s="44">
        <v>0.139</v>
      </c>
      <c r="DD35" s="45">
        <v>0.121</v>
      </c>
      <c r="DE35" s="44">
        <v>0.319</v>
      </c>
      <c r="DF35" s="44">
        <v>0.151</v>
      </c>
      <c r="DG35" s="44">
        <v>0.139</v>
      </c>
      <c r="DH35" s="44">
        <v>0.106</v>
      </c>
      <c r="DI35" s="44">
        <v>0.042</v>
      </c>
      <c r="DJ35" s="44">
        <v>0.065</v>
      </c>
      <c r="DK35" s="44">
        <v>0.073</v>
      </c>
      <c r="DL35" s="44">
        <v>0.124</v>
      </c>
      <c r="DM35" s="44">
        <v>0.466</v>
      </c>
      <c r="DN35" s="44">
        <v>0.163</v>
      </c>
      <c r="DO35" s="44">
        <v>0.17</v>
      </c>
      <c r="DP35" s="44">
        <v>0.206</v>
      </c>
      <c r="DQ35" s="44">
        <v>0.075</v>
      </c>
      <c r="DR35" s="44">
        <v>0.076</v>
      </c>
      <c r="DS35" s="44"/>
      <c r="DT35" s="44"/>
      <c r="DU35" s="44"/>
      <c r="DV35" s="44"/>
      <c r="DW35" s="44"/>
      <c r="DX35" s="44"/>
      <c r="DY35" s="44"/>
      <c r="DZ35" s="44"/>
      <c r="EA35" s="44"/>
      <c r="EB35" s="47">
        <v>107</v>
      </c>
      <c r="EC35" s="44">
        <v>0.10764485981308408</v>
      </c>
      <c r="ED35" s="44">
        <v>0.023</v>
      </c>
      <c r="EE35" s="44">
        <v>0.507</v>
      </c>
      <c r="EF35" s="44">
        <v>0.08013519561579802</v>
      </c>
    </row>
    <row r="36" spans="1:136" ht="13.5" customHeight="1">
      <c r="A36" s="39" t="s">
        <v>41</v>
      </c>
      <c r="B36" s="43"/>
      <c r="C36" s="44"/>
      <c r="D36" s="44"/>
      <c r="E36" s="44">
        <v>0.181</v>
      </c>
      <c r="F36" s="44">
        <v>0.283</v>
      </c>
      <c r="G36" s="44"/>
      <c r="H36" s="44"/>
      <c r="I36" s="44">
        <v>0.407</v>
      </c>
      <c r="J36" s="44">
        <v>0.1</v>
      </c>
      <c r="K36" s="44">
        <v>0.257</v>
      </c>
      <c r="L36" s="44">
        <v>0.311</v>
      </c>
      <c r="M36" s="45">
        <v>0.466</v>
      </c>
      <c r="N36" s="46">
        <v>0.096</v>
      </c>
      <c r="O36" s="46">
        <v>0.2</v>
      </c>
      <c r="P36" s="46">
        <v>0.412</v>
      </c>
      <c r="Q36" s="44">
        <v>0.555</v>
      </c>
      <c r="R36" s="46">
        <v>0.991</v>
      </c>
      <c r="S36" s="46">
        <v>0.101</v>
      </c>
      <c r="T36" s="46">
        <v>0.278</v>
      </c>
      <c r="U36" s="46">
        <v>0.304</v>
      </c>
      <c r="V36" s="46">
        <v>0.124</v>
      </c>
      <c r="W36" s="46">
        <v>0.265</v>
      </c>
      <c r="X36" s="46">
        <v>0.076</v>
      </c>
      <c r="Y36" s="46">
        <v>0.068</v>
      </c>
      <c r="Z36" s="46">
        <v>0.073</v>
      </c>
      <c r="AA36" s="46">
        <v>0.073</v>
      </c>
      <c r="AB36" s="46">
        <v>0.099</v>
      </c>
      <c r="AC36" s="46">
        <v>0.291</v>
      </c>
      <c r="AD36" s="46">
        <v>0.122</v>
      </c>
      <c r="AE36" s="46">
        <v>0.112</v>
      </c>
      <c r="AF36" s="46">
        <v>0.392</v>
      </c>
      <c r="AG36" s="45">
        <v>0.146</v>
      </c>
      <c r="AH36" s="46">
        <v>0.193</v>
      </c>
      <c r="AI36" s="46">
        <v>0.172</v>
      </c>
      <c r="AJ36" s="46">
        <v>0.254</v>
      </c>
      <c r="AK36" s="46">
        <v>0.362</v>
      </c>
      <c r="AL36" s="46">
        <v>0.077</v>
      </c>
      <c r="AM36" s="44">
        <v>0.33</v>
      </c>
      <c r="AN36" s="44">
        <v>0.085</v>
      </c>
      <c r="AO36" s="44">
        <v>0.137</v>
      </c>
      <c r="AP36" s="44">
        <v>0.192</v>
      </c>
      <c r="AQ36" s="44">
        <v>0.193</v>
      </c>
      <c r="AR36" s="44">
        <v>0.256</v>
      </c>
      <c r="AS36" s="44">
        <v>0.21</v>
      </c>
      <c r="AT36" s="44">
        <v>0.303</v>
      </c>
      <c r="AU36" s="44">
        <v>0.271</v>
      </c>
      <c r="AV36" s="44">
        <v>0.313</v>
      </c>
      <c r="AW36" s="44">
        <v>1.272</v>
      </c>
      <c r="AX36" s="44">
        <v>0.205</v>
      </c>
      <c r="AY36" s="45">
        <v>0.182</v>
      </c>
      <c r="AZ36" s="44">
        <v>0.361</v>
      </c>
      <c r="BA36" s="44">
        <v>0.147</v>
      </c>
      <c r="BB36" s="45">
        <v>0.235</v>
      </c>
      <c r="BC36" s="44">
        <v>0.181</v>
      </c>
      <c r="BD36" s="44">
        <v>0.264</v>
      </c>
      <c r="BE36" s="44">
        <v>0.201</v>
      </c>
      <c r="BF36" s="44">
        <v>0.22</v>
      </c>
      <c r="BG36" s="44">
        <v>0.31</v>
      </c>
      <c r="BH36" s="44">
        <v>0.225</v>
      </c>
      <c r="BI36" s="44">
        <v>0.17</v>
      </c>
      <c r="BJ36" s="44">
        <v>0.175</v>
      </c>
      <c r="BK36" s="44">
        <v>0.182</v>
      </c>
      <c r="BL36" s="44">
        <v>0.138</v>
      </c>
      <c r="BM36" s="44">
        <v>0.142</v>
      </c>
      <c r="BN36" s="44">
        <v>0.096</v>
      </c>
      <c r="BO36" s="44">
        <v>0.278</v>
      </c>
      <c r="BP36" s="44">
        <v>0.228</v>
      </c>
      <c r="BQ36" s="44">
        <v>0.205</v>
      </c>
      <c r="BR36" s="44">
        <v>0.233</v>
      </c>
      <c r="BS36" s="44">
        <v>0.422</v>
      </c>
      <c r="BT36" s="44">
        <v>0.225</v>
      </c>
      <c r="BU36" s="44">
        <v>0.141</v>
      </c>
      <c r="BV36" s="44">
        <v>0.209</v>
      </c>
      <c r="BW36" s="44"/>
      <c r="BX36" s="44"/>
      <c r="BY36" s="44"/>
      <c r="BZ36" s="44"/>
      <c r="CA36" s="44">
        <v>0.223</v>
      </c>
      <c r="CB36" s="45">
        <v>0.169</v>
      </c>
      <c r="CC36" s="44">
        <v>1.083</v>
      </c>
      <c r="CD36" s="44">
        <v>0.284</v>
      </c>
      <c r="CE36" s="44">
        <v>0.44</v>
      </c>
      <c r="CF36" s="44">
        <v>0.254</v>
      </c>
      <c r="CG36" s="44">
        <v>0.29</v>
      </c>
      <c r="CH36" s="44"/>
      <c r="CI36" s="44">
        <v>0.278</v>
      </c>
      <c r="CJ36" s="44">
        <v>0.656</v>
      </c>
      <c r="CK36" s="44"/>
      <c r="CL36" s="44"/>
      <c r="CM36" s="44">
        <v>0.392</v>
      </c>
      <c r="CN36" s="44">
        <v>0.196</v>
      </c>
      <c r="CO36" s="44"/>
      <c r="CP36" s="44"/>
      <c r="CQ36" s="44">
        <v>0.694</v>
      </c>
      <c r="CR36" s="44">
        <v>0.329</v>
      </c>
      <c r="CS36" s="44">
        <v>0.278</v>
      </c>
      <c r="CT36" s="44">
        <v>0.452</v>
      </c>
      <c r="CU36" s="44">
        <v>0.439</v>
      </c>
      <c r="CV36" s="44">
        <v>0.291</v>
      </c>
      <c r="CW36" s="44">
        <v>0.297</v>
      </c>
      <c r="CX36" s="44">
        <v>0.282</v>
      </c>
      <c r="CY36" s="44">
        <v>0.428</v>
      </c>
      <c r="CZ36" s="44">
        <v>0.429</v>
      </c>
      <c r="DA36" s="44">
        <v>0.166</v>
      </c>
      <c r="DB36" s="44">
        <v>0.27</v>
      </c>
      <c r="DC36" s="44">
        <v>0.394</v>
      </c>
      <c r="DD36" s="45">
        <v>0.339</v>
      </c>
      <c r="DE36" s="44">
        <v>0.916</v>
      </c>
      <c r="DF36" s="44">
        <v>0.475</v>
      </c>
      <c r="DG36" s="44">
        <v>0.432</v>
      </c>
      <c r="DH36" s="44">
        <v>0.336</v>
      </c>
      <c r="DI36" s="44">
        <v>0.14</v>
      </c>
      <c r="DJ36" s="44">
        <v>0.199</v>
      </c>
      <c r="DK36" s="44">
        <v>0.225</v>
      </c>
      <c r="DL36" s="44">
        <v>0.362</v>
      </c>
      <c r="DM36" s="44">
        <v>1.429</v>
      </c>
      <c r="DN36" s="44">
        <v>0.472</v>
      </c>
      <c r="DO36" s="44">
        <v>0.508</v>
      </c>
      <c r="DP36" s="44">
        <v>0.632</v>
      </c>
      <c r="DQ36" s="44">
        <v>0.219</v>
      </c>
      <c r="DR36" s="44">
        <v>0.215</v>
      </c>
      <c r="DS36" s="44"/>
      <c r="DT36" s="44"/>
      <c r="DU36" s="44"/>
      <c r="DV36" s="44"/>
      <c r="DW36" s="44"/>
      <c r="DX36" s="44"/>
      <c r="DY36" s="44"/>
      <c r="DZ36" s="44"/>
      <c r="EA36" s="44"/>
      <c r="EB36" s="47">
        <v>107</v>
      </c>
      <c r="EC36" s="44">
        <v>0.30552336448598133</v>
      </c>
      <c r="ED36" s="44">
        <v>0.068</v>
      </c>
      <c r="EE36" s="44">
        <v>1.429</v>
      </c>
      <c r="EF36" s="44">
        <v>0.22816244196052632</v>
      </c>
    </row>
    <row r="37" spans="1:136" ht="13.5" customHeight="1">
      <c r="A37" s="39" t="s">
        <v>42</v>
      </c>
      <c r="B37" s="43"/>
      <c r="C37" s="44"/>
      <c r="D37" s="44"/>
      <c r="E37" s="44">
        <v>0.013</v>
      </c>
      <c r="F37" s="44">
        <v>0.02</v>
      </c>
      <c r="G37" s="44"/>
      <c r="H37" s="44"/>
      <c r="I37" s="44">
        <v>0.071</v>
      </c>
      <c r="J37" s="44">
        <v>0.012</v>
      </c>
      <c r="K37" s="44">
        <v>0.024</v>
      </c>
      <c r="L37" s="44">
        <v>0.03</v>
      </c>
      <c r="M37" s="45">
        <v>0.037</v>
      </c>
      <c r="N37" s="46">
        <v>0.01</v>
      </c>
      <c r="O37" s="46">
        <v>0.03</v>
      </c>
      <c r="P37" s="46">
        <v>0.04</v>
      </c>
      <c r="Q37" s="44">
        <v>0.051</v>
      </c>
      <c r="R37" s="46">
        <v>0.069</v>
      </c>
      <c r="S37" s="46">
        <v>0.006</v>
      </c>
      <c r="T37" s="46">
        <v>0.021</v>
      </c>
      <c r="U37" s="46">
        <v>0.018</v>
      </c>
      <c r="V37" s="46">
        <v>0.016</v>
      </c>
      <c r="W37" s="46">
        <v>0.018</v>
      </c>
      <c r="X37" s="46">
        <v>0.015</v>
      </c>
      <c r="Y37" s="46">
        <v>0.005</v>
      </c>
      <c r="Z37" s="46">
        <v>0.005</v>
      </c>
      <c r="AA37" s="44">
        <v>0.005</v>
      </c>
      <c r="AB37" s="44">
        <v>0.006</v>
      </c>
      <c r="AC37" s="44">
        <v>0.018</v>
      </c>
      <c r="AD37" s="46">
        <v>0.003</v>
      </c>
      <c r="AE37" s="46">
        <v>0.01</v>
      </c>
      <c r="AF37" s="46">
        <v>0.018</v>
      </c>
      <c r="AG37" s="45">
        <v>0.01</v>
      </c>
      <c r="AH37" s="46">
        <v>0.017</v>
      </c>
      <c r="AI37" s="46">
        <v>0.017</v>
      </c>
      <c r="AJ37" s="46">
        <v>0.013</v>
      </c>
      <c r="AK37" s="46">
        <v>0.024</v>
      </c>
      <c r="AL37" s="46">
        <v>0.006</v>
      </c>
      <c r="AM37" s="44">
        <v>0.024</v>
      </c>
      <c r="AN37" s="44">
        <v>0.005</v>
      </c>
      <c r="AO37" s="44">
        <v>0.01</v>
      </c>
      <c r="AP37" s="44">
        <v>0.014</v>
      </c>
      <c r="AQ37" s="44">
        <v>0.012</v>
      </c>
      <c r="AR37" s="44">
        <v>0.017</v>
      </c>
      <c r="AS37" s="44">
        <v>0.01</v>
      </c>
      <c r="AT37" s="44">
        <v>0.019</v>
      </c>
      <c r="AU37" s="44">
        <v>0.021</v>
      </c>
      <c r="AV37" s="44">
        <v>0.022</v>
      </c>
      <c r="AW37" s="44">
        <v>0.066</v>
      </c>
      <c r="AX37" s="44">
        <v>0.016</v>
      </c>
      <c r="AY37" s="45">
        <v>0.01</v>
      </c>
      <c r="AZ37" s="44">
        <v>0.013</v>
      </c>
      <c r="BA37" s="44">
        <v>0.009</v>
      </c>
      <c r="BB37" s="45">
        <v>0.015</v>
      </c>
      <c r="BC37" s="44">
        <v>0.012</v>
      </c>
      <c r="BD37" s="44">
        <v>0.017</v>
      </c>
      <c r="BE37" s="44">
        <v>0.013</v>
      </c>
      <c r="BF37" s="44">
        <v>0.012</v>
      </c>
      <c r="BG37" s="44">
        <v>0.017</v>
      </c>
      <c r="BH37" s="44">
        <v>0.014</v>
      </c>
      <c r="BI37" s="44">
        <v>0.018</v>
      </c>
      <c r="BJ37" s="44">
        <v>0.017</v>
      </c>
      <c r="BK37" s="44">
        <v>0.018</v>
      </c>
      <c r="BL37" s="44">
        <v>0.015</v>
      </c>
      <c r="BM37" s="44">
        <v>0.015</v>
      </c>
      <c r="BN37" s="44">
        <v>0.011</v>
      </c>
      <c r="BO37" s="44">
        <v>0.016</v>
      </c>
      <c r="BP37" s="44">
        <v>0.01</v>
      </c>
      <c r="BQ37" s="44">
        <v>0.021</v>
      </c>
      <c r="BR37" s="44">
        <v>0.016</v>
      </c>
      <c r="BS37" s="44">
        <v>0.029</v>
      </c>
      <c r="BT37" s="44">
        <v>0.013</v>
      </c>
      <c r="BU37" s="44">
        <v>0.012</v>
      </c>
      <c r="BV37" s="44">
        <v>0.017</v>
      </c>
      <c r="BW37" s="44"/>
      <c r="BX37" s="44"/>
      <c r="BY37" s="44"/>
      <c r="BZ37" s="44"/>
      <c r="CA37" s="44">
        <v>0.047</v>
      </c>
      <c r="CB37" s="45">
        <v>0.044</v>
      </c>
      <c r="CC37" s="44">
        <v>0.109</v>
      </c>
      <c r="CD37" s="44">
        <v>0.07</v>
      </c>
      <c r="CE37" s="44">
        <v>0.05</v>
      </c>
      <c r="CF37" s="44">
        <v>0.039</v>
      </c>
      <c r="CG37" s="44">
        <v>0.109</v>
      </c>
      <c r="CH37" s="44"/>
      <c r="CI37" s="44">
        <v>0.052</v>
      </c>
      <c r="CJ37" s="44">
        <v>0.099</v>
      </c>
      <c r="CK37" s="44"/>
      <c r="CL37" s="44"/>
      <c r="CM37" s="44">
        <v>0.105</v>
      </c>
      <c r="CN37" s="44">
        <v>0.065</v>
      </c>
      <c r="CO37" s="44"/>
      <c r="CP37" s="44"/>
      <c r="CQ37" s="44">
        <v>0.079</v>
      </c>
      <c r="CR37" s="44">
        <v>0.027</v>
      </c>
      <c r="CS37" s="44">
        <v>0.021</v>
      </c>
      <c r="CT37" s="44">
        <v>0.033</v>
      </c>
      <c r="CU37" s="44">
        <v>0.043</v>
      </c>
      <c r="CV37" s="44">
        <v>0.021</v>
      </c>
      <c r="CW37" s="44">
        <v>0.029</v>
      </c>
      <c r="CX37" s="44">
        <v>0.021</v>
      </c>
      <c r="CY37" s="44">
        <v>0.035</v>
      </c>
      <c r="CZ37" s="44">
        <v>0.049</v>
      </c>
      <c r="DA37" s="44">
        <v>0.013</v>
      </c>
      <c r="DB37" s="44">
        <v>0.019</v>
      </c>
      <c r="DC37" s="44">
        <v>0.114</v>
      </c>
      <c r="DD37" s="45">
        <v>0.045</v>
      </c>
      <c r="DE37" s="44">
        <v>0.106</v>
      </c>
      <c r="DF37" s="44">
        <v>0.103</v>
      </c>
      <c r="DG37" s="44">
        <v>0.078</v>
      </c>
      <c r="DH37" s="44">
        <v>0.043</v>
      </c>
      <c r="DI37" s="44">
        <v>0.022</v>
      </c>
      <c r="DJ37" s="44">
        <v>0.015</v>
      </c>
      <c r="DK37" s="44">
        <v>0.023</v>
      </c>
      <c r="DL37" s="44">
        <v>0.033</v>
      </c>
      <c r="DM37" s="44">
        <v>0.176</v>
      </c>
      <c r="DN37" s="44">
        <v>0.09</v>
      </c>
      <c r="DO37" s="44">
        <v>0.046</v>
      </c>
      <c r="DP37" s="44">
        <v>0.058</v>
      </c>
      <c r="DQ37" s="44">
        <v>0.017</v>
      </c>
      <c r="DR37" s="44">
        <v>0.02</v>
      </c>
      <c r="DS37" s="44"/>
      <c r="DT37" s="44"/>
      <c r="DU37" s="44"/>
      <c r="DV37" s="44"/>
      <c r="DW37" s="44"/>
      <c r="DX37" s="44"/>
      <c r="DY37" s="44"/>
      <c r="DZ37" s="44"/>
      <c r="EA37" s="44"/>
      <c r="EB37" s="47">
        <v>107</v>
      </c>
      <c r="EC37" s="44">
        <v>0.031981308411214944</v>
      </c>
      <c r="ED37" s="44">
        <v>0.003</v>
      </c>
      <c r="EE37" s="44">
        <v>0.176</v>
      </c>
      <c r="EF37" s="44">
        <v>0.030475049181045242</v>
      </c>
    </row>
    <row r="38" spans="1:136" ht="13.5" customHeight="1">
      <c r="A38" s="39" t="s">
        <v>43</v>
      </c>
      <c r="B38" s="43"/>
      <c r="C38" s="44"/>
      <c r="D38" s="44"/>
      <c r="E38" s="49" t="s">
        <v>15</v>
      </c>
      <c r="F38" s="49" t="s">
        <v>15</v>
      </c>
      <c r="G38" s="44"/>
      <c r="H38" s="44"/>
      <c r="I38" s="49" t="s">
        <v>15</v>
      </c>
      <c r="J38" s="49" t="s">
        <v>15</v>
      </c>
      <c r="K38" s="49" t="s">
        <v>15</v>
      </c>
      <c r="L38" s="49" t="s">
        <v>15</v>
      </c>
      <c r="M38" s="45">
        <v>0.008</v>
      </c>
      <c r="N38" s="50" t="s">
        <v>15</v>
      </c>
      <c r="O38" s="50" t="s">
        <v>15</v>
      </c>
      <c r="P38" s="50" t="s">
        <v>15</v>
      </c>
      <c r="Q38" s="49" t="s">
        <v>15</v>
      </c>
      <c r="R38" s="50" t="s">
        <v>15</v>
      </c>
      <c r="S38" s="50" t="s">
        <v>15</v>
      </c>
      <c r="T38" s="50" t="s">
        <v>15</v>
      </c>
      <c r="U38" s="46">
        <v>0.001</v>
      </c>
      <c r="V38" s="46">
        <v>0</v>
      </c>
      <c r="W38" s="50" t="s">
        <v>15</v>
      </c>
      <c r="X38" s="50" t="s">
        <v>15</v>
      </c>
      <c r="Y38" s="50" t="s">
        <v>15</v>
      </c>
      <c r="Z38" s="50" t="s">
        <v>15</v>
      </c>
      <c r="AA38" s="50" t="s">
        <v>15</v>
      </c>
      <c r="AB38" s="50" t="s">
        <v>15</v>
      </c>
      <c r="AC38" s="46">
        <v>0.003</v>
      </c>
      <c r="AD38" s="50" t="s">
        <v>15</v>
      </c>
      <c r="AE38" s="50" t="s">
        <v>15</v>
      </c>
      <c r="AF38" s="50" t="s">
        <v>15</v>
      </c>
      <c r="AG38" s="51" t="s">
        <v>15</v>
      </c>
      <c r="AH38" s="46">
        <v>0.001</v>
      </c>
      <c r="AI38" s="50" t="s">
        <v>15</v>
      </c>
      <c r="AJ38" s="50" t="s">
        <v>15</v>
      </c>
      <c r="AK38" s="46">
        <v>0.002</v>
      </c>
      <c r="AL38" s="50" t="s">
        <v>15</v>
      </c>
      <c r="AM38" s="49" t="s">
        <v>15</v>
      </c>
      <c r="AN38" s="44">
        <v>0</v>
      </c>
      <c r="AO38" s="44">
        <v>0.002</v>
      </c>
      <c r="AP38" s="44">
        <v>0.003</v>
      </c>
      <c r="AQ38" s="49" t="s">
        <v>15</v>
      </c>
      <c r="AR38" s="44">
        <v>0.001</v>
      </c>
      <c r="AS38" s="44">
        <v>0.002</v>
      </c>
      <c r="AT38" s="44">
        <v>0.004</v>
      </c>
      <c r="AU38" s="49" t="s">
        <v>15</v>
      </c>
      <c r="AV38" s="49" t="s">
        <v>15</v>
      </c>
      <c r="AW38" s="49" t="s">
        <v>15</v>
      </c>
      <c r="AX38" s="49" t="s">
        <v>15</v>
      </c>
      <c r="AY38" s="51" t="s">
        <v>15</v>
      </c>
      <c r="AZ38" s="44">
        <v>0.002</v>
      </c>
      <c r="BA38" s="49" t="s">
        <v>15</v>
      </c>
      <c r="BB38" s="51" t="s">
        <v>15</v>
      </c>
      <c r="BC38" s="44">
        <v>0.001</v>
      </c>
      <c r="BD38" s="49" t="s">
        <v>15</v>
      </c>
      <c r="BE38" s="49" t="s">
        <v>15</v>
      </c>
      <c r="BF38" s="49" t="s">
        <v>15</v>
      </c>
      <c r="BG38" s="44">
        <v>0.001</v>
      </c>
      <c r="BH38" s="44">
        <v>0</v>
      </c>
      <c r="BI38" s="49" t="s">
        <v>15</v>
      </c>
      <c r="BJ38" s="44">
        <v>0.001</v>
      </c>
      <c r="BK38" s="49" t="s">
        <v>15</v>
      </c>
      <c r="BL38" s="49" t="s">
        <v>15</v>
      </c>
      <c r="BM38" s="44">
        <v>0</v>
      </c>
      <c r="BN38" s="49" t="s">
        <v>15</v>
      </c>
      <c r="BO38" s="44">
        <v>0.001</v>
      </c>
      <c r="BP38" s="44">
        <v>0</v>
      </c>
      <c r="BQ38" s="49" t="s">
        <v>15</v>
      </c>
      <c r="BR38" s="44">
        <v>0.002</v>
      </c>
      <c r="BS38" s="49" t="s">
        <v>15</v>
      </c>
      <c r="BT38" s="49" t="s">
        <v>15</v>
      </c>
      <c r="BU38" s="49" t="s">
        <v>15</v>
      </c>
      <c r="BV38" s="44">
        <v>0</v>
      </c>
      <c r="BW38" s="49"/>
      <c r="BX38" s="49"/>
      <c r="BY38" s="44"/>
      <c r="BZ38" s="44"/>
      <c r="CA38" s="49" t="s">
        <v>15</v>
      </c>
      <c r="CB38" s="51" t="s">
        <v>15</v>
      </c>
      <c r="CC38" s="49" t="s">
        <v>15</v>
      </c>
      <c r="CD38" s="49" t="s">
        <v>15</v>
      </c>
      <c r="CE38" s="49" t="s">
        <v>15</v>
      </c>
      <c r="CF38" s="49" t="s">
        <v>15</v>
      </c>
      <c r="CG38" s="44">
        <v>0</v>
      </c>
      <c r="CH38" s="49"/>
      <c r="CI38" s="44">
        <v>0</v>
      </c>
      <c r="CJ38" s="49" t="s">
        <v>15</v>
      </c>
      <c r="CK38" s="44"/>
      <c r="CL38" s="44"/>
      <c r="CM38" s="49" t="s">
        <v>15</v>
      </c>
      <c r="CN38" s="49" t="s">
        <v>15</v>
      </c>
      <c r="CO38" s="44"/>
      <c r="CP38" s="44"/>
      <c r="CQ38" s="44">
        <v>0.002</v>
      </c>
      <c r="CR38" s="44">
        <v>0.003</v>
      </c>
      <c r="CS38" s="49" t="s">
        <v>15</v>
      </c>
      <c r="CT38" s="44">
        <v>0</v>
      </c>
      <c r="CU38" s="49" t="s">
        <v>15</v>
      </c>
      <c r="CV38" s="49" t="s">
        <v>15</v>
      </c>
      <c r="CW38" s="49" t="s">
        <v>15</v>
      </c>
      <c r="CX38" s="49" t="s">
        <v>15</v>
      </c>
      <c r="CY38" s="49" t="s">
        <v>15</v>
      </c>
      <c r="CZ38" s="44">
        <v>0.001</v>
      </c>
      <c r="DA38" s="49" t="s">
        <v>15</v>
      </c>
      <c r="DB38" s="49" t="s">
        <v>15</v>
      </c>
      <c r="DC38" s="44">
        <v>0</v>
      </c>
      <c r="DD38" s="51" t="s">
        <v>15</v>
      </c>
      <c r="DE38" s="49" t="s">
        <v>15</v>
      </c>
      <c r="DF38" s="44">
        <v>0</v>
      </c>
      <c r="DG38" s="49" t="s">
        <v>15</v>
      </c>
      <c r="DH38" s="49" t="s">
        <v>15</v>
      </c>
      <c r="DI38" s="49" t="s">
        <v>15</v>
      </c>
      <c r="DJ38" s="49" t="s">
        <v>15</v>
      </c>
      <c r="DK38" s="49" t="s">
        <v>15</v>
      </c>
      <c r="DL38" s="49" t="s">
        <v>15</v>
      </c>
      <c r="DM38" s="49" t="s">
        <v>15</v>
      </c>
      <c r="DN38" s="49" t="s">
        <v>15</v>
      </c>
      <c r="DO38" s="49" t="s">
        <v>15</v>
      </c>
      <c r="DP38" s="49" t="s">
        <v>15</v>
      </c>
      <c r="DQ38" s="49" t="s">
        <v>15</v>
      </c>
      <c r="DR38" s="49" t="s">
        <v>15</v>
      </c>
      <c r="DS38" s="44"/>
      <c r="DT38" s="44"/>
      <c r="DU38" s="44"/>
      <c r="DV38" s="44"/>
      <c r="DW38" s="44"/>
      <c r="DX38" s="44"/>
      <c r="DY38" s="44"/>
      <c r="DZ38" s="44"/>
      <c r="EA38" s="44"/>
      <c r="EB38" s="47">
        <v>107</v>
      </c>
      <c r="EC38" s="44">
        <v>0.0036214953271028034</v>
      </c>
      <c r="ED38" s="44">
        <v>0</v>
      </c>
      <c r="EE38" s="44">
        <v>0.008</v>
      </c>
      <c r="EF38" s="44">
        <v>0.0010734245992793442</v>
      </c>
    </row>
    <row r="39" spans="1:136" ht="13.5" customHeight="1">
      <c r="A39" s="39" t="s">
        <v>44</v>
      </c>
      <c r="B39" s="43"/>
      <c r="C39" s="44"/>
      <c r="D39" s="44"/>
      <c r="E39" s="44">
        <v>0.073</v>
      </c>
      <c r="F39" s="44">
        <v>0.106</v>
      </c>
      <c r="G39" s="44"/>
      <c r="H39" s="44"/>
      <c r="I39" s="44">
        <v>0.166</v>
      </c>
      <c r="J39" s="44">
        <v>0.041</v>
      </c>
      <c r="K39" s="44">
        <v>0.104</v>
      </c>
      <c r="L39" s="44">
        <v>0.122</v>
      </c>
      <c r="M39" s="45">
        <v>0.184</v>
      </c>
      <c r="N39" s="46">
        <v>0.043</v>
      </c>
      <c r="O39" s="46">
        <v>0.071</v>
      </c>
      <c r="P39" s="46">
        <v>0.154</v>
      </c>
      <c r="Q39" s="44">
        <v>0.187</v>
      </c>
      <c r="R39" s="46">
        <v>0.338</v>
      </c>
      <c r="S39" s="46">
        <v>0.041</v>
      </c>
      <c r="T39" s="46">
        <v>0.108</v>
      </c>
      <c r="U39" s="46">
        <v>0.115</v>
      </c>
      <c r="V39" s="46">
        <v>0.05</v>
      </c>
      <c r="W39" s="46">
        <v>0.102</v>
      </c>
      <c r="X39" s="46">
        <v>0.031</v>
      </c>
      <c r="Y39" s="46">
        <v>0.027</v>
      </c>
      <c r="Z39" s="46">
        <v>0.03</v>
      </c>
      <c r="AA39" s="46">
        <v>0.028</v>
      </c>
      <c r="AB39" s="46">
        <v>0.039</v>
      </c>
      <c r="AC39" s="46">
        <v>0.105</v>
      </c>
      <c r="AD39" s="46">
        <v>0.044</v>
      </c>
      <c r="AE39" s="46">
        <v>0.041</v>
      </c>
      <c r="AF39" s="46">
        <v>0.145</v>
      </c>
      <c r="AG39" s="45">
        <v>0.057</v>
      </c>
      <c r="AH39" s="46">
        <v>0.077</v>
      </c>
      <c r="AI39" s="46">
        <v>0.068</v>
      </c>
      <c r="AJ39" s="46">
        <v>0.1</v>
      </c>
      <c r="AK39" s="46">
        <v>0.139</v>
      </c>
      <c r="AL39" s="46">
        <v>0.03</v>
      </c>
      <c r="AM39" s="44">
        <v>0.126</v>
      </c>
      <c r="AN39" s="44">
        <v>0.031</v>
      </c>
      <c r="AO39" s="44">
        <v>0.049</v>
      </c>
      <c r="AP39" s="44">
        <v>0.072</v>
      </c>
      <c r="AQ39" s="44">
        <v>0.075</v>
      </c>
      <c r="AR39" s="44">
        <v>0.092</v>
      </c>
      <c r="AS39" s="44">
        <v>0.075</v>
      </c>
      <c r="AT39" s="44">
        <v>0.114</v>
      </c>
      <c r="AU39" s="44">
        <v>0.098</v>
      </c>
      <c r="AV39" s="44">
        <v>0.114</v>
      </c>
      <c r="AW39" s="44">
        <v>0.376</v>
      </c>
      <c r="AX39" s="44">
        <v>0.077</v>
      </c>
      <c r="AY39" s="45">
        <v>0.068</v>
      </c>
      <c r="AZ39" s="44">
        <v>0.133</v>
      </c>
      <c r="BA39" s="44">
        <v>0.053</v>
      </c>
      <c r="BB39" s="45">
        <v>0.09</v>
      </c>
      <c r="BC39" s="44">
        <v>0.067</v>
      </c>
      <c r="BD39" s="44">
        <v>0.099</v>
      </c>
      <c r="BE39" s="44">
        <v>0.077</v>
      </c>
      <c r="BF39" s="44">
        <v>0.083</v>
      </c>
      <c r="BG39" s="44">
        <v>0.13</v>
      </c>
      <c r="BH39" s="44">
        <v>0.083</v>
      </c>
      <c r="BI39" s="44">
        <v>0.06</v>
      </c>
      <c r="BJ39" s="44">
        <v>0.069</v>
      </c>
      <c r="BK39" s="44">
        <v>0.07</v>
      </c>
      <c r="BL39" s="44">
        <v>0.052</v>
      </c>
      <c r="BM39" s="44">
        <v>0.051</v>
      </c>
      <c r="BN39" s="44">
        <v>0.034</v>
      </c>
      <c r="BO39" s="44">
        <v>0.106</v>
      </c>
      <c r="BP39" s="44">
        <v>0.089</v>
      </c>
      <c r="BQ39" s="44">
        <v>0.075</v>
      </c>
      <c r="BR39" s="44">
        <v>0.09</v>
      </c>
      <c r="BS39" s="44">
        <v>0.161</v>
      </c>
      <c r="BT39" s="44">
        <v>0.082</v>
      </c>
      <c r="BU39" s="44">
        <v>0.052</v>
      </c>
      <c r="BV39" s="44">
        <v>0.075</v>
      </c>
      <c r="BW39" s="44"/>
      <c r="BX39" s="44"/>
      <c r="BY39" s="44"/>
      <c r="BZ39" s="44"/>
      <c r="CA39" s="44">
        <v>0.064</v>
      </c>
      <c r="CB39" s="45">
        <v>0.06</v>
      </c>
      <c r="CC39" s="44">
        <v>0.336</v>
      </c>
      <c r="CD39" s="44">
        <v>0.089</v>
      </c>
      <c r="CE39" s="44">
        <v>0.147</v>
      </c>
      <c r="CF39" s="44">
        <v>0.087</v>
      </c>
      <c r="CG39" s="44">
        <v>0.108</v>
      </c>
      <c r="CH39" s="44"/>
      <c r="CI39" s="44">
        <v>0.103</v>
      </c>
      <c r="CJ39" s="44">
        <v>0.252</v>
      </c>
      <c r="CK39" s="44"/>
      <c r="CL39" s="44"/>
      <c r="CM39" s="44">
        <v>0.149</v>
      </c>
      <c r="CN39" s="44">
        <v>0.189</v>
      </c>
      <c r="CO39" s="44"/>
      <c r="CP39" s="44"/>
      <c r="CQ39" s="44">
        <v>0.27</v>
      </c>
      <c r="CR39" s="44">
        <v>0.12</v>
      </c>
      <c r="CS39" s="44">
        <v>0.092</v>
      </c>
      <c r="CT39" s="44">
        <v>0.172</v>
      </c>
      <c r="CU39" s="44">
        <v>0.167</v>
      </c>
      <c r="CV39" s="44">
        <v>0.108</v>
      </c>
      <c r="CW39" s="44">
        <v>0.117</v>
      </c>
      <c r="CX39" s="44">
        <v>0.112</v>
      </c>
      <c r="CY39" s="44">
        <v>0.174</v>
      </c>
      <c r="CZ39" s="44">
        <v>0.162</v>
      </c>
      <c r="DA39" s="44">
        <v>0.062</v>
      </c>
      <c r="DB39" s="44">
        <v>0.105</v>
      </c>
      <c r="DC39" s="44">
        <v>0.155</v>
      </c>
      <c r="DD39" s="45">
        <v>0.141</v>
      </c>
      <c r="DE39" s="44">
        <v>0.37</v>
      </c>
      <c r="DF39" s="44">
        <v>0.19</v>
      </c>
      <c r="DG39" s="44">
        <v>0.171</v>
      </c>
      <c r="DH39" s="44">
        <v>0.135</v>
      </c>
      <c r="DI39" s="44">
        <v>0.055</v>
      </c>
      <c r="DJ39" s="44">
        <v>0.079</v>
      </c>
      <c r="DK39" s="44">
        <v>0.095</v>
      </c>
      <c r="DL39" s="44">
        <v>0.144</v>
      </c>
      <c r="DM39" s="44">
        <v>0.558</v>
      </c>
      <c r="DN39" s="44">
        <v>0.187</v>
      </c>
      <c r="DO39" s="44">
        <v>0.209</v>
      </c>
      <c r="DP39" s="44">
        <v>0.258</v>
      </c>
      <c r="DQ39" s="44">
        <v>0.09</v>
      </c>
      <c r="DR39" s="44">
        <v>0.092</v>
      </c>
      <c r="DS39" s="44"/>
      <c r="DT39" s="44"/>
      <c r="DU39" s="44"/>
      <c r="DV39" s="44"/>
      <c r="DW39" s="44"/>
      <c r="DX39" s="44"/>
      <c r="DY39" s="44"/>
      <c r="DZ39" s="44"/>
      <c r="EA39" s="44"/>
      <c r="EB39" s="47">
        <v>107</v>
      </c>
      <c r="EC39" s="44">
        <v>0.11577570093457941</v>
      </c>
      <c r="ED39" s="44">
        <v>0.027</v>
      </c>
      <c r="EE39" s="44">
        <v>0.558</v>
      </c>
      <c r="EF39" s="44">
        <v>0.0820413969373059</v>
      </c>
    </row>
    <row r="40" spans="1:136" ht="13.5" customHeight="1">
      <c r="A40" s="39" t="s">
        <v>45</v>
      </c>
      <c r="B40" s="43"/>
      <c r="C40" s="44"/>
      <c r="D40" s="44"/>
      <c r="E40" s="44">
        <v>0.012</v>
      </c>
      <c r="F40" s="44">
        <v>0.013</v>
      </c>
      <c r="G40" s="44"/>
      <c r="H40" s="44"/>
      <c r="I40" s="44">
        <v>0.0341</v>
      </c>
      <c r="J40" s="44">
        <v>0.006</v>
      </c>
      <c r="K40" s="44">
        <v>0.011</v>
      </c>
      <c r="L40" s="44">
        <v>0.016</v>
      </c>
      <c r="M40" s="45">
        <v>0.034</v>
      </c>
      <c r="N40" s="46">
        <v>0.005</v>
      </c>
      <c r="O40" s="46">
        <v>0.014</v>
      </c>
      <c r="P40" s="46">
        <v>0.034</v>
      </c>
      <c r="Q40" s="44">
        <v>0.049</v>
      </c>
      <c r="R40" s="46">
        <v>0.087</v>
      </c>
      <c r="S40" s="46">
        <v>0.006</v>
      </c>
      <c r="T40" s="46">
        <v>0.023</v>
      </c>
      <c r="U40" s="46">
        <v>0.018</v>
      </c>
      <c r="V40" s="46">
        <v>0.009</v>
      </c>
      <c r="W40" s="46">
        <v>0.024</v>
      </c>
      <c r="X40" s="46">
        <v>0.006</v>
      </c>
      <c r="Y40" s="46">
        <v>0.004</v>
      </c>
      <c r="Z40" s="46">
        <v>0.005</v>
      </c>
      <c r="AA40" s="46">
        <v>0.005</v>
      </c>
      <c r="AB40" s="46">
        <v>0.007</v>
      </c>
      <c r="AC40" s="46">
        <v>0.044</v>
      </c>
      <c r="AD40" s="46">
        <v>0.009</v>
      </c>
      <c r="AE40" s="46">
        <v>0.009</v>
      </c>
      <c r="AF40" s="46">
        <v>0.035</v>
      </c>
      <c r="AG40" s="45">
        <v>0.013</v>
      </c>
      <c r="AH40" s="46">
        <v>0.017</v>
      </c>
      <c r="AI40" s="46">
        <v>0.017</v>
      </c>
      <c r="AJ40" s="46">
        <v>0.021</v>
      </c>
      <c r="AK40" s="46">
        <v>0.029</v>
      </c>
      <c r="AL40" s="46">
        <v>0.007</v>
      </c>
      <c r="AM40" s="44">
        <v>0.029</v>
      </c>
      <c r="AN40" s="44">
        <v>0.007</v>
      </c>
      <c r="AO40" s="44">
        <v>0.011</v>
      </c>
      <c r="AP40" s="44">
        <v>0.017</v>
      </c>
      <c r="AQ40" s="44">
        <v>0.015</v>
      </c>
      <c r="AR40" s="44">
        <v>0.016</v>
      </c>
      <c r="AS40" s="44">
        <v>0.014</v>
      </c>
      <c r="AT40" s="44">
        <v>0.023</v>
      </c>
      <c r="AU40" s="44">
        <v>0.019</v>
      </c>
      <c r="AV40" s="44">
        <v>0.024</v>
      </c>
      <c r="AW40" s="44">
        <v>0.053</v>
      </c>
      <c r="AX40" s="44">
        <v>0.014</v>
      </c>
      <c r="AY40" s="45">
        <v>0.012</v>
      </c>
      <c r="AZ40" s="44">
        <v>0.02</v>
      </c>
      <c r="BA40" s="44">
        <v>0.01</v>
      </c>
      <c r="BB40" s="45">
        <v>0.017</v>
      </c>
      <c r="BC40" s="44">
        <v>0.013</v>
      </c>
      <c r="BD40" s="44">
        <v>0.024</v>
      </c>
      <c r="BE40" s="44">
        <v>0.014</v>
      </c>
      <c r="BF40" s="44">
        <v>0.016</v>
      </c>
      <c r="BG40" s="44">
        <v>0.024</v>
      </c>
      <c r="BH40" s="44">
        <v>0.014</v>
      </c>
      <c r="BI40" s="44">
        <v>0.021</v>
      </c>
      <c r="BJ40" s="44">
        <v>0.025</v>
      </c>
      <c r="BK40" s="44">
        <v>0.032</v>
      </c>
      <c r="BL40" s="44">
        <v>0.021</v>
      </c>
      <c r="BM40" s="44">
        <v>0.01</v>
      </c>
      <c r="BN40" s="44">
        <v>0.006</v>
      </c>
      <c r="BO40" s="44">
        <v>0.018</v>
      </c>
      <c r="BP40" s="44">
        <v>0.016</v>
      </c>
      <c r="BQ40" s="44">
        <v>0.014</v>
      </c>
      <c r="BR40" s="44">
        <v>0.016</v>
      </c>
      <c r="BS40" s="44">
        <v>0.07</v>
      </c>
      <c r="BT40" s="44">
        <v>0.016</v>
      </c>
      <c r="BU40" s="44">
        <v>0.019</v>
      </c>
      <c r="BV40" s="44">
        <v>0.012</v>
      </c>
      <c r="BW40" s="44"/>
      <c r="BX40" s="44"/>
      <c r="BY40" s="44"/>
      <c r="BZ40" s="44"/>
      <c r="CA40" s="44">
        <v>0.014</v>
      </c>
      <c r="CB40" s="45">
        <v>0.009</v>
      </c>
      <c r="CC40" s="44">
        <v>0.033</v>
      </c>
      <c r="CD40" s="44">
        <v>0.014</v>
      </c>
      <c r="CE40" s="44">
        <v>0.028</v>
      </c>
      <c r="CF40" s="44">
        <v>0.015</v>
      </c>
      <c r="CG40" s="44">
        <v>0.018</v>
      </c>
      <c r="CH40" s="44"/>
      <c r="CI40" s="44">
        <v>0.042</v>
      </c>
      <c r="CJ40" s="44">
        <v>0.047</v>
      </c>
      <c r="CK40" s="44"/>
      <c r="CL40" s="44"/>
      <c r="CM40" s="44">
        <v>0.024</v>
      </c>
      <c r="CN40" s="44">
        <v>0.034</v>
      </c>
      <c r="CO40" s="44"/>
      <c r="CP40" s="44"/>
      <c r="CQ40" s="44">
        <v>0.052</v>
      </c>
      <c r="CR40" s="44">
        <v>0.015</v>
      </c>
      <c r="CS40" s="44">
        <v>0.007</v>
      </c>
      <c r="CT40" s="44">
        <v>0.03</v>
      </c>
      <c r="CU40" s="44">
        <v>0.077</v>
      </c>
      <c r="CV40" s="44">
        <v>0.038</v>
      </c>
      <c r="CW40" s="44">
        <v>0.02</v>
      </c>
      <c r="CX40" s="44">
        <v>0.021</v>
      </c>
      <c r="CY40" s="44">
        <v>0.028</v>
      </c>
      <c r="CZ40" s="44">
        <v>0.025</v>
      </c>
      <c r="DA40" s="44">
        <v>0.005</v>
      </c>
      <c r="DB40" s="44">
        <v>0.014</v>
      </c>
      <c r="DC40" s="44">
        <v>0.026</v>
      </c>
      <c r="DD40" s="45">
        <v>0.025</v>
      </c>
      <c r="DE40" s="44">
        <v>0.076</v>
      </c>
      <c r="DF40" s="44">
        <v>0.032</v>
      </c>
      <c r="DG40" s="44">
        <v>0.033</v>
      </c>
      <c r="DH40" s="44">
        <v>0.023</v>
      </c>
      <c r="DI40" s="44">
        <v>0.006</v>
      </c>
      <c r="DJ40" s="44">
        <v>0.013</v>
      </c>
      <c r="DK40" s="44">
        <v>0.015</v>
      </c>
      <c r="DL40" s="44">
        <v>0.021</v>
      </c>
      <c r="DM40" s="44">
        <v>0.128</v>
      </c>
      <c r="DN40" s="44">
        <v>0.092</v>
      </c>
      <c r="DO40" s="44">
        <v>0.025</v>
      </c>
      <c r="DP40" s="44">
        <v>0.033</v>
      </c>
      <c r="DQ40" s="44">
        <v>0.015</v>
      </c>
      <c r="DR40" s="44">
        <v>0.014</v>
      </c>
      <c r="DS40" s="44"/>
      <c r="DT40" s="44"/>
      <c r="DU40" s="44"/>
      <c r="DV40" s="44"/>
      <c r="DW40" s="44"/>
      <c r="DX40" s="44"/>
      <c r="DY40" s="44"/>
      <c r="DZ40" s="44"/>
      <c r="EA40" s="44"/>
      <c r="EB40" s="47">
        <v>107</v>
      </c>
      <c r="EC40" s="44">
        <v>0.02347757009345794</v>
      </c>
      <c r="ED40" s="44">
        <v>0.004</v>
      </c>
      <c r="EE40" s="44">
        <v>0.128</v>
      </c>
      <c r="EF40" s="44">
        <v>0.01960278593785743</v>
      </c>
    </row>
    <row r="41" spans="1:136" ht="13.5" customHeight="1">
      <c r="A41" s="39" t="s">
        <v>46</v>
      </c>
      <c r="B41" s="43"/>
      <c r="C41" s="44"/>
      <c r="D41" s="44"/>
      <c r="E41" s="44">
        <v>0.017</v>
      </c>
      <c r="F41" s="44">
        <v>0.023</v>
      </c>
      <c r="G41" s="44"/>
      <c r="H41" s="44"/>
      <c r="I41" s="44">
        <v>0.048</v>
      </c>
      <c r="J41" s="44">
        <v>0.008</v>
      </c>
      <c r="K41" s="44">
        <v>0.024</v>
      </c>
      <c r="L41" s="44">
        <v>0.034</v>
      </c>
      <c r="M41" s="45">
        <v>0.044</v>
      </c>
      <c r="N41" s="46">
        <v>0.005</v>
      </c>
      <c r="O41" s="46">
        <v>0.014</v>
      </c>
      <c r="P41" s="46">
        <v>0.036</v>
      </c>
      <c r="Q41" s="44">
        <v>0.051</v>
      </c>
      <c r="R41" s="46">
        <v>0.076</v>
      </c>
      <c r="S41" s="46">
        <v>0.007</v>
      </c>
      <c r="T41" s="46">
        <v>0.024</v>
      </c>
      <c r="U41" s="46">
        <v>0.02</v>
      </c>
      <c r="V41" s="46">
        <v>0.009</v>
      </c>
      <c r="W41" s="46">
        <v>0.023</v>
      </c>
      <c r="X41" s="46">
        <v>0.005</v>
      </c>
      <c r="Y41" s="46">
        <v>0.006</v>
      </c>
      <c r="Z41" s="46">
        <v>0.006</v>
      </c>
      <c r="AA41" s="46">
        <v>0.006</v>
      </c>
      <c r="AB41" s="46">
        <v>0.009</v>
      </c>
      <c r="AC41" s="46">
        <v>0.017</v>
      </c>
      <c r="AD41" s="46">
        <v>0.011</v>
      </c>
      <c r="AE41" s="46">
        <v>0.012</v>
      </c>
      <c r="AF41" s="46">
        <v>0.042</v>
      </c>
      <c r="AG41" s="45">
        <v>0.016</v>
      </c>
      <c r="AH41" s="46">
        <v>0.021</v>
      </c>
      <c r="AI41" s="46">
        <v>0.019</v>
      </c>
      <c r="AJ41" s="46">
        <v>0.025</v>
      </c>
      <c r="AK41" s="46">
        <v>0.037</v>
      </c>
      <c r="AL41" s="46">
        <v>0.008</v>
      </c>
      <c r="AM41" s="44">
        <v>0.033</v>
      </c>
      <c r="AN41" s="44">
        <v>0.008</v>
      </c>
      <c r="AO41" s="44">
        <v>0.012</v>
      </c>
      <c r="AP41" s="44">
        <v>0.019</v>
      </c>
      <c r="AQ41" s="44">
        <v>0.014</v>
      </c>
      <c r="AR41" s="44">
        <v>0.018</v>
      </c>
      <c r="AS41" s="44">
        <v>0.015</v>
      </c>
      <c r="AT41" s="44">
        <v>0.029</v>
      </c>
      <c r="AU41" s="44">
        <v>0.023</v>
      </c>
      <c r="AV41" s="44">
        <v>0.026</v>
      </c>
      <c r="AW41" s="44">
        <v>0.057</v>
      </c>
      <c r="AX41" s="44">
        <v>0.016</v>
      </c>
      <c r="AY41" s="45">
        <v>0.014</v>
      </c>
      <c r="AZ41" s="44">
        <v>0.022</v>
      </c>
      <c r="BA41" s="44">
        <v>0.011</v>
      </c>
      <c r="BB41" s="45">
        <v>0.021</v>
      </c>
      <c r="BC41" s="44">
        <v>0.015</v>
      </c>
      <c r="BD41" s="44">
        <v>0.027</v>
      </c>
      <c r="BE41" s="44">
        <v>0.016</v>
      </c>
      <c r="BF41" s="44">
        <v>0.018</v>
      </c>
      <c r="BG41" s="44">
        <v>0.021</v>
      </c>
      <c r="BH41" s="44">
        <v>0.016</v>
      </c>
      <c r="BI41" s="44">
        <v>0.016</v>
      </c>
      <c r="BJ41" s="44">
        <v>0.018</v>
      </c>
      <c r="BK41" s="44">
        <v>0.016</v>
      </c>
      <c r="BL41" s="44">
        <v>0.013</v>
      </c>
      <c r="BM41" s="44">
        <v>0.012</v>
      </c>
      <c r="BN41" s="44">
        <v>0.008</v>
      </c>
      <c r="BO41" s="44">
        <v>0.021</v>
      </c>
      <c r="BP41" s="44">
        <v>0.018</v>
      </c>
      <c r="BQ41" s="44">
        <v>0.015</v>
      </c>
      <c r="BR41" s="44">
        <v>0.017</v>
      </c>
      <c r="BS41" s="44">
        <v>0.083</v>
      </c>
      <c r="BT41" s="44">
        <v>0.017</v>
      </c>
      <c r="BU41" s="44">
        <v>0.01</v>
      </c>
      <c r="BV41" s="44">
        <v>0.016</v>
      </c>
      <c r="BW41" s="44"/>
      <c r="BX41" s="44"/>
      <c r="BY41" s="44"/>
      <c r="BZ41" s="44"/>
      <c r="CA41" s="44">
        <v>0.016</v>
      </c>
      <c r="CB41" s="45">
        <v>0.012</v>
      </c>
      <c r="CC41" s="44">
        <v>0.044</v>
      </c>
      <c r="CD41" s="44">
        <v>0.017</v>
      </c>
      <c r="CE41" s="44">
        <v>0.035</v>
      </c>
      <c r="CF41" s="44">
        <v>0.019</v>
      </c>
      <c r="CG41" s="44">
        <v>0.022</v>
      </c>
      <c r="CH41" s="44"/>
      <c r="CI41" s="44">
        <v>0.023</v>
      </c>
      <c r="CJ41" s="44">
        <v>0.056</v>
      </c>
      <c r="CK41" s="44"/>
      <c r="CL41" s="44"/>
      <c r="CM41" s="44">
        <v>0.029</v>
      </c>
      <c r="CN41" s="44">
        <v>0.046</v>
      </c>
      <c r="CO41" s="44"/>
      <c r="CP41" s="44"/>
      <c r="CQ41" s="44">
        <v>0.064</v>
      </c>
      <c r="CR41" s="44">
        <v>0.017</v>
      </c>
      <c r="CS41" s="44">
        <v>0.009</v>
      </c>
      <c r="CT41" s="44">
        <v>0.036</v>
      </c>
      <c r="CU41" s="44">
        <v>0.038</v>
      </c>
      <c r="CV41" s="44">
        <v>0.019</v>
      </c>
      <c r="CW41" s="44">
        <v>0.022</v>
      </c>
      <c r="CX41" s="44">
        <v>0.025</v>
      </c>
      <c r="CY41" s="44">
        <v>0.036</v>
      </c>
      <c r="CZ41" s="44">
        <v>0.037</v>
      </c>
      <c r="DA41" s="44">
        <v>0.006</v>
      </c>
      <c r="DB41" s="44">
        <v>0.02</v>
      </c>
      <c r="DC41" s="44">
        <v>0.037</v>
      </c>
      <c r="DD41" s="45">
        <v>0.026</v>
      </c>
      <c r="DE41" s="44">
        <v>0.113</v>
      </c>
      <c r="DF41" s="44">
        <v>0.057</v>
      </c>
      <c r="DG41" s="44">
        <v>0.047</v>
      </c>
      <c r="DH41" s="44">
        <v>0.037</v>
      </c>
      <c r="DI41" s="44">
        <v>0.007</v>
      </c>
      <c r="DJ41" s="44">
        <v>0.013</v>
      </c>
      <c r="DK41" s="44">
        <v>0.014</v>
      </c>
      <c r="DL41" s="44">
        <v>0.025</v>
      </c>
      <c r="DM41" s="44">
        <v>0.163</v>
      </c>
      <c r="DN41" s="44">
        <v>0.045</v>
      </c>
      <c r="DO41" s="44">
        <v>0.059</v>
      </c>
      <c r="DP41" s="44">
        <v>0.084</v>
      </c>
      <c r="DQ41" s="44">
        <v>0.021</v>
      </c>
      <c r="DR41" s="44">
        <v>0.022</v>
      </c>
      <c r="DS41" s="44"/>
      <c r="DT41" s="44"/>
      <c r="DU41" s="44"/>
      <c r="DV41" s="44"/>
      <c r="DW41" s="44"/>
      <c r="DX41" s="44"/>
      <c r="DY41" s="44"/>
      <c r="DZ41" s="44"/>
      <c r="EA41" s="44"/>
      <c r="EB41" s="47">
        <v>107</v>
      </c>
      <c r="EC41" s="44">
        <v>0.026654205607476618</v>
      </c>
      <c r="ED41" s="44">
        <v>0.005</v>
      </c>
      <c r="EE41" s="44">
        <v>0.163</v>
      </c>
      <c r="EF41" s="44">
        <v>0.0227329489572773</v>
      </c>
    </row>
    <row r="42" spans="1:136" ht="13.5" customHeight="1">
      <c r="A42" s="39" t="s">
        <v>47</v>
      </c>
      <c r="B42" s="43"/>
      <c r="C42" s="44"/>
      <c r="D42" s="44"/>
      <c r="E42" s="44">
        <v>0.054</v>
      </c>
      <c r="F42" s="44">
        <v>0.069</v>
      </c>
      <c r="G42" s="44"/>
      <c r="H42" s="44"/>
      <c r="I42" s="44">
        <v>0.144</v>
      </c>
      <c r="J42" s="44">
        <v>0.026</v>
      </c>
      <c r="K42" s="44">
        <v>0.072</v>
      </c>
      <c r="L42" s="44">
        <v>0.097</v>
      </c>
      <c r="M42" s="45">
        <v>0.145</v>
      </c>
      <c r="N42" s="46">
        <v>0.026</v>
      </c>
      <c r="O42" s="46">
        <v>0.056</v>
      </c>
      <c r="P42" s="46">
        <v>0.12</v>
      </c>
      <c r="Q42" s="44">
        <v>0.169</v>
      </c>
      <c r="R42" s="46">
        <v>0.278</v>
      </c>
      <c r="S42" s="46">
        <v>0.026</v>
      </c>
      <c r="T42" s="46">
        <v>0.078</v>
      </c>
      <c r="U42" s="46">
        <v>0.062</v>
      </c>
      <c r="V42" s="46">
        <v>0.029</v>
      </c>
      <c r="W42" s="46">
        <v>0.074</v>
      </c>
      <c r="X42" s="46">
        <v>0.019</v>
      </c>
      <c r="Y42" s="46">
        <v>0.018</v>
      </c>
      <c r="Z42" s="46">
        <v>0.023</v>
      </c>
      <c r="AA42" s="46">
        <v>0.018</v>
      </c>
      <c r="AB42" s="46">
        <v>0.026</v>
      </c>
      <c r="AC42" s="46">
        <v>0.073</v>
      </c>
      <c r="AD42" s="46">
        <v>0.031</v>
      </c>
      <c r="AE42" s="46">
        <v>0.038</v>
      </c>
      <c r="AF42" s="46">
        <v>0.121</v>
      </c>
      <c r="AG42" s="45">
        <v>0.049</v>
      </c>
      <c r="AH42" s="46">
        <v>0.063</v>
      </c>
      <c r="AI42" s="46">
        <v>0.059</v>
      </c>
      <c r="AJ42" s="46">
        <v>0.071</v>
      </c>
      <c r="AK42" s="46">
        <v>0.113</v>
      </c>
      <c r="AL42" s="46">
        <v>0.023</v>
      </c>
      <c r="AM42" s="44">
        <v>0.104</v>
      </c>
      <c r="AN42" s="44">
        <v>0.026</v>
      </c>
      <c r="AO42" s="44">
        <v>0.036</v>
      </c>
      <c r="AP42" s="44">
        <v>0.056</v>
      </c>
      <c r="AQ42" s="44">
        <v>0.048</v>
      </c>
      <c r="AR42" s="44">
        <v>0.055</v>
      </c>
      <c r="AS42" s="44">
        <v>0.048</v>
      </c>
      <c r="AT42" s="44">
        <v>0.083</v>
      </c>
      <c r="AU42" s="44">
        <v>0.07</v>
      </c>
      <c r="AV42" s="44">
        <v>0.081</v>
      </c>
      <c r="AW42" s="44">
        <v>0.169</v>
      </c>
      <c r="AX42" s="44">
        <v>0.05</v>
      </c>
      <c r="AY42" s="45">
        <v>0.044</v>
      </c>
      <c r="AZ42" s="44">
        <v>0.068</v>
      </c>
      <c r="BA42" s="44">
        <v>0.035</v>
      </c>
      <c r="BB42" s="45">
        <v>0.063</v>
      </c>
      <c r="BC42" s="44">
        <v>0.045</v>
      </c>
      <c r="BD42" s="44">
        <v>0.084</v>
      </c>
      <c r="BE42" s="44">
        <v>0.051</v>
      </c>
      <c r="BF42" s="44">
        <v>0.057</v>
      </c>
      <c r="BG42" s="44">
        <v>0.075</v>
      </c>
      <c r="BH42" s="44">
        <v>0.053</v>
      </c>
      <c r="BI42" s="44">
        <v>0.039</v>
      </c>
      <c r="BJ42" s="44">
        <v>0.043</v>
      </c>
      <c r="BK42" s="44">
        <v>0.051</v>
      </c>
      <c r="BL42" s="44">
        <v>0.038</v>
      </c>
      <c r="BM42" s="44">
        <v>0.038</v>
      </c>
      <c r="BN42" s="44">
        <v>0.027</v>
      </c>
      <c r="BO42" s="44">
        <v>0.066</v>
      </c>
      <c r="BP42" s="44">
        <v>0.058</v>
      </c>
      <c r="BQ42" s="44">
        <v>0.051</v>
      </c>
      <c r="BR42" s="44">
        <v>0.057</v>
      </c>
      <c r="BS42" s="44">
        <v>0.235</v>
      </c>
      <c r="BT42" s="44">
        <v>0.054</v>
      </c>
      <c r="BU42" s="44">
        <v>0.031</v>
      </c>
      <c r="BV42" s="44">
        <v>0.047</v>
      </c>
      <c r="BW42" s="44"/>
      <c r="BX42" s="44"/>
      <c r="BY42" s="44"/>
      <c r="BZ42" s="44"/>
      <c r="CA42" s="44">
        <v>0.053</v>
      </c>
      <c r="CB42" s="45">
        <v>0.034</v>
      </c>
      <c r="CC42" s="44">
        <v>0.128</v>
      </c>
      <c r="CD42" s="44">
        <v>0.053</v>
      </c>
      <c r="CE42" s="44">
        <v>0.106</v>
      </c>
      <c r="CF42" s="44">
        <v>0.06</v>
      </c>
      <c r="CG42" s="44">
        <v>0.068</v>
      </c>
      <c r="CH42" s="44"/>
      <c r="CI42" s="44">
        <v>0.072</v>
      </c>
      <c r="CJ42" s="44">
        <v>0.178</v>
      </c>
      <c r="CK42" s="44"/>
      <c r="CL42" s="44"/>
      <c r="CM42" s="44">
        <v>0.087</v>
      </c>
      <c r="CN42" s="44">
        <v>0.128</v>
      </c>
      <c r="CO42" s="44"/>
      <c r="CP42" s="44"/>
      <c r="CQ42" s="44">
        <v>0.185</v>
      </c>
      <c r="CR42" s="44">
        <v>0.05</v>
      </c>
      <c r="CS42" s="44">
        <v>0.03</v>
      </c>
      <c r="CT42" s="44">
        <v>0.11</v>
      </c>
      <c r="CU42" s="44">
        <v>0.119</v>
      </c>
      <c r="CV42" s="44">
        <v>0.06</v>
      </c>
      <c r="CW42" s="44">
        <v>0.068</v>
      </c>
      <c r="CX42" s="44">
        <v>0.084</v>
      </c>
      <c r="CY42" s="44">
        <v>0.104</v>
      </c>
      <c r="CZ42" s="44">
        <v>0.103</v>
      </c>
      <c r="DA42" s="44">
        <v>0.021</v>
      </c>
      <c r="DB42" s="44">
        <v>0.058</v>
      </c>
      <c r="DC42" s="44">
        <v>0.104</v>
      </c>
      <c r="DD42" s="45">
        <v>0.082</v>
      </c>
      <c r="DE42" s="44">
        <v>0.263</v>
      </c>
      <c r="DF42" s="44">
        <v>0.14</v>
      </c>
      <c r="DG42" s="44">
        <v>0.125</v>
      </c>
      <c r="DH42" s="44">
        <v>0.097</v>
      </c>
      <c r="DI42" s="44">
        <v>0.023</v>
      </c>
      <c r="DJ42" s="44">
        <v>0.046</v>
      </c>
      <c r="DK42" s="44">
        <v>0.049</v>
      </c>
      <c r="DL42" s="44">
        <v>0.075</v>
      </c>
      <c r="DM42" s="44">
        <v>0.395</v>
      </c>
      <c r="DN42" s="44">
        <v>0.143</v>
      </c>
      <c r="DO42" s="44">
        <v>0.159</v>
      </c>
      <c r="DP42" s="44">
        <v>0.214</v>
      </c>
      <c r="DQ42" s="44">
        <v>0.061</v>
      </c>
      <c r="DR42" s="44">
        <v>0.057</v>
      </c>
      <c r="DS42" s="44"/>
      <c r="DT42" s="44"/>
      <c r="DU42" s="44"/>
      <c r="DV42" s="44"/>
      <c r="DW42" s="44"/>
      <c r="DX42" s="44"/>
      <c r="DY42" s="44"/>
      <c r="DZ42" s="44"/>
      <c r="EA42" s="44"/>
      <c r="EB42" s="47">
        <v>107</v>
      </c>
      <c r="EC42" s="44">
        <v>0.07942056074766356</v>
      </c>
      <c r="ED42" s="44">
        <v>0.018</v>
      </c>
      <c r="EE42" s="44">
        <v>0.395</v>
      </c>
      <c r="EF42" s="44">
        <v>0.059630801390321085</v>
      </c>
    </row>
    <row r="43" spans="1:136" ht="13.5" customHeight="1">
      <c r="A43" s="39" t="s">
        <v>48</v>
      </c>
      <c r="B43" s="43"/>
      <c r="C43" s="44"/>
      <c r="D43" s="44"/>
      <c r="E43" s="44">
        <v>0.001</v>
      </c>
      <c r="F43" s="44">
        <v>0.001</v>
      </c>
      <c r="G43" s="44"/>
      <c r="H43" s="44"/>
      <c r="I43" s="49" t="s">
        <v>15</v>
      </c>
      <c r="J43" s="44">
        <v>0</v>
      </c>
      <c r="K43" s="49" t="s">
        <v>15</v>
      </c>
      <c r="L43" s="49" t="s">
        <v>15</v>
      </c>
      <c r="M43" s="45">
        <v>0.003</v>
      </c>
      <c r="N43" s="50" t="s">
        <v>15</v>
      </c>
      <c r="O43" s="46">
        <v>0</v>
      </c>
      <c r="P43" s="46">
        <v>0.001</v>
      </c>
      <c r="Q43" s="44">
        <v>0.001</v>
      </c>
      <c r="R43" s="46">
        <v>0.001</v>
      </c>
      <c r="S43" s="46">
        <v>0</v>
      </c>
      <c r="T43" s="50" t="s">
        <v>15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50" t="s">
        <v>15</v>
      </c>
      <c r="AB43" s="50" t="s">
        <v>15</v>
      </c>
      <c r="AC43" s="50" t="s">
        <v>15</v>
      </c>
      <c r="AD43" s="50" t="s">
        <v>15</v>
      </c>
      <c r="AE43" s="46">
        <v>0</v>
      </c>
      <c r="AF43" s="46">
        <v>0</v>
      </c>
      <c r="AG43" s="45">
        <v>0</v>
      </c>
      <c r="AH43" s="46">
        <v>0.001</v>
      </c>
      <c r="AI43" s="50" t="s">
        <v>15</v>
      </c>
      <c r="AJ43" s="50" t="s">
        <v>15</v>
      </c>
      <c r="AK43" s="46">
        <v>0.001</v>
      </c>
      <c r="AL43" s="50" t="s">
        <v>15</v>
      </c>
      <c r="AM43" s="49" t="s">
        <v>15</v>
      </c>
      <c r="AN43" s="44">
        <v>0.001</v>
      </c>
      <c r="AO43" s="44">
        <v>0.002</v>
      </c>
      <c r="AP43" s="44">
        <v>0.002</v>
      </c>
      <c r="AQ43" s="44">
        <v>0.001</v>
      </c>
      <c r="AR43" s="49" t="s">
        <v>15</v>
      </c>
      <c r="AS43" s="44">
        <v>0</v>
      </c>
      <c r="AT43" s="44">
        <v>0.001</v>
      </c>
      <c r="AU43" s="44">
        <v>0</v>
      </c>
      <c r="AV43" s="44">
        <v>0</v>
      </c>
      <c r="AW43" s="44">
        <v>0</v>
      </c>
      <c r="AX43" s="44">
        <v>0.001</v>
      </c>
      <c r="AY43" s="45">
        <v>0.001</v>
      </c>
      <c r="AZ43" s="44">
        <v>0.001</v>
      </c>
      <c r="BA43" s="49" t="s">
        <v>15</v>
      </c>
      <c r="BB43" s="45">
        <v>0.001</v>
      </c>
      <c r="BC43" s="49" t="s">
        <v>15</v>
      </c>
      <c r="BD43" s="49" t="s">
        <v>15</v>
      </c>
      <c r="BE43" s="44">
        <v>0</v>
      </c>
      <c r="BF43" s="49" t="s">
        <v>15</v>
      </c>
      <c r="BG43" s="44">
        <v>0.001</v>
      </c>
      <c r="BH43" s="44">
        <v>0.001</v>
      </c>
      <c r="BI43" s="44">
        <v>0.005</v>
      </c>
      <c r="BJ43" s="44">
        <v>0.002</v>
      </c>
      <c r="BK43" s="44">
        <v>0</v>
      </c>
      <c r="BL43" s="44">
        <v>0.001</v>
      </c>
      <c r="BM43" s="44">
        <v>0.001</v>
      </c>
      <c r="BN43" s="44">
        <v>0</v>
      </c>
      <c r="BO43" s="44">
        <v>0.001</v>
      </c>
      <c r="BP43" s="44">
        <v>0</v>
      </c>
      <c r="BQ43" s="49" t="s">
        <v>15</v>
      </c>
      <c r="BR43" s="44">
        <v>0.001</v>
      </c>
      <c r="BS43" s="49" t="s">
        <v>15</v>
      </c>
      <c r="BT43" s="44">
        <v>0</v>
      </c>
      <c r="BU43" s="44">
        <v>0.001</v>
      </c>
      <c r="BV43" s="49" t="s">
        <v>15</v>
      </c>
      <c r="BW43" s="44"/>
      <c r="BX43" s="49"/>
      <c r="BY43" s="44"/>
      <c r="BZ43" s="44"/>
      <c r="CA43" s="49" t="s">
        <v>15</v>
      </c>
      <c r="CB43" s="51" t="s">
        <v>15</v>
      </c>
      <c r="CC43" s="49" t="s">
        <v>15</v>
      </c>
      <c r="CD43" s="49" t="s">
        <v>15</v>
      </c>
      <c r="CE43" s="49" t="s">
        <v>15</v>
      </c>
      <c r="CF43" s="49" t="s">
        <v>15</v>
      </c>
      <c r="CG43" s="44">
        <v>0.003</v>
      </c>
      <c r="CH43" s="44"/>
      <c r="CI43" s="49" t="s">
        <v>15</v>
      </c>
      <c r="CJ43" s="49" t="s">
        <v>15</v>
      </c>
      <c r="CK43" s="44"/>
      <c r="CL43" s="44"/>
      <c r="CM43" s="49" t="s">
        <v>15</v>
      </c>
      <c r="CN43" s="49" t="s">
        <v>15</v>
      </c>
      <c r="CO43" s="44"/>
      <c r="CP43" s="44"/>
      <c r="CQ43" s="44">
        <v>0.002</v>
      </c>
      <c r="CR43" s="44">
        <v>0.002</v>
      </c>
      <c r="CS43" s="44">
        <v>0.001</v>
      </c>
      <c r="CT43" s="49" t="s">
        <v>15</v>
      </c>
      <c r="CU43" s="49" t="s">
        <v>15</v>
      </c>
      <c r="CV43" s="49" t="s">
        <v>15</v>
      </c>
      <c r="CW43" s="49" t="s">
        <v>15</v>
      </c>
      <c r="CX43" s="44">
        <v>0</v>
      </c>
      <c r="CY43" s="44">
        <v>0.001</v>
      </c>
      <c r="CZ43" s="44">
        <v>0.002</v>
      </c>
      <c r="DA43" s="44">
        <v>0</v>
      </c>
      <c r="DB43" s="49" t="s">
        <v>15</v>
      </c>
      <c r="DC43" s="44">
        <v>0.001</v>
      </c>
      <c r="DD43" s="45">
        <v>0.003</v>
      </c>
      <c r="DE43" s="44">
        <v>0.003</v>
      </c>
      <c r="DF43" s="44">
        <v>0.004</v>
      </c>
      <c r="DG43" s="44">
        <v>0.001</v>
      </c>
      <c r="DH43" s="49" t="s">
        <v>15</v>
      </c>
      <c r="DI43" s="44">
        <v>0.001</v>
      </c>
      <c r="DJ43" s="44">
        <v>0.001</v>
      </c>
      <c r="DK43" s="49" t="s">
        <v>15</v>
      </c>
      <c r="DL43" s="49" t="s">
        <v>15</v>
      </c>
      <c r="DM43" s="49" t="s">
        <v>15</v>
      </c>
      <c r="DN43" s="49" t="s">
        <v>15</v>
      </c>
      <c r="DO43" s="49" t="s">
        <v>15</v>
      </c>
      <c r="DP43" s="44">
        <v>0.002</v>
      </c>
      <c r="DQ43" s="44">
        <v>0.002</v>
      </c>
      <c r="DR43" s="44">
        <v>0.001</v>
      </c>
      <c r="DS43" s="44"/>
      <c r="DT43" s="44"/>
      <c r="DU43" s="44"/>
      <c r="DV43" s="44"/>
      <c r="DW43" s="44"/>
      <c r="DX43" s="44"/>
      <c r="DY43" s="44"/>
      <c r="DZ43" s="44"/>
      <c r="EA43" s="44"/>
      <c r="EB43" s="47">
        <v>107</v>
      </c>
      <c r="EC43" s="44">
        <v>0.0025700934579439257</v>
      </c>
      <c r="ED43" s="44">
        <v>0</v>
      </c>
      <c r="EE43" s="44">
        <v>0.005</v>
      </c>
      <c r="EF43" s="44">
        <v>0.0009546444202320927</v>
      </c>
    </row>
    <row r="44" spans="1:136" ht="13.5" customHeight="1">
      <c r="A44" s="39" t="s">
        <v>49</v>
      </c>
      <c r="B44" s="43"/>
      <c r="C44" s="44"/>
      <c r="D44" s="44"/>
      <c r="E44" s="44">
        <v>0.002</v>
      </c>
      <c r="F44" s="44">
        <v>0.015</v>
      </c>
      <c r="G44" s="44"/>
      <c r="H44" s="44"/>
      <c r="I44" s="49" t="s">
        <v>15</v>
      </c>
      <c r="J44" s="44">
        <v>0</v>
      </c>
      <c r="K44" s="44">
        <v>0.001</v>
      </c>
      <c r="L44" s="49" t="s">
        <v>15</v>
      </c>
      <c r="M44" s="51" t="s">
        <v>15</v>
      </c>
      <c r="N44" s="46">
        <v>0</v>
      </c>
      <c r="O44" s="50" t="s">
        <v>15</v>
      </c>
      <c r="P44" s="50" t="s">
        <v>15</v>
      </c>
      <c r="Q44" s="49" t="s">
        <v>15</v>
      </c>
      <c r="R44" s="50" t="s">
        <v>15</v>
      </c>
      <c r="S44" s="50" t="s">
        <v>15</v>
      </c>
      <c r="T44" s="50" t="s">
        <v>15</v>
      </c>
      <c r="U44" s="46">
        <v>0</v>
      </c>
      <c r="V44" s="50" t="s">
        <v>15</v>
      </c>
      <c r="W44" s="46">
        <v>0</v>
      </c>
      <c r="X44" s="50" t="s">
        <v>15</v>
      </c>
      <c r="Y44" s="50" t="s">
        <v>15</v>
      </c>
      <c r="Z44" s="46">
        <v>0</v>
      </c>
      <c r="AA44" s="46">
        <v>0</v>
      </c>
      <c r="AB44" s="50" t="s">
        <v>15</v>
      </c>
      <c r="AC44" s="50" t="s">
        <v>15</v>
      </c>
      <c r="AD44" s="50" t="s">
        <v>15</v>
      </c>
      <c r="AE44" s="46">
        <v>0</v>
      </c>
      <c r="AF44" s="46">
        <v>0.002</v>
      </c>
      <c r="AG44" s="51" t="s">
        <v>15</v>
      </c>
      <c r="AH44" s="46">
        <v>0.006</v>
      </c>
      <c r="AI44" s="50" t="s">
        <v>15</v>
      </c>
      <c r="AJ44" s="50" t="s">
        <v>15</v>
      </c>
      <c r="AK44" s="46">
        <v>0.002</v>
      </c>
      <c r="AL44" s="46">
        <v>0</v>
      </c>
      <c r="AM44" s="49" t="s">
        <v>15</v>
      </c>
      <c r="AN44" s="44">
        <v>0</v>
      </c>
      <c r="AO44" s="44">
        <v>0.003</v>
      </c>
      <c r="AP44" s="49" t="s">
        <v>15</v>
      </c>
      <c r="AQ44" s="44">
        <v>0.002</v>
      </c>
      <c r="AR44" s="49" t="s">
        <v>15</v>
      </c>
      <c r="AS44" s="49" t="s">
        <v>15</v>
      </c>
      <c r="AT44" s="49" t="s">
        <v>15</v>
      </c>
      <c r="AU44" s="49" t="s">
        <v>15</v>
      </c>
      <c r="AV44" s="49" t="s">
        <v>15</v>
      </c>
      <c r="AW44" s="49" t="s">
        <v>15</v>
      </c>
      <c r="AX44" s="49" t="s">
        <v>15</v>
      </c>
      <c r="AY44" s="51" t="s">
        <v>15</v>
      </c>
      <c r="AZ44" s="44">
        <v>0.001</v>
      </c>
      <c r="BA44" s="49" t="s">
        <v>15</v>
      </c>
      <c r="BB44" s="51" t="s">
        <v>15</v>
      </c>
      <c r="BC44" s="49" t="s">
        <v>15</v>
      </c>
      <c r="BD44" s="49" t="s">
        <v>15</v>
      </c>
      <c r="BE44" s="49" t="s">
        <v>15</v>
      </c>
      <c r="BF44" s="49" t="s">
        <v>15</v>
      </c>
      <c r="BG44" s="49" t="s">
        <v>15</v>
      </c>
      <c r="BH44" s="44">
        <v>0.001</v>
      </c>
      <c r="BI44" s="44">
        <v>0.004</v>
      </c>
      <c r="BJ44" s="51" t="s">
        <v>15</v>
      </c>
      <c r="BK44" s="49" t="s">
        <v>15</v>
      </c>
      <c r="BL44" s="49" t="s">
        <v>15</v>
      </c>
      <c r="BM44" s="44">
        <v>0.001</v>
      </c>
      <c r="BN44" s="49" t="s">
        <v>15</v>
      </c>
      <c r="BO44" s="44">
        <v>0.002</v>
      </c>
      <c r="BP44" s="44">
        <v>0.002</v>
      </c>
      <c r="BQ44" s="49" t="s">
        <v>15</v>
      </c>
      <c r="BR44" s="49" t="s">
        <v>15</v>
      </c>
      <c r="BS44" s="49" t="s">
        <v>15</v>
      </c>
      <c r="BT44" s="49" t="s">
        <v>15</v>
      </c>
      <c r="BU44" s="49" t="s">
        <v>15</v>
      </c>
      <c r="BV44" s="49" t="s">
        <v>15</v>
      </c>
      <c r="BW44" s="49"/>
      <c r="BX44" s="49"/>
      <c r="BY44" s="44"/>
      <c r="BZ44" s="44"/>
      <c r="CA44" s="49" t="s">
        <v>15</v>
      </c>
      <c r="CB44" s="51" t="s">
        <v>15</v>
      </c>
      <c r="CC44" s="49" t="s">
        <v>15</v>
      </c>
      <c r="CD44" s="44">
        <v>0</v>
      </c>
      <c r="CE44" s="44">
        <v>0.001</v>
      </c>
      <c r="CF44" s="44">
        <v>0</v>
      </c>
      <c r="CG44" s="44">
        <v>0.001</v>
      </c>
      <c r="CH44" s="44"/>
      <c r="CI44" s="49" t="s">
        <v>15</v>
      </c>
      <c r="CJ44" s="44">
        <v>0</v>
      </c>
      <c r="CK44" s="44"/>
      <c r="CL44" s="44"/>
      <c r="CM44" s="49" t="s">
        <v>15</v>
      </c>
      <c r="CN44" s="44">
        <v>0.002</v>
      </c>
      <c r="CO44" s="44"/>
      <c r="CP44" s="44"/>
      <c r="CQ44" s="44">
        <v>0.001</v>
      </c>
      <c r="CR44" s="44">
        <v>0.004</v>
      </c>
      <c r="CS44" s="44">
        <v>0</v>
      </c>
      <c r="CT44" s="49" t="s">
        <v>15</v>
      </c>
      <c r="CU44" s="49" t="s">
        <v>15</v>
      </c>
      <c r="CV44" s="49" t="s">
        <v>15</v>
      </c>
      <c r="CW44" s="44">
        <v>0.003</v>
      </c>
      <c r="CX44" s="49" t="s">
        <v>15</v>
      </c>
      <c r="CY44" s="44">
        <v>0</v>
      </c>
      <c r="CZ44" s="49" t="s">
        <v>15</v>
      </c>
      <c r="DA44" s="44">
        <v>0</v>
      </c>
      <c r="DB44" s="49" t="s">
        <v>15</v>
      </c>
      <c r="DC44" s="44">
        <v>0.001</v>
      </c>
      <c r="DD44" s="51" t="s">
        <v>15</v>
      </c>
      <c r="DE44" s="44">
        <v>0.001</v>
      </c>
      <c r="DF44" s="44">
        <v>0</v>
      </c>
      <c r="DG44" s="44">
        <v>0.001</v>
      </c>
      <c r="DH44" s="49" t="s">
        <v>15</v>
      </c>
      <c r="DI44" s="49" t="s">
        <v>15</v>
      </c>
      <c r="DJ44" s="49" t="s">
        <v>15</v>
      </c>
      <c r="DK44" s="44">
        <v>0</v>
      </c>
      <c r="DL44" s="49" t="s">
        <v>15</v>
      </c>
      <c r="DM44" s="44">
        <v>0.001</v>
      </c>
      <c r="DN44" s="49" t="s">
        <v>15</v>
      </c>
      <c r="DO44" s="44">
        <v>0.001</v>
      </c>
      <c r="DP44" s="49" t="s">
        <v>15</v>
      </c>
      <c r="DQ44" s="44">
        <v>0.001</v>
      </c>
      <c r="DR44" s="44">
        <v>0.001</v>
      </c>
      <c r="DS44" s="44"/>
      <c r="DT44" s="44"/>
      <c r="DU44" s="44"/>
      <c r="DV44" s="44"/>
      <c r="DW44" s="44"/>
      <c r="DX44" s="44"/>
      <c r="DY44" s="44"/>
      <c r="DZ44" s="44"/>
      <c r="EA44" s="44"/>
      <c r="EB44" s="47">
        <v>107</v>
      </c>
      <c r="EC44" s="44">
        <v>0.0035327102803738323</v>
      </c>
      <c r="ED44" s="44">
        <v>0</v>
      </c>
      <c r="EE44" s="44">
        <v>0.015</v>
      </c>
      <c r="EF44" s="44">
        <v>0.0017182542272053667</v>
      </c>
    </row>
    <row r="45" spans="1:136" ht="13.5" customHeight="1">
      <c r="A45" s="39" t="s">
        <v>50</v>
      </c>
      <c r="B45" s="43"/>
      <c r="C45" s="44"/>
      <c r="D45" s="44"/>
      <c r="E45" s="44">
        <v>0.012</v>
      </c>
      <c r="F45" s="44">
        <v>0.019</v>
      </c>
      <c r="G45" s="44"/>
      <c r="H45" s="44"/>
      <c r="I45" s="44">
        <v>0.019</v>
      </c>
      <c r="J45" s="44">
        <v>0.008</v>
      </c>
      <c r="K45" s="44">
        <v>0.011</v>
      </c>
      <c r="L45" s="44">
        <v>0.013</v>
      </c>
      <c r="M45" s="45">
        <v>0.019</v>
      </c>
      <c r="N45" s="46">
        <v>0.008</v>
      </c>
      <c r="O45" s="46">
        <v>0.007</v>
      </c>
      <c r="P45" s="46">
        <v>0.014</v>
      </c>
      <c r="Q45" s="44">
        <v>0.022</v>
      </c>
      <c r="R45" s="46">
        <v>0.024</v>
      </c>
      <c r="S45" s="46">
        <v>0.008</v>
      </c>
      <c r="T45" s="46">
        <v>0.01</v>
      </c>
      <c r="U45" s="46">
        <v>0</v>
      </c>
      <c r="V45" s="46">
        <v>0.005</v>
      </c>
      <c r="W45" s="46">
        <v>0.009</v>
      </c>
      <c r="X45" s="46">
        <v>0.005</v>
      </c>
      <c r="Y45" s="46">
        <v>0.005</v>
      </c>
      <c r="Z45" s="46">
        <v>0.005</v>
      </c>
      <c r="AA45" s="46">
        <v>0.006</v>
      </c>
      <c r="AB45" s="46">
        <v>0.005</v>
      </c>
      <c r="AC45" s="46">
        <v>0.013</v>
      </c>
      <c r="AD45" s="50" t="s">
        <v>15</v>
      </c>
      <c r="AE45" s="46">
        <v>0.011</v>
      </c>
      <c r="AF45" s="46">
        <v>0.02</v>
      </c>
      <c r="AG45" s="45">
        <v>0.015</v>
      </c>
      <c r="AH45" s="46">
        <v>0.031</v>
      </c>
      <c r="AI45" s="46">
        <v>0.019</v>
      </c>
      <c r="AJ45" s="46">
        <v>0.016</v>
      </c>
      <c r="AK45" s="46">
        <v>0.02</v>
      </c>
      <c r="AL45" s="46">
        <v>0.011</v>
      </c>
      <c r="AM45" s="44">
        <v>0.02</v>
      </c>
      <c r="AN45" s="44">
        <v>0.01</v>
      </c>
      <c r="AO45" s="44">
        <v>0.013</v>
      </c>
      <c r="AP45" s="44">
        <v>0.015</v>
      </c>
      <c r="AQ45" s="44">
        <v>0.017</v>
      </c>
      <c r="AR45" s="44">
        <v>0.014</v>
      </c>
      <c r="AS45" s="44">
        <v>0.014</v>
      </c>
      <c r="AT45" s="44">
        <v>0.031</v>
      </c>
      <c r="AU45" s="44">
        <v>0.018</v>
      </c>
      <c r="AV45" s="44">
        <v>0.019</v>
      </c>
      <c r="AW45" s="44">
        <v>0.028</v>
      </c>
      <c r="AX45" s="44">
        <v>0.021</v>
      </c>
      <c r="AY45" s="45">
        <v>0.024</v>
      </c>
      <c r="AZ45" s="44">
        <v>0.027</v>
      </c>
      <c r="BA45" s="44">
        <v>0.017</v>
      </c>
      <c r="BB45" s="51" t="s">
        <v>15</v>
      </c>
      <c r="BC45" s="44">
        <v>0.026</v>
      </c>
      <c r="BD45" s="44">
        <v>0.021</v>
      </c>
      <c r="BE45" s="44">
        <v>0.018</v>
      </c>
      <c r="BF45" s="44">
        <v>0.014</v>
      </c>
      <c r="BG45" s="44">
        <v>0.04</v>
      </c>
      <c r="BH45" s="44">
        <v>0</v>
      </c>
      <c r="BI45" s="44">
        <v>0.001</v>
      </c>
      <c r="BJ45" s="44">
        <v>0.009</v>
      </c>
      <c r="BK45" s="44">
        <v>0.031</v>
      </c>
      <c r="BL45" s="44">
        <v>0.036</v>
      </c>
      <c r="BM45" s="44">
        <v>0.001</v>
      </c>
      <c r="BN45" s="44">
        <v>0</v>
      </c>
      <c r="BO45" s="44">
        <v>0.024</v>
      </c>
      <c r="BP45" s="44">
        <v>0.031</v>
      </c>
      <c r="BQ45" s="44">
        <v>0.026</v>
      </c>
      <c r="BR45" s="44">
        <v>0.024</v>
      </c>
      <c r="BS45" s="44">
        <v>0.023</v>
      </c>
      <c r="BT45" s="44">
        <v>0.018</v>
      </c>
      <c r="BU45" s="44">
        <v>0</v>
      </c>
      <c r="BV45" s="44">
        <v>0</v>
      </c>
      <c r="BW45" s="44"/>
      <c r="BX45" s="44"/>
      <c r="BY45" s="44"/>
      <c r="BZ45" s="44"/>
      <c r="CA45" s="44">
        <v>0.018</v>
      </c>
      <c r="CB45" s="45">
        <v>0.014</v>
      </c>
      <c r="CC45" s="44">
        <v>0.014</v>
      </c>
      <c r="CD45" s="44">
        <v>0.012</v>
      </c>
      <c r="CE45" s="44">
        <v>0.027</v>
      </c>
      <c r="CF45" s="44">
        <v>0.019</v>
      </c>
      <c r="CG45" s="44">
        <v>0.023</v>
      </c>
      <c r="CH45" s="44"/>
      <c r="CI45" s="44">
        <v>0.024</v>
      </c>
      <c r="CJ45" s="44">
        <v>0.038</v>
      </c>
      <c r="CK45" s="44"/>
      <c r="CL45" s="44"/>
      <c r="CM45" s="44">
        <v>0.029</v>
      </c>
      <c r="CN45" s="44">
        <v>0.038</v>
      </c>
      <c r="CO45" s="44"/>
      <c r="CP45" s="44"/>
      <c r="CQ45" s="44">
        <v>0.036</v>
      </c>
      <c r="CR45" s="44">
        <v>0.025</v>
      </c>
      <c r="CS45" s="44">
        <v>0.006</v>
      </c>
      <c r="CT45" s="44">
        <v>0.017</v>
      </c>
      <c r="CU45" s="44">
        <v>0.016</v>
      </c>
      <c r="CV45" s="44">
        <v>0.008</v>
      </c>
      <c r="CW45" s="44">
        <v>0.045</v>
      </c>
      <c r="CX45" s="44">
        <v>0.01</v>
      </c>
      <c r="CY45" s="44">
        <v>0.014</v>
      </c>
      <c r="CZ45" s="44">
        <v>0.018</v>
      </c>
      <c r="DA45" s="44">
        <v>0.005</v>
      </c>
      <c r="DB45" s="44">
        <v>0.006</v>
      </c>
      <c r="DC45" s="44">
        <v>0.01</v>
      </c>
      <c r="DD45" s="45">
        <v>0.015</v>
      </c>
      <c r="DE45" s="44">
        <v>0.015</v>
      </c>
      <c r="DF45" s="44">
        <v>0.013</v>
      </c>
      <c r="DG45" s="44">
        <v>0.014</v>
      </c>
      <c r="DH45" s="44">
        <v>0.011</v>
      </c>
      <c r="DI45" s="44">
        <v>0.004</v>
      </c>
      <c r="DJ45" s="44">
        <v>0.004</v>
      </c>
      <c r="DK45" s="44">
        <v>0.005</v>
      </c>
      <c r="DL45" s="44">
        <v>0.005</v>
      </c>
      <c r="DM45" s="44">
        <v>0.032</v>
      </c>
      <c r="DN45" s="44">
        <v>0.019</v>
      </c>
      <c r="DO45" s="44">
        <v>0.022</v>
      </c>
      <c r="DP45" s="44">
        <v>0.022</v>
      </c>
      <c r="DQ45" s="44">
        <v>0.006</v>
      </c>
      <c r="DR45" s="44">
        <v>0.007</v>
      </c>
      <c r="DS45" s="44"/>
      <c r="DT45" s="44"/>
      <c r="DU45" s="44"/>
      <c r="DV45" s="44"/>
      <c r="DW45" s="44"/>
      <c r="DX45" s="44"/>
      <c r="DY45" s="44"/>
      <c r="DZ45" s="44"/>
      <c r="EA45" s="44"/>
      <c r="EB45" s="47">
        <v>107</v>
      </c>
      <c r="EC45" s="44">
        <v>0.01585046728971962</v>
      </c>
      <c r="ED45" s="44">
        <v>0</v>
      </c>
      <c r="EE45" s="44">
        <v>0.045</v>
      </c>
      <c r="EF45" s="44">
        <v>0.009973403359208165</v>
      </c>
    </row>
    <row r="46" spans="1:136" ht="13.5" customHeight="1">
      <c r="A46" s="39" t="s">
        <v>51</v>
      </c>
      <c r="B46" s="43"/>
      <c r="C46" s="44"/>
      <c r="D46" s="44"/>
      <c r="E46" s="44">
        <v>0.004</v>
      </c>
      <c r="F46" s="44">
        <v>0.004</v>
      </c>
      <c r="G46" s="44"/>
      <c r="H46" s="44"/>
      <c r="I46" s="44">
        <v>0.001</v>
      </c>
      <c r="J46" s="44">
        <v>0.001</v>
      </c>
      <c r="K46" s="44">
        <v>0.001</v>
      </c>
      <c r="L46" s="44">
        <v>0.001</v>
      </c>
      <c r="M46" s="45">
        <v>0.002</v>
      </c>
      <c r="N46" s="46">
        <v>0.001</v>
      </c>
      <c r="O46" s="46">
        <v>0.005</v>
      </c>
      <c r="P46" s="46">
        <v>0</v>
      </c>
      <c r="Q46" s="44">
        <v>0.002</v>
      </c>
      <c r="R46" s="46">
        <v>0</v>
      </c>
      <c r="S46" s="46">
        <v>0.001</v>
      </c>
      <c r="T46" s="46">
        <v>0.001</v>
      </c>
      <c r="U46" s="46">
        <v>0.013</v>
      </c>
      <c r="V46" s="46">
        <v>0.001</v>
      </c>
      <c r="W46" s="46">
        <v>0.004</v>
      </c>
      <c r="X46" s="50" t="s">
        <v>15</v>
      </c>
      <c r="Y46" s="46">
        <v>0.009</v>
      </c>
      <c r="Z46" s="46">
        <v>0</v>
      </c>
      <c r="AA46" s="46">
        <v>0.001</v>
      </c>
      <c r="AB46" s="50" t="s">
        <v>15</v>
      </c>
      <c r="AC46" s="46">
        <v>0.003</v>
      </c>
      <c r="AD46" s="50" t="s">
        <v>15</v>
      </c>
      <c r="AE46" s="46">
        <v>0.003</v>
      </c>
      <c r="AF46" s="46">
        <v>0.003</v>
      </c>
      <c r="AG46" s="45">
        <v>0.002</v>
      </c>
      <c r="AH46" s="46">
        <v>0.006</v>
      </c>
      <c r="AI46" s="46">
        <v>0.001</v>
      </c>
      <c r="AJ46" s="46">
        <v>0.001</v>
      </c>
      <c r="AK46" s="46">
        <v>0.004</v>
      </c>
      <c r="AL46" s="46">
        <v>0.001</v>
      </c>
      <c r="AM46" s="44">
        <v>0.001</v>
      </c>
      <c r="AN46" s="44">
        <v>0.001</v>
      </c>
      <c r="AO46" s="44">
        <v>0.004</v>
      </c>
      <c r="AP46" s="44">
        <v>0.003</v>
      </c>
      <c r="AQ46" s="44">
        <v>0.005</v>
      </c>
      <c r="AR46" s="44">
        <v>0.001</v>
      </c>
      <c r="AS46" s="44">
        <v>0.002</v>
      </c>
      <c r="AT46" s="44">
        <v>0.01</v>
      </c>
      <c r="AU46" s="44">
        <v>0</v>
      </c>
      <c r="AV46" s="44">
        <v>0.001</v>
      </c>
      <c r="AW46" s="44">
        <v>0.002</v>
      </c>
      <c r="AX46" s="44">
        <v>0.001</v>
      </c>
      <c r="AY46" s="45">
        <v>0.001</v>
      </c>
      <c r="AZ46" s="44">
        <v>0.001</v>
      </c>
      <c r="BA46" s="44">
        <v>0.001</v>
      </c>
      <c r="BB46" s="45">
        <v>0.002</v>
      </c>
      <c r="BC46" s="44">
        <v>0.005</v>
      </c>
      <c r="BD46" s="49" t="s">
        <v>15</v>
      </c>
      <c r="BE46" s="44">
        <v>0.001</v>
      </c>
      <c r="BF46" s="44">
        <v>0</v>
      </c>
      <c r="BG46" s="44">
        <v>0</v>
      </c>
      <c r="BH46" s="44">
        <v>0.002</v>
      </c>
      <c r="BI46" s="44">
        <v>0.007</v>
      </c>
      <c r="BJ46" s="44">
        <v>0.01</v>
      </c>
      <c r="BK46" s="44">
        <v>0.004</v>
      </c>
      <c r="BL46" s="44">
        <v>0.001</v>
      </c>
      <c r="BM46" s="44">
        <v>0.001</v>
      </c>
      <c r="BN46" s="44">
        <v>0</v>
      </c>
      <c r="BO46" s="44">
        <v>0.021</v>
      </c>
      <c r="BP46" s="44">
        <v>0.005</v>
      </c>
      <c r="BQ46" s="44">
        <v>0.002</v>
      </c>
      <c r="BR46" s="44">
        <v>0.001</v>
      </c>
      <c r="BS46" s="44">
        <v>0.001</v>
      </c>
      <c r="BT46" s="44">
        <v>0.001</v>
      </c>
      <c r="BU46" s="49" t="s">
        <v>15</v>
      </c>
      <c r="BV46" s="44">
        <v>0.001</v>
      </c>
      <c r="BW46" s="44"/>
      <c r="BX46" s="44"/>
      <c r="BY46" s="44"/>
      <c r="BZ46" s="44"/>
      <c r="CA46" s="44">
        <v>0.001</v>
      </c>
      <c r="CB46" s="45">
        <v>0</v>
      </c>
      <c r="CC46" s="49" t="s">
        <v>15</v>
      </c>
      <c r="CD46" s="44">
        <v>0</v>
      </c>
      <c r="CE46" s="44">
        <v>0.002</v>
      </c>
      <c r="CF46" s="44">
        <v>0.001</v>
      </c>
      <c r="CG46" s="44">
        <v>0.003</v>
      </c>
      <c r="CH46" s="44"/>
      <c r="CI46" s="44">
        <v>0.006</v>
      </c>
      <c r="CJ46" s="44">
        <v>0.002</v>
      </c>
      <c r="CK46" s="44"/>
      <c r="CL46" s="44"/>
      <c r="CM46" s="44">
        <v>0.002</v>
      </c>
      <c r="CN46" s="44">
        <v>0.002</v>
      </c>
      <c r="CO46" s="44"/>
      <c r="CP46" s="44"/>
      <c r="CQ46" s="44">
        <v>0.003</v>
      </c>
      <c r="CR46" s="44">
        <v>0.007</v>
      </c>
      <c r="CS46" s="44">
        <v>0.006</v>
      </c>
      <c r="CT46" s="44">
        <v>0.002</v>
      </c>
      <c r="CU46" s="44">
        <v>0.002</v>
      </c>
      <c r="CV46" s="44">
        <v>0</v>
      </c>
      <c r="CW46" s="44">
        <v>0.021</v>
      </c>
      <c r="CX46" s="44">
        <v>0.002</v>
      </c>
      <c r="CY46" s="44">
        <v>0.002</v>
      </c>
      <c r="CZ46" s="49" t="s">
        <v>15</v>
      </c>
      <c r="DA46" s="44">
        <v>0.001</v>
      </c>
      <c r="DB46" s="44">
        <v>0.001</v>
      </c>
      <c r="DC46" s="44">
        <v>0</v>
      </c>
      <c r="DD46" s="45">
        <v>0.003</v>
      </c>
      <c r="DE46" s="44">
        <v>0.009</v>
      </c>
      <c r="DF46" s="44">
        <v>0.004</v>
      </c>
      <c r="DG46" s="44">
        <v>0.003</v>
      </c>
      <c r="DH46" s="44">
        <v>0.001</v>
      </c>
      <c r="DI46" s="44">
        <v>0.001</v>
      </c>
      <c r="DJ46" s="44">
        <v>0.001</v>
      </c>
      <c r="DK46" s="49" t="s">
        <v>15</v>
      </c>
      <c r="DL46" s="44">
        <v>0.001</v>
      </c>
      <c r="DM46" s="44">
        <v>0.002</v>
      </c>
      <c r="DN46" s="44">
        <v>0.002</v>
      </c>
      <c r="DO46" s="44">
        <v>0.001</v>
      </c>
      <c r="DP46" s="44">
        <v>0</v>
      </c>
      <c r="DQ46" s="44">
        <v>0.001</v>
      </c>
      <c r="DR46" s="44">
        <v>0.007</v>
      </c>
      <c r="DS46" s="44"/>
      <c r="DT46" s="44"/>
      <c r="DU46" s="44"/>
      <c r="DV46" s="44"/>
      <c r="DW46" s="44"/>
      <c r="DX46" s="44"/>
      <c r="DY46" s="44"/>
      <c r="DZ46" s="44"/>
      <c r="EA46" s="44"/>
      <c r="EB46" s="47">
        <v>107</v>
      </c>
      <c r="EC46" s="44">
        <v>0.0028878504672897208</v>
      </c>
      <c r="ED46" s="44">
        <v>0</v>
      </c>
      <c r="EE46" s="44">
        <v>0.021</v>
      </c>
      <c r="EF46" s="44">
        <v>0.003543991284529793</v>
      </c>
    </row>
    <row r="47" spans="1:136" ht="13.5" customHeight="1">
      <c r="A47" s="39" t="s">
        <v>52</v>
      </c>
      <c r="B47" s="43"/>
      <c r="C47" s="44"/>
      <c r="D47" s="44"/>
      <c r="E47" s="44">
        <v>0.003</v>
      </c>
      <c r="F47" s="44">
        <v>0.003</v>
      </c>
      <c r="G47" s="44"/>
      <c r="H47" s="44"/>
      <c r="I47" s="44">
        <v>0.001</v>
      </c>
      <c r="J47" s="44">
        <v>0</v>
      </c>
      <c r="K47" s="44">
        <v>0.001</v>
      </c>
      <c r="L47" s="44">
        <v>0.001</v>
      </c>
      <c r="M47" s="45">
        <v>0.001</v>
      </c>
      <c r="N47" s="46">
        <v>0.001</v>
      </c>
      <c r="O47" s="46">
        <v>0</v>
      </c>
      <c r="P47" s="46">
        <v>0</v>
      </c>
      <c r="Q47" s="44">
        <v>0.001</v>
      </c>
      <c r="R47" s="46">
        <v>0</v>
      </c>
      <c r="S47" s="46">
        <v>0</v>
      </c>
      <c r="T47" s="50" t="s">
        <v>15</v>
      </c>
      <c r="U47" s="46">
        <v>0</v>
      </c>
      <c r="V47" s="46">
        <v>0</v>
      </c>
      <c r="W47" s="46">
        <v>0.001</v>
      </c>
      <c r="X47" s="46">
        <v>0</v>
      </c>
      <c r="Y47" s="46">
        <v>0</v>
      </c>
      <c r="Z47" s="50" t="s">
        <v>15</v>
      </c>
      <c r="AA47" s="46">
        <v>0</v>
      </c>
      <c r="AB47" s="46">
        <v>0</v>
      </c>
      <c r="AC47" s="46">
        <v>0.001</v>
      </c>
      <c r="AD47" s="46">
        <v>0.001</v>
      </c>
      <c r="AE47" s="50" t="s">
        <v>15</v>
      </c>
      <c r="AF47" s="46">
        <v>0.001</v>
      </c>
      <c r="AG47" s="45">
        <v>0.001</v>
      </c>
      <c r="AH47" s="46">
        <v>0.002</v>
      </c>
      <c r="AI47" s="46">
        <v>0.001</v>
      </c>
      <c r="AJ47" s="46">
        <v>0</v>
      </c>
      <c r="AK47" s="46">
        <v>0.001</v>
      </c>
      <c r="AL47" s="46">
        <v>0.001</v>
      </c>
      <c r="AM47" s="44">
        <v>0</v>
      </c>
      <c r="AN47" s="44">
        <v>0.001</v>
      </c>
      <c r="AO47" s="44">
        <v>0.002</v>
      </c>
      <c r="AP47" s="44">
        <v>0.002</v>
      </c>
      <c r="AQ47" s="44">
        <v>0.002</v>
      </c>
      <c r="AR47" s="44">
        <v>0</v>
      </c>
      <c r="AS47" s="44">
        <v>0.001</v>
      </c>
      <c r="AT47" s="44">
        <v>0.002</v>
      </c>
      <c r="AU47" s="44">
        <v>0</v>
      </c>
      <c r="AV47" s="44">
        <v>0</v>
      </c>
      <c r="AW47" s="44">
        <v>0.001</v>
      </c>
      <c r="AX47" s="44">
        <v>0.001</v>
      </c>
      <c r="AY47" s="45">
        <v>0.002</v>
      </c>
      <c r="AZ47" s="44">
        <v>0.001</v>
      </c>
      <c r="BA47" s="44">
        <v>0.001</v>
      </c>
      <c r="BB47" s="45">
        <v>0.001</v>
      </c>
      <c r="BC47" s="44">
        <v>0</v>
      </c>
      <c r="BD47" s="44">
        <v>0</v>
      </c>
      <c r="BE47" s="49" t="s">
        <v>15</v>
      </c>
      <c r="BF47" s="44">
        <v>0</v>
      </c>
      <c r="BG47" s="44">
        <v>0.001</v>
      </c>
      <c r="BH47" s="44">
        <v>0.001</v>
      </c>
      <c r="BI47" s="44">
        <v>0.006</v>
      </c>
      <c r="BJ47" s="44">
        <v>0.007</v>
      </c>
      <c r="BK47" s="44">
        <v>0.002</v>
      </c>
      <c r="BL47" s="44">
        <v>0.001</v>
      </c>
      <c r="BM47" s="44">
        <v>0.001</v>
      </c>
      <c r="BN47" s="44">
        <v>0.001</v>
      </c>
      <c r="BO47" s="44">
        <v>0.002</v>
      </c>
      <c r="BP47" s="44">
        <v>0.002</v>
      </c>
      <c r="BQ47" s="44">
        <v>0.001</v>
      </c>
      <c r="BR47" s="44">
        <v>0.001</v>
      </c>
      <c r="BS47" s="44">
        <v>0.001</v>
      </c>
      <c r="BT47" s="44">
        <v>0</v>
      </c>
      <c r="BU47" s="44">
        <v>0.001</v>
      </c>
      <c r="BV47" s="49" t="s">
        <v>15</v>
      </c>
      <c r="BW47" s="44"/>
      <c r="BX47" s="44"/>
      <c r="BY47" s="44"/>
      <c r="BZ47" s="44"/>
      <c r="CA47" s="49" t="s">
        <v>15</v>
      </c>
      <c r="CB47" s="45">
        <v>0</v>
      </c>
      <c r="CC47" s="44">
        <v>0</v>
      </c>
      <c r="CD47" s="44">
        <v>0</v>
      </c>
      <c r="CE47" s="44">
        <v>0.002</v>
      </c>
      <c r="CF47" s="44">
        <v>0.001</v>
      </c>
      <c r="CG47" s="44">
        <v>0.001</v>
      </c>
      <c r="CH47" s="44"/>
      <c r="CI47" s="44">
        <v>0.001</v>
      </c>
      <c r="CJ47" s="44">
        <v>0</v>
      </c>
      <c r="CK47" s="44"/>
      <c r="CL47" s="44"/>
      <c r="CM47" s="44">
        <v>0.002</v>
      </c>
      <c r="CN47" s="44">
        <v>0.002</v>
      </c>
      <c r="CO47" s="44"/>
      <c r="CP47" s="44"/>
      <c r="CQ47" s="44">
        <v>0.003</v>
      </c>
      <c r="CR47" s="44">
        <v>0.004</v>
      </c>
      <c r="CS47" s="44">
        <v>0.002</v>
      </c>
      <c r="CT47" s="44">
        <v>0.002</v>
      </c>
      <c r="CU47" s="44">
        <v>0.002</v>
      </c>
      <c r="CV47" s="44">
        <v>0.001</v>
      </c>
      <c r="CW47" s="44">
        <v>0.004</v>
      </c>
      <c r="CX47" s="44">
        <v>0.001</v>
      </c>
      <c r="CY47" s="44">
        <v>0.002</v>
      </c>
      <c r="CZ47" s="44">
        <v>0.002</v>
      </c>
      <c r="DA47" s="44">
        <v>0.001</v>
      </c>
      <c r="DB47" s="44">
        <v>0</v>
      </c>
      <c r="DC47" s="44">
        <v>0.001</v>
      </c>
      <c r="DD47" s="51" t="s">
        <v>15</v>
      </c>
      <c r="DE47" s="44">
        <v>0.001</v>
      </c>
      <c r="DF47" s="44">
        <v>0.001</v>
      </c>
      <c r="DG47" s="44">
        <v>0.001</v>
      </c>
      <c r="DH47" s="44">
        <v>0.001</v>
      </c>
      <c r="DI47" s="44">
        <v>0.001</v>
      </c>
      <c r="DJ47" s="44">
        <v>0.001</v>
      </c>
      <c r="DK47" s="49" t="s">
        <v>15</v>
      </c>
      <c r="DL47" s="44">
        <v>0.001</v>
      </c>
      <c r="DM47" s="49" t="s">
        <v>15</v>
      </c>
      <c r="DN47" s="44">
        <v>0.001</v>
      </c>
      <c r="DO47" s="44">
        <v>0.001</v>
      </c>
      <c r="DP47" s="44">
        <v>0</v>
      </c>
      <c r="DQ47" s="44">
        <v>0.002</v>
      </c>
      <c r="DR47" s="44">
        <v>0.002</v>
      </c>
      <c r="DS47" s="44"/>
      <c r="DT47" s="44"/>
      <c r="DU47" s="44"/>
      <c r="DV47" s="44"/>
      <c r="DW47" s="44"/>
      <c r="DX47" s="44"/>
      <c r="DY47" s="44"/>
      <c r="DZ47" s="44"/>
      <c r="EA47" s="44"/>
      <c r="EB47" s="47">
        <v>107</v>
      </c>
      <c r="EC47" s="44">
        <v>0.0014859813084112158</v>
      </c>
      <c r="ED47" s="44">
        <v>0</v>
      </c>
      <c r="EE47" s="44">
        <v>0.007</v>
      </c>
      <c r="EF47" s="44">
        <v>0.0011622651750557394</v>
      </c>
    </row>
    <row r="48" spans="1:136" ht="13.5" customHeight="1">
      <c r="A48" s="39" t="s">
        <v>53</v>
      </c>
      <c r="B48" s="43"/>
      <c r="C48" s="44"/>
      <c r="D48" s="44"/>
      <c r="E48" s="44">
        <v>0.001</v>
      </c>
      <c r="F48" s="44">
        <v>0.001</v>
      </c>
      <c r="G48" s="44"/>
      <c r="H48" s="44"/>
      <c r="I48" s="44">
        <v>0.001</v>
      </c>
      <c r="J48" s="44">
        <v>0.001</v>
      </c>
      <c r="K48" s="44">
        <v>0.001</v>
      </c>
      <c r="L48" s="49" t="s">
        <v>15</v>
      </c>
      <c r="M48" s="45">
        <v>0.001</v>
      </c>
      <c r="N48" s="46">
        <v>0.001</v>
      </c>
      <c r="O48" s="46">
        <v>0.001</v>
      </c>
      <c r="P48" s="50" t="s">
        <v>15</v>
      </c>
      <c r="Q48" s="44">
        <v>0</v>
      </c>
      <c r="R48" s="46">
        <v>0</v>
      </c>
      <c r="S48" s="46">
        <v>0</v>
      </c>
      <c r="T48" s="46">
        <v>0</v>
      </c>
      <c r="U48" s="46">
        <v>0.001</v>
      </c>
      <c r="V48" s="46">
        <v>0.001</v>
      </c>
      <c r="W48" s="50" t="s">
        <v>15</v>
      </c>
      <c r="X48" s="46">
        <v>0.001</v>
      </c>
      <c r="Y48" s="46">
        <v>0</v>
      </c>
      <c r="Z48" s="50" t="s">
        <v>15</v>
      </c>
      <c r="AA48" s="46">
        <v>0</v>
      </c>
      <c r="AB48" s="50" t="s">
        <v>15</v>
      </c>
      <c r="AC48" s="50" t="s">
        <v>15</v>
      </c>
      <c r="AD48" s="50" t="s">
        <v>15</v>
      </c>
      <c r="AE48" s="46">
        <v>0</v>
      </c>
      <c r="AF48" s="46">
        <v>0</v>
      </c>
      <c r="AG48" s="45">
        <v>0</v>
      </c>
      <c r="AH48" s="46">
        <v>0</v>
      </c>
      <c r="AI48" s="46">
        <v>0</v>
      </c>
      <c r="AJ48" s="46">
        <v>0.001</v>
      </c>
      <c r="AK48" s="46">
        <v>0</v>
      </c>
      <c r="AL48" s="46">
        <v>0</v>
      </c>
      <c r="AM48" s="44">
        <v>0</v>
      </c>
      <c r="AN48" s="49" t="s">
        <v>15</v>
      </c>
      <c r="AO48" s="44">
        <v>0.002</v>
      </c>
      <c r="AP48" s="44">
        <v>0.002</v>
      </c>
      <c r="AQ48" s="49" t="s">
        <v>15</v>
      </c>
      <c r="AR48" s="49" t="s">
        <v>15</v>
      </c>
      <c r="AS48" s="49" t="s">
        <v>15</v>
      </c>
      <c r="AT48" s="49" t="s">
        <v>15</v>
      </c>
      <c r="AU48" s="49" t="s">
        <v>15</v>
      </c>
      <c r="AV48" s="49" t="s">
        <v>15</v>
      </c>
      <c r="AW48" s="44">
        <v>0</v>
      </c>
      <c r="AX48" s="44">
        <v>0</v>
      </c>
      <c r="AY48" s="45">
        <v>0.001</v>
      </c>
      <c r="AZ48" s="49" t="s">
        <v>15</v>
      </c>
      <c r="BA48" s="44">
        <v>0</v>
      </c>
      <c r="BB48" s="45">
        <v>0</v>
      </c>
      <c r="BC48" s="49" t="s">
        <v>15</v>
      </c>
      <c r="BD48" s="49" t="s">
        <v>15</v>
      </c>
      <c r="BE48" s="44">
        <v>0</v>
      </c>
      <c r="BF48" s="44">
        <v>0</v>
      </c>
      <c r="BG48" s="49" t="s">
        <v>15</v>
      </c>
      <c r="BH48" s="44">
        <v>0</v>
      </c>
      <c r="BI48" s="44">
        <v>0.001</v>
      </c>
      <c r="BJ48" s="44">
        <v>0.001</v>
      </c>
      <c r="BK48" s="44">
        <v>0</v>
      </c>
      <c r="BL48" s="44">
        <v>0</v>
      </c>
      <c r="BM48" s="44">
        <v>0</v>
      </c>
      <c r="BN48" s="44">
        <v>0</v>
      </c>
      <c r="BO48" s="44">
        <v>0</v>
      </c>
      <c r="BP48" s="49" t="s">
        <v>15</v>
      </c>
      <c r="BQ48" s="44">
        <v>0</v>
      </c>
      <c r="BR48" s="49" t="s">
        <v>15</v>
      </c>
      <c r="BS48" s="44">
        <v>0</v>
      </c>
      <c r="BT48" s="44">
        <v>0</v>
      </c>
      <c r="BU48" s="49" t="s">
        <v>15</v>
      </c>
      <c r="BV48" s="44">
        <v>0</v>
      </c>
      <c r="BW48" s="44"/>
      <c r="BX48" s="44"/>
      <c r="BY48" s="44"/>
      <c r="BZ48" s="44"/>
      <c r="CA48" s="44">
        <v>0</v>
      </c>
      <c r="CB48" s="45">
        <v>0</v>
      </c>
      <c r="CC48" s="49" t="s">
        <v>15</v>
      </c>
      <c r="CD48" s="49" t="s">
        <v>15</v>
      </c>
      <c r="CE48" s="49" t="s">
        <v>15</v>
      </c>
      <c r="CF48" s="49" t="s">
        <v>15</v>
      </c>
      <c r="CG48" s="44">
        <v>0.001</v>
      </c>
      <c r="CH48" s="44"/>
      <c r="CI48" s="44">
        <v>0</v>
      </c>
      <c r="CJ48" s="49" t="s">
        <v>15</v>
      </c>
      <c r="CK48" s="44"/>
      <c r="CL48" s="44"/>
      <c r="CM48" s="44">
        <v>0.002</v>
      </c>
      <c r="CN48" s="44">
        <v>0</v>
      </c>
      <c r="CO48" s="44"/>
      <c r="CP48" s="44"/>
      <c r="CQ48" s="44">
        <v>0.002</v>
      </c>
      <c r="CR48" s="44">
        <v>0.003</v>
      </c>
      <c r="CS48" s="44">
        <v>0.001</v>
      </c>
      <c r="CT48" s="44">
        <v>0</v>
      </c>
      <c r="CU48" s="49" t="s">
        <v>15</v>
      </c>
      <c r="CV48" s="44">
        <v>0</v>
      </c>
      <c r="CW48" s="44">
        <v>0.002</v>
      </c>
      <c r="CX48" s="44">
        <v>0.001</v>
      </c>
      <c r="CY48" s="49" t="s">
        <v>15</v>
      </c>
      <c r="CZ48" s="44">
        <v>0.001</v>
      </c>
      <c r="DA48" s="45">
        <v>0.001</v>
      </c>
      <c r="DB48" s="44">
        <v>0.001</v>
      </c>
      <c r="DC48" s="44">
        <v>0</v>
      </c>
      <c r="DD48" s="45">
        <v>0.001</v>
      </c>
      <c r="DE48" s="44">
        <v>0</v>
      </c>
      <c r="DF48" s="44">
        <v>0.001</v>
      </c>
      <c r="DG48" s="49" t="s">
        <v>15</v>
      </c>
      <c r="DH48" s="49" t="s">
        <v>15</v>
      </c>
      <c r="DI48" s="49" t="s">
        <v>15</v>
      </c>
      <c r="DJ48" s="44">
        <v>0</v>
      </c>
      <c r="DK48" s="44">
        <v>0.001</v>
      </c>
      <c r="DL48" s="44">
        <v>0.001</v>
      </c>
      <c r="DM48" s="49" t="s">
        <v>15</v>
      </c>
      <c r="DN48" s="49" t="s">
        <v>15</v>
      </c>
      <c r="DO48" s="49" t="s">
        <v>15</v>
      </c>
      <c r="DP48" s="44">
        <v>0.001</v>
      </c>
      <c r="DQ48" s="44">
        <v>0</v>
      </c>
      <c r="DR48" s="44">
        <v>0</v>
      </c>
      <c r="DS48" s="44"/>
      <c r="DT48" s="44"/>
      <c r="DU48" s="44"/>
      <c r="DV48" s="44"/>
      <c r="DW48" s="44"/>
      <c r="DX48" s="44"/>
      <c r="DY48" s="44"/>
      <c r="DZ48" s="44"/>
      <c r="EA48" s="44"/>
      <c r="EB48" s="47">
        <v>107</v>
      </c>
      <c r="EC48" s="44">
        <v>0.005130841121495327</v>
      </c>
      <c r="ED48" s="44">
        <v>0</v>
      </c>
      <c r="EE48" s="44">
        <v>0.003</v>
      </c>
      <c r="EF48" s="44">
        <v>0.0006173885818659341</v>
      </c>
    </row>
  </sheetData>
  <printOptions horizontalCentered="1" verticalCentered="1"/>
  <pageMargins left="0.42" right="0.42" top="1.47" bottom="1" header="0.5" footer="0.5"/>
  <pageSetup horizontalDpi="600" verticalDpi="600" orientation="portrait" r:id="rId1"/>
  <headerFooter alignWithMargins="0">
    <oddHeader>&amp;C&amp;"Arial,Bold"&amp;8MARYLAND AIR AND RADIATION MANAGEMENT ADMINISTRATION
CANNISTER AIR SAMPLE ANALYSIS RESULTS
SWARTHMORE, PENNSYLVANIA - 1999
SIM ANALYSIS - RESULTS IN PPB
ND(NON-DETECT) = 1/2 THE METHOD  DETECTION LIMIT</oddHeader>
    <oddFooter>&amp;L&amp;"Arial,Regular"&amp;8&amp;D&amp;C&amp;"Arial,Regular"&amp;8Page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F48"/>
  <sheetViews>
    <sheetView workbookViewId="0" topLeftCell="DO1">
      <selection activeCell="DU7" sqref="DU7"/>
    </sheetView>
  </sheetViews>
  <sheetFormatPr defaultColWidth="9.00390625" defaultRowHeight="12.75" customHeight="1"/>
  <cols>
    <col min="1" max="1" width="25.75390625" style="1" bestFit="1" customWidth="1"/>
    <col min="2" max="131" width="6.625" style="2" customWidth="1"/>
    <col min="132" max="132" width="6.625" style="24" customWidth="1"/>
    <col min="133" max="136" width="6.625" style="25" customWidth="1"/>
    <col min="137" max="16384" width="6.625" style="2" customWidth="1"/>
  </cols>
  <sheetData>
    <row r="1" ht="12.75" customHeight="1">
      <c r="D1" s="3" t="s">
        <v>0</v>
      </c>
    </row>
    <row r="2" ht="12.75" customHeight="1">
      <c r="D2" s="3" t="s">
        <v>1</v>
      </c>
    </row>
    <row r="3" ht="12.75" customHeight="1">
      <c r="D3" s="3" t="s">
        <v>55</v>
      </c>
    </row>
    <row r="4" ht="12.75" customHeight="1">
      <c r="D4" s="3" t="s">
        <v>3</v>
      </c>
    </row>
    <row r="5" ht="12.75" customHeight="1">
      <c r="D5" s="5" t="s">
        <v>4</v>
      </c>
    </row>
    <row r="7" spans="1:136" s="1" customFormat="1" ht="12.75" customHeight="1">
      <c r="A7" s="7" t="s">
        <v>56</v>
      </c>
      <c r="B7" s="26">
        <f>DATE(98,1,5)</f>
        <v>35800</v>
      </c>
      <c r="C7" s="26">
        <f>B7+1</f>
        <v>35801</v>
      </c>
      <c r="D7" s="26">
        <f>C7+5</f>
        <v>35806</v>
      </c>
      <c r="E7" s="26">
        <f>D7+1</f>
        <v>35807</v>
      </c>
      <c r="F7" s="26">
        <f>E7+5</f>
        <v>35812</v>
      </c>
      <c r="G7" s="26">
        <f>F7+1</f>
        <v>35813</v>
      </c>
      <c r="H7" s="26">
        <f>G7+5</f>
        <v>35818</v>
      </c>
      <c r="I7" s="26">
        <f>H7+1</f>
        <v>35819</v>
      </c>
      <c r="J7" s="26">
        <f>I7+5</f>
        <v>35824</v>
      </c>
      <c r="K7" s="26">
        <f>J7+1</f>
        <v>35825</v>
      </c>
      <c r="L7" s="26">
        <f>K7+5</f>
        <v>35830</v>
      </c>
      <c r="M7" s="26">
        <f>L7+1</f>
        <v>35831</v>
      </c>
      <c r="N7" s="26">
        <f>M7+5</f>
        <v>35836</v>
      </c>
      <c r="O7" s="26">
        <f>N7+1</f>
        <v>35837</v>
      </c>
      <c r="P7" s="26">
        <f>O7+5</f>
        <v>35842</v>
      </c>
      <c r="Q7" s="26">
        <f>P7+1</f>
        <v>35843</v>
      </c>
      <c r="R7" s="26">
        <f>Q7+5</f>
        <v>35848</v>
      </c>
      <c r="S7" s="26">
        <f>R7+1</f>
        <v>35849</v>
      </c>
      <c r="T7" s="26">
        <f>S7+5</f>
        <v>35854</v>
      </c>
      <c r="U7" s="26">
        <f>T7+1</f>
        <v>35855</v>
      </c>
      <c r="V7" s="26">
        <f>U7+5</f>
        <v>35860</v>
      </c>
      <c r="W7" s="26">
        <f>V7+1</f>
        <v>35861</v>
      </c>
      <c r="X7" s="26">
        <f>W7+5</f>
        <v>35866</v>
      </c>
      <c r="Y7" s="26">
        <f>X7+1</f>
        <v>35867</v>
      </c>
      <c r="Z7" s="26">
        <f>Y7+5</f>
        <v>35872</v>
      </c>
      <c r="AA7" s="26">
        <f>Z7+1</f>
        <v>35873</v>
      </c>
      <c r="AB7" s="26">
        <f>AA7+5</f>
        <v>35878</v>
      </c>
      <c r="AC7" s="26">
        <f>AB7+1</f>
        <v>35879</v>
      </c>
      <c r="AD7" s="26">
        <f>AC7+5</f>
        <v>35884</v>
      </c>
      <c r="AE7" s="26">
        <f>AD7+1</f>
        <v>35885</v>
      </c>
      <c r="AF7" s="26">
        <f>AE7+5</f>
        <v>35890</v>
      </c>
      <c r="AG7" s="26">
        <f>AF7+1</f>
        <v>35891</v>
      </c>
      <c r="AH7" s="26">
        <f>AG7+5</f>
        <v>35896</v>
      </c>
      <c r="AI7" s="26">
        <f>AH7+1</f>
        <v>35897</v>
      </c>
      <c r="AJ7" s="26">
        <f>AI7+5</f>
        <v>35902</v>
      </c>
      <c r="AK7" s="26">
        <f>AJ7+1</f>
        <v>35903</v>
      </c>
      <c r="AL7" s="26">
        <f>AK7+5</f>
        <v>35908</v>
      </c>
      <c r="AM7" s="26">
        <f>AL7+1</f>
        <v>35909</v>
      </c>
      <c r="AN7" s="26">
        <f>AM7+5</f>
        <v>35914</v>
      </c>
      <c r="AO7" s="26">
        <f>AN7+1</f>
        <v>35915</v>
      </c>
      <c r="AP7" s="26">
        <f>AO7+5</f>
        <v>35920</v>
      </c>
      <c r="AQ7" s="26">
        <f>AP7+1</f>
        <v>35921</v>
      </c>
      <c r="AR7" s="26">
        <f>AQ7+5</f>
        <v>35926</v>
      </c>
      <c r="AS7" s="26">
        <f>AR7+1</f>
        <v>35927</v>
      </c>
      <c r="AT7" s="26">
        <f>AS7+5</f>
        <v>35932</v>
      </c>
      <c r="AU7" s="26">
        <f>AT7+1</f>
        <v>35933</v>
      </c>
      <c r="AV7" s="26">
        <f>AU7+5</f>
        <v>35938</v>
      </c>
      <c r="AW7" s="26">
        <f>AV7+1</f>
        <v>35939</v>
      </c>
      <c r="AX7" s="26">
        <f>AW7+5</f>
        <v>35944</v>
      </c>
      <c r="AY7" s="26">
        <f>AX7+1</f>
        <v>35945</v>
      </c>
      <c r="AZ7" s="26">
        <f>AY7+5</f>
        <v>35950</v>
      </c>
      <c r="BA7" s="26">
        <f>AZ7+1</f>
        <v>35951</v>
      </c>
      <c r="BB7" s="26">
        <f>BA7+5</f>
        <v>35956</v>
      </c>
      <c r="BC7" s="26">
        <f>DATE(98,6,13)</f>
        <v>35959</v>
      </c>
      <c r="BD7" s="26">
        <f>BC7+3</f>
        <v>35962</v>
      </c>
      <c r="BE7" s="26">
        <f>BD7+1</f>
        <v>35963</v>
      </c>
      <c r="BF7" s="26">
        <f>BE7+5</f>
        <v>35968</v>
      </c>
      <c r="BG7" s="26">
        <f>BF7+1</f>
        <v>35969</v>
      </c>
      <c r="BH7" s="26">
        <f>BG7+5</f>
        <v>35974</v>
      </c>
      <c r="BI7" s="26">
        <f>BH7+1</f>
        <v>35975</v>
      </c>
      <c r="BJ7" s="26">
        <f>BI7+5</f>
        <v>35980</v>
      </c>
      <c r="BK7" s="26">
        <f>BJ7+1</f>
        <v>35981</v>
      </c>
      <c r="BL7" s="26">
        <f>BK7+5</f>
        <v>35986</v>
      </c>
      <c r="BM7" s="26">
        <f>BL7+1</f>
        <v>35987</v>
      </c>
      <c r="BN7" s="26">
        <f>BM7+5</f>
        <v>35992</v>
      </c>
      <c r="BO7" s="26">
        <f>BN7+1</f>
        <v>35993</v>
      </c>
      <c r="BP7" s="26">
        <f>BO7+5</f>
        <v>35998</v>
      </c>
      <c r="BQ7" s="26">
        <f>BP7+1</f>
        <v>35999</v>
      </c>
      <c r="BR7" s="26">
        <f>BQ7+5</f>
        <v>36004</v>
      </c>
      <c r="BS7" s="26">
        <f>BR7+1</f>
        <v>36005</v>
      </c>
      <c r="BT7" s="26">
        <f>BS7+5</f>
        <v>36010</v>
      </c>
      <c r="BU7" s="26">
        <f>BT7+1</f>
        <v>36011</v>
      </c>
      <c r="BV7" s="26">
        <f>BU7+5</f>
        <v>36016</v>
      </c>
      <c r="BW7" s="26">
        <f>BV7+1</f>
        <v>36017</v>
      </c>
      <c r="BX7" s="26">
        <f>BW7+5</f>
        <v>36022</v>
      </c>
      <c r="BY7" s="26">
        <f>BX7+1</f>
        <v>36023</v>
      </c>
      <c r="BZ7" s="26">
        <f>BY7+5</f>
        <v>36028</v>
      </c>
      <c r="CA7" s="26">
        <f>BZ7+1</f>
        <v>36029</v>
      </c>
      <c r="CB7" s="26">
        <f>CA7+5</f>
        <v>36034</v>
      </c>
      <c r="CC7" s="26">
        <f>CB7+1</f>
        <v>36035</v>
      </c>
      <c r="CD7" s="26">
        <f>CC7+5</f>
        <v>36040</v>
      </c>
      <c r="CE7" s="26">
        <f>CD7+1</f>
        <v>36041</v>
      </c>
      <c r="CF7" s="26">
        <f>CE7+5</f>
        <v>36046</v>
      </c>
      <c r="CG7" s="26">
        <f>CF7+1</f>
        <v>36047</v>
      </c>
      <c r="CH7" s="26">
        <f>CG7+5</f>
        <v>36052</v>
      </c>
      <c r="CI7" s="26">
        <f>CH7+1</f>
        <v>36053</v>
      </c>
      <c r="CJ7" s="26">
        <f>CI7+5</f>
        <v>36058</v>
      </c>
      <c r="CK7" s="26">
        <f>CJ7+1</f>
        <v>36059</v>
      </c>
      <c r="CL7" s="26">
        <f>CK7+5</f>
        <v>36064</v>
      </c>
      <c r="CM7" s="26">
        <f>CL7+1</f>
        <v>36065</v>
      </c>
      <c r="CN7" s="26">
        <f>CM7+5</f>
        <v>36070</v>
      </c>
      <c r="CO7" s="26">
        <f>CN7+1</f>
        <v>36071</v>
      </c>
      <c r="CP7" s="26">
        <f>CO7+5</f>
        <v>36076</v>
      </c>
      <c r="CQ7" s="26">
        <f>CP7+1</f>
        <v>36077</v>
      </c>
      <c r="CR7" s="26">
        <f>CQ7+5</f>
        <v>36082</v>
      </c>
      <c r="CS7" s="26">
        <f>CR7+1</f>
        <v>36083</v>
      </c>
      <c r="CT7" s="26">
        <f>CS7+5</f>
        <v>36088</v>
      </c>
      <c r="CU7" s="26">
        <f>CT7+1</f>
        <v>36089</v>
      </c>
      <c r="CV7" s="26">
        <f>CU7+5</f>
        <v>36094</v>
      </c>
      <c r="CW7" s="26">
        <f>CV7+1</f>
        <v>36095</v>
      </c>
      <c r="CX7" s="26">
        <f>CW7+5</f>
        <v>36100</v>
      </c>
      <c r="CY7" s="26">
        <f>CX7+1</f>
        <v>36101</v>
      </c>
      <c r="CZ7" s="26">
        <f>CY7+5</f>
        <v>36106</v>
      </c>
      <c r="DA7" s="26">
        <f>CZ7+1</f>
        <v>36107</v>
      </c>
      <c r="DB7" s="26">
        <f>DA7+5</f>
        <v>36112</v>
      </c>
      <c r="DC7" s="26">
        <f>DB7+1</f>
        <v>36113</v>
      </c>
      <c r="DD7" s="26">
        <f>DC7+5</f>
        <v>36118</v>
      </c>
      <c r="DE7" s="26">
        <f>DD7+1</f>
        <v>36119</v>
      </c>
      <c r="DF7" s="26">
        <f>DE7+5</f>
        <v>36124</v>
      </c>
      <c r="DG7" s="26">
        <f>DF7+1</f>
        <v>36125</v>
      </c>
      <c r="DH7" s="26">
        <f>DG7+5</f>
        <v>36130</v>
      </c>
      <c r="DI7" s="26">
        <f>DH7+1</f>
        <v>36131</v>
      </c>
      <c r="DJ7" s="26">
        <f>DI7+5</f>
        <v>36136</v>
      </c>
      <c r="DK7" s="26">
        <f>DJ7+1</f>
        <v>36137</v>
      </c>
      <c r="DL7" s="26">
        <f>DK7+5</f>
        <v>36142</v>
      </c>
      <c r="DM7" s="26">
        <f>DL7+1</f>
        <v>36143</v>
      </c>
      <c r="DN7" s="26">
        <f>DM7+5</f>
        <v>36148</v>
      </c>
      <c r="DO7" s="26">
        <f>DN7+1</f>
        <v>36149</v>
      </c>
      <c r="DP7" s="26">
        <f>DO7+5</f>
        <v>36154</v>
      </c>
      <c r="DQ7" s="26">
        <f>DP7+1</f>
        <v>36155</v>
      </c>
      <c r="DR7" s="26">
        <f>DQ7+5</f>
        <v>36160</v>
      </c>
      <c r="DS7" s="27"/>
      <c r="DT7" s="27"/>
      <c r="DU7" s="27"/>
      <c r="DV7" s="27"/>
      <c r="DW7" s="27"/>
      <c r="DX7" s="27"/>
      <c r="DY7" s="27"/>
      <c r="DZ7" s="27"/>
      <c r="EA7" s="27"/>
      <c r="EB7" s="28" t="s">
        <v>7</v>
      </c>
      <c r="EC7" s="10" t="s">
        <v>57</v>
      </c>
      <c r="ED7" s="10" t="s">
        <v>9</v>
      </c>
      <c r="EE7" s="10" t="s">
        <v>10</v>
      </c>
      <c r="EF7" s="10" t="s">
        <v>11</v>
      </c>
    </row>
    <row r="8" spans="1:136" ht="12.75" customHeight="1">
      <c r="A8" s="11" t="s">
        <v>12</v>
      </c>
      <c r="B8" s="12">
        <v>0.567</v>
      </c>
      <c r="C8" s="12">
        <v>0.557</v>
      </c>
      <c r="D8" s="12">
        <v>0.498</v>
      </c>
      <c r="E8" s="12">
        <v>0.482</v>
      </c>
      <c r="F8" s="12">
        <v>0.491</v>
      </c>
      <c r="G8" s="12">
        <v>0.501</v>
      </c>
      <c r="H8" s="12">
        <v>0.552</v>
      </c>
      <c r="I8" s="12">
        <v>0.53</v>
      </c>
      <c r="J8" s="12">
        <v>0.558</v>
      </c>
      <c r="K8" s="12">
        <v>0.56</v>
      </c>
      <c r="L8" s="16">
        <v>0.849</v>
      </c>
      <c r="M8" s="13">
        <v>0.804</v>
      </c>
      <c r="N8" s="13">
        <v>0.896</v>
      </c>
      <c r="O8" s="13">
        <v>0.884</v>
      </c>
      <c r="P8" s="12">
        <v>0.628</v>
      </c>
      <c r="Q8" s="13">
        <v>0.6</v>
      </c>
      <c r="R8" s="13">
        <v>0.598</v>
      </c>
      <c r="S8" s="13">
        <v>0.622</v>
      </c>
      <c r="T8" s="13">
        <v>0.661</v>
      </c>
      <c r="U8" s="13">
        <v>0.667</v>
      </c>
      <c r="V8" s="13">
        <v>0.555</v>
      </c>
      <c r="W8" s="13">
        <v>0.559</v>
      </c>
      <c r="X8" s="13">
        <v>0.543</v>
      </c>
      <c r="Y8" s="13">
        <v>0.55</v>
      </c>
      <c r="Z8" s="13">
        <v>0.793</v>
      </c>
      <c r="AA8" s="13">
        <v>0.901</v>
      </c>
      <c r="AB8" s="13">
        <v>0.608</v>
      </c>
      <c r="AC8" s="13">
        <v>0.707</v>
      </c>
      <c r="AD8" s="13">
        <v>0.916</v>
      </c>
      <c r="AE8" s="13">
        <v>0.779</v>
      </c>
      <c r="AF8" s="16">
        <v>0.538</v>
      </c>
      <c r="AG8" s="13">
        <v>0.518</v>
      </c>
      <c r="AH8" s="13">
        <v>0.519</v>
      </c>
      <c r="AI8" s="13">
        <v>0.548</v>
      </c>
      <c r="AJ8" s="13">
        <v>0.467</v>
      </c>
      <c r="AK8" s="13">
        <v>0.629</v>
      </c>
      <c r="AL8" s="12">
        <v>0.553</v>
      </c>
      <c r="AM8" s="12">
        <v>0.563</v>
      </c>
      <c r="AN8" s="12">
        <v>0.531</v>
      </c>
      <c r="AO8" s="12">
        <v>0.539</v>
      </c>
      <c r="AP8" s="12">
        <v>0.577</v>
      </c>
      <c r="AQ8" s="12">
        <v>0.622</v>
      </c>
      <c r="AR8" s="12">
        <v>0.539</v>
      </c>
      <c r="AS8" s="12">
        <v>0.575</v>
      </c>
      <c r="AT8" s="12">
        <v>0.603</v>
      </c>
      <c r="AU8" s="12">
        <v>0.683</v>
      </c>
      <c r="AV8" s="12">
        <v>0.552</v>
      </c>
      <c r="AW8" s="12">
        <v>0.553</v>
      </c>
      <c r="AX8" s="16">
        <v>0.59</v>
      </c>
      <c r="AY8" s="12">
        <v>0.587</v>
      </c>
      <c r="AZ8" s="12">
        <v>0.639</v>
      </c>
      <c r="BA8" s="16">
        <v>0.637</v>
      </c>
      <c r="BB8" s="12">
        <v>0.601</v>
      </c>
      <c r="BC8" s="12">
        <v>0.572</v>
      </c>
      <c r="BD8" s="12">
        <v>0.604</v>
      </c>
      <c r="BE8" s="12">
        <v>0.629</v>
      </c>
      <c r="BF8" s="12">
        <v>0.664</v>
      </c>
      <c r="BG8" s="12">
        <v>0.673</v>
      </c>
      <c r="BH8" s="12">
        <v>0.612</v>
      </c>
      <c r="BI8" s="12">
        <v>0.629</v>
      </c>
      <c r="BJ8" s="12">
        <v>0.644</v>
      </c>
      <c r="BK8" s="12">
        <v>0.6</v>
      </c>
      <c r="BL8" s="12">
        <v>0.63</v>
      </c>
      <c r="BM8" s="12">
        <v>0.603</v>
      </c>
      <c r="BN8" s="12">
        <v>0.679</v>
      </c>
      <c r="BO8" s="12">
        <v>0.72</v>
      </c>
      <c r="BP8" s="12">
        <v>0.652</v>
      </c>
      <c r="BQ8" s="12">
        <v>0.625</v>
      </c>
      <c r="BR8" s="12">
        <v>0.549</v>
      </c>
      <c r="BS8" s="12">
        <v>0.559</v>
      </c>
      <c r="BT8" s="12">
        <v>0.56</v>
      </c>
      <c r="BU8" s="12">
        <v>0.652</v>
      </c>
      <c r="BV8" s="12">
        <v>0.538</v>
      </c>
      <c r="BW8" s="12">
        <v>0.52</v>
      </c>
      <c r="BX8" s="12">
        <v>0.565</v>
      </c>
      <c r="BY8" s="12">
        <v>0.58</v>
      </c>
      <c r="BZ8" s="12">
        <v>0.597</v>
      </c>
      <c r="CA8" s="16">
        <v>0.573</v>
      </c>
      <c r="CB8" s="12">
        <v>0.525</v>
      </c>
      <c r="CC8" s="12">
        <v>0.566</v>
      </c>
      <c r="CD8" s="12">
        <v>0.503</v>
      </c>
      <c r="CE8" s="12">
        <v>0.496</v>
      </c>
      <c r="CF8" s="12">
        <v>0.437</v>
      </c>
      <c r="CG8" s="12">
        <v>0.448</v>
      </c>
      <c r="CH8" s="12">
        <v>0.501</v>
      </c>
      <c r="CI8" s="12">
        <v>0.572</v>
      </c>
      <c r="CJ8" s="12"/>
      <c r="CK8" s="12"/>
      <c r="CL8" s="12">
        <v>0.516</v>
      </c>
      <c r="CM8" s="12">
        <v>0.51</v>
      </c>
      <c r="CN8" s="12">
        <v>0.481</v>
      </c>
      <c r="CO8" s="16">
        <v>0.491</v>
      </c>
      <c r="CP8" s="12">
        <v>0.368</v>
      </c>
      <c r="CQ8" s="12">
        <v>0.417</v>
      </c>
      <c r="CR8" s="12">
        <v>0.379</v>
      </c>
      <c r="CS8" s="12">
        <v>0.381</v>
      </c>
      <c r="CT8" s="12">
        <v>0.588</v>
      </c>
      <c r="CU8" s="12">
        <v>0.627</v>
      </c>
      <c r="CV8" s="12">
        <v>0.427</v>
      </c>
      <c r="CW8" s="12">
        <v>0.384</v>
      </c>
      <c r="CX8" s="12">
        <v>0.566</v>
      </c>
      <c r="CY8" s="12">
        <v>0.562</v>
      </c>
      <c r="CZ8" s="12">
        <v>0.615</v>
      </c>
      <c r="DA8" s="12">
        <v>0.597</v>
      </c>
      <c r="DB8" s="12">
        <v>0.578</v>
      </c>
      <c r="DC8" s="16">
        <v>0.63</v>
      </c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5"/>
      <c r="DT8" s="15"/>
      <c r="DU8" s="15"/>
      <c r="DV8" s="15"/>
      <c r="DW8" s="15"/>
      <c r="DX8" s="15"/>
      <c r="DY8" s="15"/>
      <c r="DZ8" s="15"/>
      <c r="EA8" s="29"/>
      <c r="EB8" s="30">
        <v>104</v>
      </c>
      <c r="EC8" s="31">
        <v>0.5862788461538464</v>
      </c>
      <c r="ED8" s="32">
        <v>0.368</v>
      </c>
      <c r="EE8" s="32">
        <v>0.916</v>
      </c>
      <c r="EF8" s="32">
        <v>0.1040842351850324</v>
      </c>
    </row>
    <row r="9" spans="1:136" ht="12.75" customHeight="1">
      <c r="A9" s="11" t="s">
        <v>13</v>
      </c>
      <c r="B9" s="12">
        <v>0.736</v>
      </c>
      <c r="C9" s="12">
        <v>0.569</v>
      </c>
      <c r="D9" s="12">
        <v>0.501</v>
      </c>
      <c r="E9" s="12">
        <v>0.505</v>
      </c>
      <c r="F9" s="12">
        <v>0.541</v>
      </c>
      <c r="G9" s="12">
        <v>0.513</v>
      </c>
      <c r="H9" s="12">
        <v>0.533</v>
      </c>
      <c r="I9" s="12">
        <v>0.517</v>
      </c>
      <c r="J9" s="12">
        <v>0.549</v>
      </c>
      <c r="K9" s="12">
        <v>0.543</v>
      </c>
      <c r="L9" s="16">
        <v>0.583</v>
      </c>
      <c r="M9" s="13">
        <v>0.581</v>
      </c>
      <c r="N9" s="13">
        <v>0.655</v>
      </c>
      <c r="O9" s="13">
        <v>0.601</v>
      </c>
      <c r="P9" s="12">
        <v>0.569</v>
      </c>
      <c r="Q9" s="13">
        <v>0.582</v>
      </c>
      <c r="R9" s="13">
        <v>0.584</v>
      </c>
      <c r="S9" s="13">
        <v>0.593</v>
      </c>
      <c r="T9" s="13">
        <v>0.612</v>
      </c>
      <c r="U9" s="13">
        <v>0.623</v>
      </c>
      <c r="V9" s="13">
        <v>0.52</v>
      </c>
      <c r="W9" s="13">
        <v>0.538</v>
      </c>
      <c r="X9" s="13">
        <v>0.531</v>
      </c>
      <c r="Y9" s="13">
        <v>0.532</v>
      </c>
      <c r="Z9" s="13">
        <v>0.65</v>
      </c>
      <c r="AA9" s="13">
        <v>0.849</v>
      </c>
      <c r="AB9" s="13">
        <v>0.636</v>
      </c>
      <c r="AC9" s="13">
        <v>0.655</v>
      </c>
      <c r="AD9" s="13">
        <v>0.79</v>
      </c>
      <c r="AE9" s="13">
        <v>0.893</v>
      </c>
      <c r="AF9" s="16">
        <v>0.584</v>
      </c>
      <c r="AG9" s="13">
        <v>0.637</v>
      </c>
      <c r="AH9" s="13">
        <v>0.342</v>
      </c>
      <c r="AI9" s="13">
        <v>0.717</v>
      </c>
      <c r="AJ9" s="13">
        <v>0.302</v>
      </c>
      <c r="AK9" s="13">
        <v>0.605</v>
      </c>
      <c r="AL9" s="12">
        <v>0.537</v>
      </c>
      <c r="AM9" s="12">
        <v>0.568</v>
      </c>
      <c r="AN9" s="12">
        <v>0.572</v>
      </c>
      <c r="AO9" s="12">
        <v>0.584</v>
      </c>
      <c r="AP9" s="12">
        <v>0.537</v>
      </c>
      <c r="AQ9" s="12">
        <v>0.551</v>
      </c>
      <c r="AR9" s="12">
        <v>0.512</v>
      </c>
      <c r="AS9" s="12">
        <v>0.554</v>
      </c>
      <c r="AT9" s="12">
        <v>0.548</v>
      </c>
      <c r="AU9" s="12">
        <v>0.601</v>
      </c>
      <c r="AV9" s="12">
        <v>0.556</v>
      </c>
      <c r="AW9" s="12">
        <v>0.542</v>
      </c>
      <c r="AX9" s="16">
        <v>0.638</v>
      </c>
      <c r="AY9" s="12">
        <v>0.566</v>
      </c>
      <c r="AZ9" s="12">
        <v>0.53</v>
      </c>
      <c r="BA9" s="16">
        <v>0.554</v>
      </c>
      <c r="BB9" s="12">
        <v>0.602</v>
      </c>
      <c r="BC9" s="12">
        <v>0.527</v>
      </c>
      <c r="BD9" s="12">
        <v>0.711</v>
      </c>
      <c r="BE9" s="12">
        <v>0.647</v>
      </c>
      <c r="BF9" s="12">
        <v>0.666</v>
      </c>
      <c r="BG9" s="12">
        <v>0.648</v>
      </c>
      <c r="BH9" s="12">
        <v>0.62</v>
      </c>
      <c r="BI9" s="12">
        <v>0.701</v>
      </c>
      <c r="BJ9" s="12">
        <v>0.557</v>
      </c>
      <c r="BK9" s="12">
        <v>0.503</v>
      </c>
      <c r="BL9" s="12">
        <v>0.525</v>
      </c>
      <c r="BM9" s="12">
        <v>0.487</v>
      </c>
      <c r="BN9" s="12">
        <v>0.593</v>
      </c>
      <c r="BO9" s="12">
        <v>0.59</v>
      </c>
      <c r="BP9" s="12">
        <v>0.662</v>
      </c>
      <c r="BQ9" s="12">
        <v>0.626</v>
      </c>
      <c r="BR9" s="12">
        <v>0.579</v>
      </c>
      <c r="BS9" s="12">
        <v>0.567</v>
      </c>
      <c r="BT9" s="12">
        <v>0.538</v>
      </c>
      <c r="BU9" s="12">
        <v>0.553</v>
      </c>
      <c r="BV9" s="12">
        <v>0.562</v>
      </c>
      <c r="BW9" s="12">
        <v>0.576</v>
      </c>
      <c r="BX9" s="12">
        <v>0.587</v>
      </c>
      <c r="BY9" s="12">
        <v>0.599</v>
      </c>
      <c r="BZ9" s="12">
        <v>0.605</v>
      </c>
      <c r="CA9" s="16">
        <v>0.628</v>
      </c>
      <c r="CB9" s="12">
        <v>0.581</v>
      </c>
      <c r="CC9" s="12">
        <v>0.573</v>
      </c>
      <c r="CD9" s="12">
        <v>0.552</v>
      </c>
      <c r="CE9" s="12">
        <v>0.577</v>
      </c>
      <c r="CF9" s="12">
        <v>0.526</v>
      </c>
      <c r="CG9" s="12">
        <v>0.508</v>
      </c>
      <c r="CH9" s="12">
        <v>0.583</v>
      </c>
      <c r="CI9" s="12">
        <v>0.598</v>
      </c>
      <c r="CJ9" s="12"/>
      <c r="CK9" s="12"/>
      <c r="CL9" s="12">
        <v>0.514</v>
      </c>
      <c r="CM9" s="12">
        <v>0.574</v>
      </c>
      <c r="CN9" s="12">
        <v>0.513</v>
      </c>
      <c r="CO9" s="16">
        <v>0.514</v>
      </c>
      <c r="CP9" s="12">
        <v>0.507</v>
      </c>
      <c r="CQ9" s="12">
        <v>0.557</v>
      </c>
      <c r="CR9" s="12">
        <v>0.506</v>
      </c>
      <c r="CS9" s="12">
        <v>0.484</v>
      </c>
      <c r="CT9" s="12">
        <v>0.475</v>
      </c>
      <c r="CU9" s="12">
        <v>0.433</v>
      </c>
      <c r="CV9" s="12">
        <v>0.496</v>
      </c>
      <c r="CW9" s="12">
        <v>0.515</v>
      </c>
      <c r="CX9" s="12">
        <v>0.491</v>
      </c>
      <c r="CY9" s="12">
        <v>0.49</v>
      </c>
      <c r="CZ9" s="12">
        <v>0.454</v>
      </c>
      <c r="DA9" s="12">
        <v>0.441</v>
      </c>
      <c r="DB9" s="12">
        <v>0.525</v>
      </c>
      <c r="DC9" s="16">
        <v>0.529</v>
      </c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5"/>
      <c r="DT9" s="15"/>
      <c r="DU9" s="15"/>
      <c r="DV9" s="15"/>
      <c r="DW9" s="15"/>
      <c r="DX9" s="15"/>
      <c r="DY9" s="15"/>
      <c r="DZ9" s="15"/>
      <c r="EA9" s="29"/>
      <c r="EB9" s="30">
        <v>104</v>
      </c>
      <c r="EC9" s="31">
        <v>0.5691923076923078</v>
      </c>
      <c r="ED9" s="32">
        <v>0.302</v>
      </c>
      <c r="EE9" s="32">
        <v>0.893</v>
      </c>
      <c r="EF9" s="32">
        <v>0.08166489653115121</v>
      </c>
    </row>
    <row r="10" spans="1:136" ht="12.75" customHeight="1">
      <c r="A10" s="11" t="s">
        <v>14</v>
      </c>
      <c r="B10" s="12">
        <v>0.018</v>
      </c>
      <c r="C10" s="12">
        <v>0.021</v>
      </c>
      <c r="D10" s="12">
        <v>0.016</v>
      </c>
      <c r="E10" s="12">
        <v>0.017</v>
      </c>
      <c r="F10" s="12">
        <v>0.015</v>
      </c>
      <c r="G10" s="12">
        <v>0.015</v>
      </c>
      <c r="H10" s="12">
        <v>0.014</v>
      </c>
      <c r="I10" s="12">
        <v>0.014</v>
      </c>
      <c r="J10" s="12">
        <v>0.015</v>
      </c>
      <c r="K10" s="12">
        <v>0.015</v>
      </c>
      <c r="L10" s="16">
        <v>0.016</v>
      </c>
      <c r="M10" s="13">
        <v>0.015</v>
      </c>
      <c r="N10" s="13">
        <v>0.016</v>
      </c>
      <c r="O10" s="13">
        <v>0.016</v>
      </c>
      <c r="P10" s="12">
        <v>0.016</v>
      </c>
      <c r="Q10" s="13">
        <v>0.016</v>
      </c>
      <c r="R10" s="13">
        <v>0.016</v>
      </c>
      <c r="S10" s="13">
        <v>0.016</v>
      </c>
      <c r="T10" s="13">
        <v>0.017</v>
      </c>
      <c r="U10" s="13">
        <v>0.018</v>
      </c>
      <c r="V10" s="13">
        <v>0.014</v>
      </c>
      <c r="W10" s="13">
        <v>0.014</v>
      </c>
      <c r="X10" s="13">
        <v>0.014</v>
      </c>
      <c r="Y10" s="13">
        <v>0.014</v>
      </c>
      <c r="Z10" s="13">
        <v>0.021</v>
      </c>
      <c r="AA10" s="13">
        <v>0.025</v>
      </c>
      <c r="AB10" s="13">
        <v>0.018</v>
      </c>
      <c r="AC10" s="13">
        <v>0.019</v>
      </c>
      <c r="AD10" s="13">
        <v>0.029</v>
      </c>
      <c r="AE10" s="13">
        <v>0.023</v>
      </c>
      <c r="AF10" s="16">
        <v>0.015</v>
      </c>
      <c r="AG10" s="13">
        <v>0.016</v>
      </c>
      <c r="AH10" s="13">
        <v>0.015</v>
      </c>
      <c r="AI10" s="13">
        <v>0.015</v>
      </c>
      <c r="AJ10" s="13">
        <v>0.002</v>
      </c>
      <c r="AK10" s="13">
        <v>0.018</v>
      </c>
      <c r="AL10" s="12">
        <v>0.015</v>
      </c>
      <c r="AM10" s="12">
        <v>0.018</v>
      </c>
      <c r="AN10" s="12">
        <v>0.016</v>
      </c>
      <c r="AO10" s="12">
        <v>0.016</v>
      </c>
      <c r="AP10" s="12">
        <v>0.014</v>
      </c>
      <c r="AQ10" s="12">
        <v>0.014</v>
      </c>
      <c r="AR10" s="12">
        <v>0.014</v>
      </c>
      <c r="AS10" s="12">
        <v>0.015</v>
      </c>
      <c r="AT10" s="12">
        <v>0.014</v>
      </c>
      <c r="AU10" s="12">
        <v>0.015</v>
      </c>
      <c r="AV10" s="12">
        <v>0.015</v>
      </c>
      <c r="AW10" s="12">
        <v>0.014</v>
      </c>
      <c r="AX10" s="16">
        <v>0.015</v>
      </c>
      <c r="AY10" s="12">
        <v>0.014</v>
      </c>
      <c r="AZ10" s="12">
        <v>0.015</v>
      </c>
      <c r="BA10" s="16">
        <v>0.016</v>
      </c>
      <c r="BB10" s="12">
        <v>0.018</v>
      </c>
      <c r="BC10" s="12">
        <v>0.015</v>
      </c>
      <c r="BD10" s="12">
        <v>0.016</v>
      </c>
      <c r="BE10" s="12">
        <v>0.016</v>
      </c>
      <c r="BF10" s="12">
        <v>0.018</v>
      </c>
      <c r="BG10" s="12">
        <v>0.018</v>
      </c>
      <c r="BH10" s="12">
        <v>0.018</v>
      </c>
      <c r="BI10" s="12">
        <v>0.019</v>
      </c>
      <c r="BJ10" s="12">
        <v>0.02</v>
      </c>
      <c r="BK10" s="12">
        <v>0.016</v>
      </c>
      <c r="BL10" s="12">
        <v>0.016</v>
      </c>
      <c r="BM10" s="12">
        <v>0.016</v>
      </c>
      <c r="BN10" s="12">
        <v>0.018</v>
      </c>
      <c r="BO10" s="12">
        <v>0.017</v>
      </c>
      <c r="BP10" s="12">
        <v>0.017</v>
      </c>
      <c r="BQ10" s="12">
        <v>0.017</v>
      </c>
      <c r="BR10" s="12">
        <v>0.017</v>
      </c>
      <c r="BS10" s="12">
        <v>0.017</v>
      </c>
      <c r="BT10" s="12">
        <v>0.017</v>
      </c>
      <c r="BU10" s="12">
        <v>0.017</v>
      </c>
      <c r="BV10" s="12">
        <v>0.017</v>
      </c>
      <c r="BW10" s="12">
        <v>0.016</v>
      </c>
      <c r="BX10" s="12">
        <v>0.017</v>
      </c>
      <c r="BY10" s="12">
        <v>0.017</v>
      </c>
      <c r="BZ10" s="12">
        <v>0.018</v>
      </c>
      <c r="CA10" s="16">
        <v>0.018</v>
      </c>
      <c r="CB10" s="12">
        <v>0.016</v>
      </c>
      <c r="CC10" s="12">
        <v>0.016</v>
      </c>
      <c r="CD10" s="12">
        <v>0.016</v>
      </c>
      <c r="CE10" s="12">
        <v>0.016</v>
      </c>
      <c r="CF10" s="12">
        <v>0.016</v>
      </c>
      <c r="CG10" s="12">
        <v>0.016</v>
      </c>
      <c r="CH10" s="12">
        <v>0.015</v>
      </c>
      <c r="CI10" s="12">
        <v>0.016</v>
      </c>
      <c r="CJ10" s="12"/>
      <c r="CK10" s="12"/>
      <c r="CL10" s="12">
        <v>0.017</v>
      </c>
      <c r="CM10" s="12">
        <v>0.017</v>
      </c>
      <c r="CN10" s="12">
        <v>0.016</v>
      </c>
      <c r="CO10" s="16">
        <v>0.016</v>
      </c>
      <c r="CP10" s="12">
        <v>0.014</v>
      </c>
      <c r="CQ10" s="12">
        <v>0.017</v>
      </c>
      <c r="CR10" s="12">
        <v>0.017</v>
      </c>
      <c r="CS10" s="12">
        <v>0.016</v>
      </c>
      <c r="CT10" s="12">
        <v>0.02</v>
      </c>
      <c r="CU10" s="12">
        <v>0.002</v>
      </c>
      <c r="CV10" s="12">
        <v>0.015</v>
      </c>
      <c r="CW10" s="12">
        <v>0.016</v>
      </c>
      <c r="CX10" s="12">
        <v>0.017</v>
      </c>
      <c r="CY10" s="12">
        <v>0.016</v>
      </c>
      <c r="CZ10" s="12">
        <v>0.018</v>
      </c>
      <c r="DA10" s="12">
        <v>0.016</v>
      </c>
      <c r="DB10" s="12">
        <v>0.016</v>
      </c>
      <c r="DC10" s="16">
        <v>0.018</v>
      </c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5"/>
      <c r="DT10" s="15"/>
      <c r="DU10" s="15"/>
      <c r="DV10" s="15"/>
      <c r="DW10" s="15"/>
      <c r="DX10" s="15"/>
      <c r="DY10" s="15"/>
      <c r="DZ10" s="15"/>
      <c r="EA10" s="29"/>
      <c r="EB10" s="30">
        <v>104</v>
      </c>
      <c r="EC10" s="31">
        <v>0.01625961538461538</v>
      </c>
      <c r="ED10" s="32">
        <v>0.002</v>
      </c>
      <c r="EE10" s="32">
        <v>0.029</v>
      </c>
      <c r="EF10" s="32">
        <v>0.0029839158329659837</v>
      </c>
    </row>
    <row r="11" spans="1:136" ht="12.75" customHeight="1">
      <c r="A11" s="11" t="s">
        <v>16</v>
      </c>
      <c r="B11" s="12">
        <v>0.051</v>
      </c>
      <c r="C11" s="12">
        <v>0.005</v>
      </c>
      <c r="D11" s="12">
        <v>0.002</v>
      </c>
      <c r="E11" s="12">
        <v>0.005</v>
      </c>
      <c r="F11" s="12">
        <v>0.023</v>
      </c>
      <c r="G11" s="12">
        <v>0.009</v>
      </c>
      <c r="H11" s="12">
        <v>0.011</v>
      </c>
      <c r="I11" s="12">
        <v>0.017</v>
      </c>
      <c r="J11" s="12">
        <v>0.02</v>
      </c>
      <c r="K11" s="12">
        <v>0.016</v>
      </c>
      <c r="L11" s="22" t="s">
        <v>15</v>
      </c>
      <c r="M11" s="19" t="s">
        <v>15</v>
      </c>
      <c r="N11" s="13">
        <v>0.091</v>
      </c>
      <c r="O11" s="13">
        <v>0.039</v>
      </c>
      <c r="P11" s="12">
        <v>0.012</v>
      </c>
      <c r="Q11" s="13">
        <v>0.024</v>
      </c>
      <c r="R11" s="13">
        <v>0.008</v>
      </c>
      <c r="S11" s="13">
        <v>0.008</v>
      </c>
      <c r="T11" s="13">
        <v>0.011</v>
      </c>
      <c r="U11" s="13">
        <v>0.038</v>
      </c>
      <c r="V11" s="13">
        <v>0.017</v>
      </c>
      <c r="W11" s="13">
        <v>0.01</v>
      </c>
      <c r="X11" s="19" t="s">
        <v>15</v>
      </c>
      <c r="Y11" s="13">
        <v>0.009</v>
      </c>
      <c r="Z11" s="19" t="s">
        <v>15</v>
      </c>
      <c r="AA11" s="13">
        <v>0.005</v>
      </c>
      <c r="AB11" s="19" t="s">
        <v>15</v>
      </c>
      <c r="AC11" s="13">
        <v>0.039</v>
      </c>
      <c r="AD11" s="13">
        <v>0.066</v>
      </c>
      <c r="AE11" s="13">
        <v>0.057</v>
      </c>
      <c r="AF11" s="16">
        <v>0.014</v>
      </c>
      <c r="AG11" s="13">
        <v>0.044</v>
      </c>
      <c r="AH11" s="13">
        <v>0.004</v>
      </c>
      <c r="AI11" s="19" t="s">
        <v>15</v>
      </c>
      <c r="AJ11" s="13">
        <v>0.003</v>
      </c>
      <c r="AK11" s="13">
        <v>0.013</v>
      </c>
      <c r="AL11" s="12">
        <v>0.014</v>
      </c>
      <c r="AM11" s="12">
        <v>0.056</v>
      </c>
      <c r="AN11" s="12">
        <v>0.016</v>
      </c>
      <c r="AO11" s="12">
        <v>0.051</v>
      </c>
      <c r="AP11" s="12">
        <v>0.002</v>
      </c>
      <c r="AQ11" s="12">
        <v>0.014</v>
      </c>
      <c r="AR11" s="12">
        <v>0.003</v>
      </c>
      <c r="AS11" s="12">
        <v>0.009</v>
      </c>
      <c r="AT11" s="12">
        <v>0.005</v>
      </c>
      <c r="AU11" s="12">
        <v>0.002</v>
      </c>
      <c r="AV11" s="12">
        <v>0.01</v>
      </c>
      <c r="AW11" s="20" t="s">
        <v>15</v>
      </c>
      <c r="AX11" s="16">
        <v>0.059</v>
      </c>
      <c r="AY11" s="12">
        <v>0.018</v>
      </c>
      <c r="AZ11" s="12">
        <v>0.001</v>
      </c>
      <c r="BA11" s="16">
        <v>0.006</v>
      </c>
      <c r="BB11" s="12">
        <v>0.011</v>
      </c>
      <c r="BC11" s="20" t="s">
        <v>15</v>
      </c>
      <c r="BD11" s="20" t="s">
        <v>15</v>
      </c>
      <c r="BE11" s="20" t="s">
        <v>15</v>
      </c>
      <c r="BF11" s="20" t="s">
        <v>15</v>
      </c>
      <c r="BG11" s="20" t="s">
        <v>15</v>
      </c>
      <c r="BH11" s="12">
        <v>0.034</v>
      </c>
      <c r="BI11" s="12">
        <v>0.06</v>
      </c>
      <c r="BJ11" s="20" t="s">
        <v>15</v>
      </c>
      <c r="BK11" s="12">
        <v>0</v>
      </c>
      <c r="BL11" s="12">
        <v>0.012</v>
      </c>
      <c r="BM11" s="12">
        <v>0.004</v>
      </c>
      <c r="BN11" s="12">
        <v>0.036</v>
      </c>
      <c r="BO11" s="12">
        <v>0.032</v>
      </c>
      <c r="BP11" s="12">
        <v>0.034</v>
      </c>
      <c r="BQ11" s="12">
        <v>0.014</v>
      </c>
      <c r="BR11" s="12">
        <v>0.028</v>
      </c>
      <c r="BS11" s="12">
        <v>0.027</v>
      </c>
      <c r="BT11" s="12">
        <v>0.01</v>
      </c>
      <c r="BU11" s="12">
        <v>0.02</v>
      </c>
      <c r="BV11" s="12">
        <v>0.009</v>
      </c>
      <c r="BW11" s="12">
        <v>0.006</v>
      </c>
      <c r="BX11" s="12">
        <v>0.004</v>
      </c>
      <c r="BY11" s="12">
        <v>0.02</v>
      </c>
      <c r="BZ11" s="12">
        <v>0.012</v>
      </c>
      <c r="CA11" s="16">
        <v>0.018</v>
      </c>
      <c r="CB11" s="12">
        <v>0.005</v>
      </c>
      <c r="CC11" s="12">
        <v>0.001</v>
      </c>
      <c r="CD11" s="12">
        <v>0.013</v>
      </c>
      <c r="CE11" s="12">
        <v>0.019</v>
      </c>
      <c r="CF11" s="20" t="s">
        <v>15</v>
      </c>
      <c r="CG11" s="20" t="s">
        <v>15</v>
      </c>
      <c r="CH11" s="12">
        <v>0.019</v>
      </c>
      <c r="CI11" s="12">
        <v>0.006</v>
      </c>
      <c r="CJ11" s="12"/>
      <c r="CK11" s="12"/>
      <c r="CL11" s="12">
        <v>0.009</v>
      </c>
      <c r="CM11" s="12">
        <v>0.054</v>
      </c>
      <c r="CN11" s="12">
        <v>0.001</v>
      </c>
      <c r="CO11" s="16">
        <v>0.005</v>
      </c>
      <c r="CP11" s="12">
        <v>0.008</v>
      </c>
      <c r="CQ11" s="12">
        <v>0.003</v>
      </c>
      <c r="CR11" s="12">
        <v>0.001</v>
      </c>
      <c r="CS11" s="12">
        <v>0.003</v>
      </c>
      <c r="CT11" s="20" t="s">
        <v>15</v>
      </c>
      <c r="CU11" s="20" t="s">
        <v>15</v>
      </c>
      <c r="CV11" s="12">
        <v>0.011</v>
      </c>
      <c r="CW11" s="20" t="s">
        <v>15</v>
      </c>
      <c r="CX11" s="12">
        <v>0.005</v>
      </c>
      <c r="CY11" s="20" t="s">
        <v>15</v>
      </c>
      <c r="CZ11" s="12">
        <v>0.002</v>
      </c>
      <c r="DA11" s="12">
        <v>0.003</v>
      </c>
      <c r="DB11" s="20" t="s">
        <v>15</v>
      </c>
      <c r="DC11" s="16">
        <v>0.053</v>
      </c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5"/>
      <c r="DT11" s="15"/>
      <c r="DU11" s="15"/>
      <c r="DV11" s="15"/>
      <c r="DW11" s="15"/>
      <c r="DX11" s="15"/>
      <c r="DY11" s="15"/>
      <c r="DZ11" s="15"/>
      <c r="EA11" s="29"/>
      <c r="EB11" s="30">
        <v>104</v>
      </c>
      <c r="EC11" s="31">
        <v>0.016817307692307683</v>
      </c>
      <c r="ED11" s="32">
        <v>0</v>
      </c>
      <c r="EE11" s="32">
        <v>0.091</v>
      </c>
      <c r="EF11" s="32">
        <v>0.018245609729693447</v>
      </c>
    </row>
    <row r="12" spans="1:136" ht="12.75" customHeight="1">
      <c r="A12" s="11" t="s">
        <v>17</v>
      </c>
      <c r="B12" s="12">
        <v>0.151</v>
      </c>
      <c r="C12" s="12">
        <v>0.136</v>
      </c>
      <c r="D12" s="12">
        <v>0.1</v>
      </c>
      <c r="E12" s="12">
        <v>0.057</v>
      </c>
      <c r="F12" s="12">
        <v>0.062</v>
      </c>
      <c r="G12" s="12">
        <v>0.119</v>
      </c>
      <c r="H12" s="12">
        <v>0.098</v>
      </c>
      <c r="I12" s="12">
        <v>0.042</v>
      </c>
      <c r="J12" s="12">
        <v>0.059</v>
      </c>
      <c r="K12" s="12">
        <v>0.062</v>
      </c>
      <c r="L12" s="16">
        <v>0.064</v>
      </c>
      <c r="M12" s="13">
        <v>0.04</v>
      </c>
      <c r="N12" s="13">
        <v>0.121</v>
      </c>
      <c r="O12" s="13">
        <v>0.099</v>
      </c>
      <c r="P12" s="12">
        <v>0.109</v>
      </c>
      <c r="Q12" s="13">
        <v>0.049</v>
      </c>
      <c r="R12" s="13">
        <v>0.036</v>
      </c>
      <c r="S12" s="13">
        <v>0.07</v>
      </c>
      <c r="T12" s="13">
        <v>0.079</v>
      </c>
      <c r="U12" s="13">
        <v>0.075</v>
      </c>
      <c r="V12" s="13">
        <v>0.042</v>
      </c>
      <c r="W12" s="13">
        <v>0.043</v>
      </c>
      <c r="X12" s="13">
        <v>0.02</v>
      </c>
      <c r="Y12" s="13">
        <v>0.027</v>
      </c>
      <c r="Z12" s="13">
        <v>0.22</v>
      </c>
      <c r="AA12" s="13">
        <v>0.326</v>
      </c>
      <c r="AB12" s="13">
        <v>0.137</v>
      </c>
      <c r="AC12" s="13">
        <v>0.057</v>
      </c>
      <c r="AD12" s="13">
        <v>0.121</v>
      </c>
      <c r="AE12" s="13">
        <v>0.038</v>
      </c>
      <c r="AF12" s="16">
        <v>0.021</v>
      </c>
      <c r="AG12" s="13">
        <v>0.024</v>
      </c>
      <c r="AH12" s="13">
        <v>0.101</v>
      </c>
      <c r="AI12" s="13">
        <v>0.022</v>
      </c>
      <c r="AJ12" s="13">
        <v>0.012</v>
      </c>
      <c r="AK12" s="13">
        <v>0.034</v>
      </c>
      <c r="AL12" s="12">
        <v>0.078</v>
      </c>
      <c r="AM12" s="12">
        <v>0.074</v>
      </c>
      <c r="AN12" s="12">
        <v>0.05</v>
      </c>
      <c r="AO12" s="12">
        <v>0.034</v>
      </c>
      <c r="AP12" s="12">
        <v>0.042</v>
      </c>
      <c r="AQ12" s="12">
        <v>0.096</v>
      </c>
      <c r="AR12" s="12">
        <v>0.052</v>
      </c>
      <c r="AS12" s="12">
        <v>0.058</v>
      </c>
      <c r="AT12" s="12">
        <v>0.026</v>
      </c>
      <c r="AU12" s="12">
        <v>0.043</v>
      </c>
      <c r="AV12" s="12">
        <v>0.019</v>
      </c>
      <c r="AW12" s="12">
        <v>0.02</v>
      </c>
      <c r="AX12" s="16">
        <v>0.027</v>
      </c>
      <c r="AY12" s="12">
        <v>0.022</v>
      </c>
      <c r="AZ12" s="12">
        <v>0.035</v>
      </c>
      <c r="BA12" s="16">
        <v>0.035</v>
      </c>
      <c r="BB12" s="12">
        <v>0.044</v>
      </c>
      <c r="BC12" s="12">
        <v>0.019</v>
      </c>
      <c r="BD12" s="20" t="s">
        <v>15</v>
      </c>
      <c r="BE12" s="12">
        <v>0.028</v>
      </c>
      <c r="BF12" s="12">
        <v>0.037</v>
      </c>
      <c r="BG12" s="12">
        <v>0.045</v>
      </c>
      <c r="BH12" s="20" t="s">
        <v>15</v>
      </c>
      <c r="BI12" s="12">
        <v>0.029</v>
      </c>
      <c r="BJ12" s="12">
        <v>0.044</v>
      </c>
      <c r="BK12" s="12">
        <v>0.029</v>
      </c>
      <c r="BL12" s="12">
        <v>0.031</v>
      </c>
      <c r="BM12" s="12">
        <v>0.036</v>
      </c>
      <c r="BN12" s="12">
        <v>0.047</v>
      </c>
      <c r="BO12" s="12">
        <v>0.056</v>
      </c>
      <c r="BP12" s="12">
        <v>0.04</v>
      </c>
      <c r="BQ12" s="12">
        <v>0.028</v>
      </c>
      <c r="BR12" s="12">
        <v>0.024</v>
      </c>
      <c r="BS12" s="12">
        <v>0.028</v>
      </c>
      <c r="BT12" s="12">
        <v>0.028</v>
      </c>
      <c r="BU12" s="12">
        <v>0.042</v>
      </c>
      <c r="BV12" s="12">
        <v>0.015</v>
      </c>
      <c r="BW12" s="12">
        <v>0.024</v>
      </c>
      <c r="BX12" s="12">
        <v>0.022</v>
      </c>
      <c r="BY12" s="12">
        <v>0.032</v>
      </c>
      <c r="BZ12" s="12">
        <v>0.025</v>
      </c>
      <c r="CA12" s="16">
        <v>0.031</v>
      </c>
      <c r="CB12" s="12">
        <v>0.045</v>
      </c>
      <c r="CC12" s="12">
        <v>0.027</v>
      </c>
      <c r="CD12" s="12">
        <v>0.032</v>
      </c>
      <c r="CE12" s="12">
        <v>0.054</v>
      </c>
      <c r="CF12" s="12">
        <v>0.02</v>
      </c>
      <c r="CG12" s="12">
        <v>0.016</v>
      </c>
      <c r="CH12" s="12">
        <v>0.021</v>
      </c>
      <c r="CI12" s="12">
        <v>0.093</v>
      </c>
      <c r="CJ12" s="12"/>
      <c r="CK12" s="12"/>
      <c r="CL12" s="12">
        <v>0.05</v>
      </c>
      <c r="CM12" s="12">
        <v>0.076</v>
      </c>
      <c r="CN12" s="12">
        <v>0.049</v>
      </c>
      <c r="CO12" s="16">
        <v>0.063</v>
      </c>
      <c r="CP12" s="12">
        <v>0.033</v>
      </c>
      <c r="CQ12" s="12">
        <v>0.069</v>
      </c>
      <c r="CR12" s="12">
        <v>0.033</v>
      </c>
      <c r="CS12" s="12">
        <v>0.043</v>
      </c>
      <c r="CT12" s="12">
        <v>0.049</v>
      </c>
      <c r="CU12" s="12">
        <v>0.044</v>
      </c>
      <c r="CV12" s="12">
        <v>0.055</v>
      </c>
      <c r="CW12" s="12">
        <v>0.047</v>
      </c>
      <c r="CX12" s="12">
        <v>0.023</v>
      </c>
      <c r="CY12" s="12">
        <v>0.04</v>
      </c>
      <c r="CZ12" s="12">
        <v>0.05</v>
      </c>
      <c r="DA12" s="12">
        <v>0.028</v>
      </c>
      <c r="DB12" s="12">
        <v>0.102</v>
      </c>
      <c r="DC12" s="16">
        <v>0.129</v>
      </c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5"/>
      <c r="DT12" s="15"/>
      <c r="DU12" s="15"/>
      <c r="DV12" s="15"/>
      <c r="DW12" s="15"/>
      <c r="DX12" s="15"/>
      <c r="DY12" s="15"/>
      <c r="DZ12" s="15"/>
      <c r="EA12" s="29"/>
      <c r="EB12" s="30">
        <v>104</v>
      </c>
      <c r="EC12" s="31">
        <v>0.05499038461538459</v>
      </c>
      <c r="ED12" s="32">
        <v>0</v>
      </c>
      <c r="EE12" s="32">
        <v>0.326</v>
      </c>
      <c r="EF12" s="32">
        <v>0.04443244885322749</v>
      </c>
    </row>
    <row r="13" spans="1:136" ht="12.75" customHeight="1">
      <c r="A13" s="11" t="s">
        <v>18</v>
      </c>
      <c r="B13" s="12">
        <v>0.041</v>
      </c>
      <c r="C13" s="12">
        <v>0.01</v>
      </c>
      <c r="D13" s="12">
        <v>0.008</v>
      </c>
      <c r="E13" s="12">
        <v>0.01</v>
      </c>
      <c r="F13" s="12">
        <v>0.009</v>
      </c>
      <c r="G13" s="12">
        <v>0.009</v>
      </c>
      <c r="H13" s="12">
        <v>0.015</v>
      </c>
      <c r="I13" s="12">
        <v>0.009</v>
      </c>
      <c r="J13" s="12">
        <v>0.013</v>
      </c>
      <c r="K13" s="12">
        <v>0.413</v>
      </c>
      <c r="L13" s="16">
        <v>0.011</v>
      </c>
      <c r="M13" s="13">
        <v>0.011</v>
      </c>
      <c r="N13" s="13">
        <v>0.019</v>
      </c>
      <c r="O13" s="13">
        <v>0.012</v>
      </c>
      <c r="P13" s="12">
        <v>0.012</v>
      </c>
      <c r="Q13" s="13">
        <v>0.011</v>
      </c>
      <c r="R13" s="13">
        <v>0.01</v>
      </c>
      <c r="S13" s="13">
        <v>0.011</v>
      </c>
      <c r="T13" s="13">
        <v>0.098</v>
      </c>
      <c r="U13" s="13">
        <v>0.015</v>
      </c>
      <c r="V13" s="13">
        <v>0.011</v>
      </c>
      <c r="W13" s="13">
        <v>0.026</v>
      </c>
      <c r="X13" s="13">
        <v>0.009</v>
      </c>
      <c r="Y13" s="13">
        <v>0.036</v>
      </c>
      <c r="Z13" s="13">
        <v>0.023</v>
      </c>
      <c r="AA13" s="13">
        <v>0.032</v>
      </c>
      <c r="AB13" s="13">
        <v>0.016</v>
      </c>
      <c r="AC13" s="13">
        <v>0.018</v>
      </c>
      <c r="AD13" s="13">
        <v>0.342</v>
      </c>
      <c r="AE13" s="13">
        <v>0.084</v>
      </c>
      <c r="AF13" s="16">
        <v>0.012</v>
      </c>
      <c r="AG13" s="13">
        <v>0.027</v>
      </c>
      <c r="AH13" s="13">
        <v>0.018</v>
      </c>
      <c r="AI13" s="13">
        <v>0.049</v>
      </c>
      <c r="AJ13" s="13">
        <v>0</v>
      </c>
      <c r="AK13" s="13">
        <v>0.016</v>
      </c>
      <c r="AL13" s="12">
        <v>0.015</v>
      </c>
      <c r="AM13" s="12">
        <v>0.018</v>
      </c>
      <c r="AN13" s="12">
        <v>0.02</v>
      </c>
      <c r="AO13" s="12">
        <v>0.042</v>
      </c>
      <c r="AP13" s="12">
        <v>0.025</v>
      </c>
      <c r="AQ13" s="12">
        <v>0.012</v>
      </c>
      <c r="AR13" s="12">
        <v>0.008</v>
      </c>
      <c r="AS13" s="12">
        <v>0.011</v>
      </c>
      <c r="AT13" s="12">
        <v>0.023</v>
      </c>
      <c r="AU13" s="12">
        <v>0.015</v>
      </c>
      <c r="AV13" s="12">
        <v>0.038</v>
      </c>
      <c r="AW13" s="12">
        <v>0.009</v>
      </c>
      <c r="AX13" s="16">
        <v>0.017</v>
      </c>
      <c r="AY13" s="12">
        <v>0.001</v>
      </c>
      <c r="AZ13" s="12">
        <v>0.014</v>
      </c>
      <c r="BA13" s="16">
        <v>0.011</v>
      </c>
      <c r="BB13" s="12">
        <v>0.062</v>
      </c>
      <c r="BC13" s="12">
        <v>0.015</v>
      </c>
      <c r="BD13" s="12">
        <v>0.015</v>
      </c>
      <c r="BE13" s="12">
        <v>0.014</v>
      </c>
      <c r="BF13" s="12">
        <v>0.024</v>
      </c>
      <c r="BG13" s="20" t="s">
        <v>15</v>
      </c>
      <c r="BH13" s="20" t="s">
        <v>15</v>
      </c>
      <c r="BI13" s="12">
        <v>0.017</v>
      </c>
      <c r="BJ13" s="12">
        <v>0.03</v>
      </c>
      <c r="BK13" s="12">
        <v>0.017</v>
      </c>
      <c r="BL13" s="20" t="s">
        <v>15</v>
      </c>
      <c r="BM13" s="12">
        <v>0.011</v>
      </c>
      <c r="BN13" s="12">
        <v>0.013</v>
      </c>
      <c r="BO13" s="12">
        <v>0.014</v>
      </c>
      <c r="BP13" s="12">
        <v>0.013</v>
      </c>
      <c r="BQ13" s="12">
        <v>0.013</v>
      </c>
      <c r="BR13" s="12">
        <v>0.013</v>
      </c>
      <c r="BS13" s="12">
        <v>0.013</v>
      </c>
      <c r="BT13" s="12">
        <v>0.029</v>
      </c>
      <c r="BU13" s="12">
        <v>0.019</v>
      </c>
      <c r="BV13" s="12">
        <v>0.012</v>
      </c>
      <c r="BW13" s="12">
        <v>0.013</v>
      </c>
      <c r="BX13" s="12">
        <v>0.025</v>
      </c>
      <c r="BY13" s="12">
        <v>0.033</v>
      </c>
      <c r="BZ13" s="12">
        <v>0.019</v>
      </c>
      <c r="CA13" s="16">
        <v>0.174</v>
      </c>
      <c r="CB13" s="12">
        <v>0.023</v>
      </c>
      <c r="CC13" s="12">
        <v>0.013</v>
      </c>
      <c r="CD13" s="12">
        <v>0.013</v>
      </c>
      <c r="CE13" s="12">
        <v>0.013</v>
      </c>
      <c r="CF13" s="12">
        <v>0.011</v>
      </c>
      <c r="CG13" s="12">
        <v>0.012</v>
      </c>
      <c r="CH13" s="12">
        <v>0.043</v>
      </c>
      <c r="CI13" s="12">
        <v>0.016</v>
      </c>
      <c r="CJ13" s="12"/>
      <c r="CK13" s="12"/>
      <c r="CL13" s="12">
        <v>0.013</v>
      </c>
      <c r="CM13" s="12">
        <v>0.017</v>
      </c>
      <c r="CN13" s="12">
        <v>0.01</v>
      </c>
      <c r="CO13" s="16">
        <v>0.012</v>
      </c>
      <c r="CP13" s="12">
        <v>0.013</v>
      </c>
      <c r="CQ13" s="12">
        <v>0.013</v>
      </c>
      <c r="CR13" s="12">
        <v>0.012</v>
      </c>
      <c r="CS13" s="12">
        <v>0.011</v>
      </c>
      <c r="CT13" s="12">
        <v>0.013</v>
      </c>
      <c r="CU13" s="12">
        <v>0.008</v>
      </c>
      <c r="CV13" s="20" t="s">
        <v>15</v>
      </c>
      <c r="CW13" s="12">
        <v>0.016</v>
      </c>
      <c r="CX13" s="12">
        <v>0.011</v>
      </c>
      <c r="CY13" s="12">
        <v>0.011</v>
      </c>
      <c r="CZ13" s="12">
        <v>0.016</v>
      </c>
      <c r="DA13" s="12">
        <v>0.008</v>
      </c>
      <c r="DB13" s="12">
        <v>0.009</v>
      </c>
      <c r="DC13" s="16">
        <v>0.013</v>
      </c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5"/>
      <c r="DT13" s="15"/>
      <c r="DU13" s="15"/>
      <c r="DV13" s="15"/>
      <c r="DW13" s="15"/>
      <c r="DX13" s="15"/>
      <c r="DY13" s="15"/>
      <c r="DZ13" s="15"/>
      <c r="EA13" s="29"/>
      <c r="EB13" s="30">
        <v>104</v>
      </c>
      <c r="EC13" s="31">
        <v>0.02618269230769229</v>
      </c>
      <c r="ED13" s="32">
        <v>0</v>
      </c>
      <c r="EE13" s="32">
        <v>0.413</v>
      </c>
      <c r="EF13" s="32">
        <v>0.053733583395000256</v>
      </c>
    </row>
    <row r="14" spans="1:136" ht="12.75" customHeight="1">
      <c r="A14" s="11" t="s">
        <v>19</v>
      </c>
      <c r="B14" s="12">
        <v>0.112</v>
      </c>
      <c r="C14" s="12">
        <v>0.024</v>
      </c>
      <c r="D14" s="12">
        <v>0.007</v>
      </c>
      <c r="E14" s="12">
        <v>0.008</v>
      </c>
      <c r="F14" s="12">
        <v>0.017</v>
      </c>
      <c r="G14" s="12">
        <v>0.007</v>
      </c>
      <c r="H14" s="20" t="s">
        <v>15</v>
      </c>
      <c r="I14" s="12">
        <v>0.003</v>
      </c>
      <c r="J14" s="12">
        <v>0.057</v>
      </c>
      <c r="K14" s="12">
        <v>0.013</v>
      </c>
      <c r="L14" s="16">
        <v>0.008</v>
      </c>
      <c r="M14" s="13">
        <v>0.01</v>
      </c>
      <c r="N14" s="13">
        <v>0.033</v>
      </c>
      <c r="O14" s="13">
        <v>0.057</v>
      </c>
      <c r="P14" s="12">
        <v>0.008</v>
      </c>
      <c r="Q14" s="13">
        <v>0.009</v>
      </c>
      <c r="R14" s="13">
        <v>0.008</v>
      </c>
      <c r="S14" s="13">
        <v>0.01</v>
      </c>
      <c r="T14" s="13">
        <v>0.011</v>
      </c>
      <c r="U14" s="13">
        <v>0.052</v>
      </c>
      <c r="V14" s="13">
        <v>0.008</v>
      </c>
      <c r="W14" s="13">
        <v>0.04</v>
      </c>
      <c r="X14" s="13">
        <v>0.007</v>
      </c>
      <c r="Y14" s="13">
        <v>0.013</v>
      </c>
      <c r="Z14" s="13">
        <v>0.039</v>
      </c>
      <c r="AA14" s="13">
        <v>0.024</v>
      </c>
      <c r="AB14" s="19" t="s">
        <v>15</v>
      </c>
      <c r="AC14" s="19" t="s">
        <v>15</v>
      </c>
      <c r="AD14" s="13">
        <v>0.077</v>
      </c>
      <c r="AE14" s="13">
        <v>0.085</v>
      </c>
      <c r="AF14" s="16">
        <v>0.008</v>
      </c>
      <c r="AG14" s="13">
        <v>0.01</v>
      </c>
      <c r="AH14" s="13">
        <v>0.012</v>
      </c>
      <c r="AI14" s="13">
        <v>0.008</v>
      </c>
      <c r="AJ14" s="19" t="s">
        <v>15</v>
      </c>
      <c r="AK14" s="13">
        <v>0.027</v>
      </c>
      <c r="AL14" s="12">
        <v>0.022</v>
      </c>
      <c r="AM14" s="12">
        <v>0.03</v>
      </c>
      <c r="AN14" s="12">
        <v>0.023</v>
      </c>
      <c r="AO14" s="12">
        <v>0.03</v>
      </c>
      <c r="AP14" s="12">
        <v>0.008</v>
      </c>
      <c r="AQ14" s="12">
        <v>0.012</v>
      </c>
      <c r="AR14" s="12">
        <v>0.009</v>
      </c>
      <c r="AS14" s="12">
        <v>0.011</v>
      </c>
      <c r="AT14" s="12">
        <v>0.015</v>
      </c>
      <c r="AU14" s="12">
        <v>0.01</v>
      </c>
      <c r="AV14" s="12">
        <v>0.009</v>
      </c>
      <c r="AW14" s="12">
        <v>0.007</v>
      </c>
      <c r="AX14" s="16">
        <v>0.016</v>
      </c>
      <c r="AY14" s="12">
        <v>0.011</v>
      </c>
      <c r="AZ14" s="12">
        <v>0.007</v>
      </c>
      <c r="BA14" s="16">
        <v>0.008</v>
      </c>
      <c r="BB14" s="12">
        <v>0.016</v>
      </c>
      <c r="BC14" s="12">
        <v>0.004</v>
      </c>
      <c r="BD14" s="12">
        <v>0.01</v>
      </c>
      <c r="BE14" s="12">
        <v>0.002</v>
      </c>
      <c r="BF14" s="12">
        <v>0.012</v>
      </c>
      <c r="BG14" s="12">
        <v>0.015</v>
      </c>
      <c r="BH14" s="12">
        <v>0.017</v>
      </c>
      <c r="BI14" s="12">
        <v>0.076</v>
      </c>
      <c r="BJ14" s="12">
        <v>0.043</v>
      </c>
      <c r="BK14" s="12">
        <v>0.007</v>
      </c>
      <c r="BL14" s="12">
        <v>0.01</v>
      </c>
      <c r="BM14" s="12">
        <v>0.006</v>
      </c>
      <c r="BN14" s="12">
        <v>0.049</v>
      </c>
      <c r="BO14" s="12">
        <v>0.14</v>
      </c>
      <c r="BP14" s="12">
        <v>0.014</v>
      </c>
      <c r="BQ14" s="12">
        <v>0.008</v>
      </c>
      <c r="BR14" s="12">
        <v>0.055</v>
      </c>
      <c r="BS14" s="12">
        <v>0.072</v>
      </c>
      <c r="BT14" s="12">
        <v>0.035</v>
      </c>
      <c r="BU14" s="12">
        <v>0.049</v>
      </c>
      <c r="BV14" s="12">
        <v>0.012</v>
      </c>
      <c r="BW14" s="12">
        <v>0.022</v>
      </c>
      <c r="BX14" s="12">
        <v>0.015</v>
      </c>
      <c r="BY14" s="12">
        <v>0.02</v>
      </c>
      <c r="BZ14" s="12">
        <v>0.083</v>
      </c>
      <c r="CA14" s="16">
        <v>0.035</v>
      </c>
      <c r="CB14" s="12">
        <v>0.021</v>
      </c>
      <c r="CC14" s="12">
        <v>0.021</v>
      </c>
      <c r="CD14" s="12">
        <v>0.02</v>
      </c>
      <c r="CE14" s="12">
        <v>0.022</v>
      </c>
      <c r="CF14" s="12">
        <v>0.006</v>
      </c>
      <c r="CG14" s="12">
        <v>0.008</v>
      </c>
      <c r="CH14" s="12">
        <v>0.051</v>
      </c>
      <c r="CI14" s="12">
        <v>0.03</v>
      </c>
      <c r="CJ14" s="12"/>
      <c r="CK14" s="12"/>
      <c r="CL14" s="12">
        <v>0.022</v>
      </c>
      <c r="CM14" s="12">
        <v>0.172</v>
      </c>
      <c r="CN14" s="12">
        <v>0.011</v>
      </c>
      <c r="CO14" s="16">
        <v>0.009</v>
      </c>
      <c r="CP14" s="12">
        <v>0.007</v>
      </c>
      <c r="CQ14" s="12">
        <v>0.014</v>
      </c>
      <c r="CR14" s="12">
        <v>0.009</v>
      </c>
      <c r="CS14" s="12">
        <v>0.007</v>
      </c>
      <c r="CT14" s="12">
        <v>0.006</v>
      </c>
      <c r="CU14" s="20" t="s">
        <v>15</v>
      </c>
      <c r="CV14" s="12">
        <v>0.026</v>
      </c>
      <c r="CW14" s="12">
        <v>0.009</v>
      </c>
      <c r="CX14" s="12">
        <v>0.001</v>
      </c>
      <c r="CY14" s="12">
        <v>0.006</v>
      </c>
      <c r="CZ14" s="12">
        <v>0.005</v>
      </c>
      <c r="DA14" s="20" t="s">
        <v>15</v>
      </c>
      <c r="DB14" s="12">
        <v>0.018</v>
      </c>
      <c r="DC14" s="16">
        <v>0.068</v>
      </c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5"/>
      <c r="DT14" s="15"/>
      <c r="DU14" s="15"/>
      <c r="DV14" s="15"/>
      <c r="DW14" s="15"/>
      <c r="DX14" s="15"/>
      <c r="DY14" s="15"/>
      <c r="DZ14" s="15"/>
      <c r="EA14" s="29"/>
      <c r="EB14" s="30">
        <v>104</v>
      </c>
      <c r="EC14" s="31">
        <v>0.024288461538461516</v>
      </c>
      <c r="ED14" s="32">
        <v>0</v>
      </c>
      <c r="EE14" s="32">
        <v>0.172</v>
      </c>
      <c r="EF14" s="32">
        <v>0.028436735554456385</v>
      </c>
    </row>
    <row r="15" spans="1:136" ht="12.75" customHeight="1">
      <c r="A15" s="11" t="s">
        <v>20</v>
      </c>
      <c r="B15" s="12">
        <v>0.404</v>
      </c>
      <c r="C15" s="12">
        <v>0.306</v>
      </c>
      <c r="D15" s="12">
        <v>0.359</v>
      </c>
      <c r="E15" s="12">
        <v>0.248</v>
      </c>
      <c r="F15" s="12">
        <v>0.271</v>
      </c>
      <c r="G15" s="12">
        <v>0.269</v>
      </c>
      <c r="H15" s="12">
        <v>0.272</v>
      </c>
      <c r="I15" s="12">
        <v>0.296</v>
      </c>
      <c r="J15" s="12">
        <v>0.33</v>
      </c>
      <c r="K15" s="12">
        <v>0.334</v>
      </c>
      <c r="L15" s="16">
        <v>0.288</v>
      </c>
      <c r="M15" s="13">
        <v>0.269</v>
      </c>
      <c r="N15" s="13">
        <v>0.302</v>
      </c>
      <c r="O15" s="13">
        <v>0.27</v>
      </c>
      <c r="P15" s="12">
        <v>0.296</v>
      </c>
      <c r="Q15" s="13">
        <v>0.288</v>
      </c>
      <c r="R15" s="13">
        <v>0.287</v>
      </c>
      <c r="S15" s="13">
        <v>0.274</v>
      </c>
      <c r="T15" s="13">
        <v>0.318</v>
      </c>
      <c r="U15" s="13">
        <v>0.309</v>
      </c>
      <c r="V15" s="13">
        <v>0.28</v>
      </c>
      <c r="W15" s="13">
        <v>0.27</v>
      </c>
      <c r="X15" s="13">
        <v>0.28</v>
      </c>
      <c r="Y15" s="13">
        <v>0.281</v>
      </c>
      <c r="Z15" s="13">
        <v>0.318</v>
      </c>
      <c r="AA15" s="13">
        <v>0.32</v>
      </c>
      <c r="AB15" s="13">
        <v>0.282</v>
      </c>
      <c r="AC15" s="13">
        <v>0.3</v>
      </c>
      <c r="AD15" s="13">
        <v>0.368</v>
      </c>
      <c r="AE15" s="13">
        <v>0.331</v>
      </c>
      <c r="AF15" s="16">
        <v>0.876</v>
      </c>
      <c r="AG15" s="13">
        <v>0.27</v>
      </c>
      <c r="AH15" s="13">
        <v>0.322</v>
      </c>
      <c r="AI15" s="13">
        <v>0.304</v>
      </c>
      <c r="AJ15" s="13">
        <v>0.292</v>
      </c>
      <c r="AK15" s="13">
        <v>0.324</v>
      </c>
      <c r="AL15" s="12">
        <v>0.306</v>
      </c>
      <c r="AM15" s="12">
        <v>0.297</v>
      </c>
      <c r="AN15" s="12">
        <v>0.315</v>
      </c>
      <c r="AO15" s="12">
        <v>0.299</v>
      </c>
      <c r="AP15" s="12">
        <v>0.849</v>
      </c>
      <c r="AQ15" s="12">
        <v>0.308</v>
      </c>
      <c r="AR15" s="12">
        <v>0.329</v>
      </c>
      <c r="AS15" s="12">
        <v>0.34</v>
      </c>
      <c r="AT15" s="12">
        <v>0.308</v>
      </c>
      <c r="AU15" s="12">
        <v>0.322</v>
      </c>
      <c r="AV15" s="12">
        <v>0.356</v>
      </c>
      <c r="AW15" s="12">
        <v>0.365</v>
      </c>
      <c r="AX15" s="16">
        <v>0.342</v>
      </c>
      <c r="AY15" s="12">
        <v>0.318</v>
      </c>
      <c r="AZ15" s="12">
        <v>0.324</v>
      </c>
      <c r="BA15" s="16">
        <v>0.368</v>
      </c>
      <c r="BB15" s="12">
        <v>0.3</v>
      </c>
      <c r="BC15" s="12">
        <v>0.301</v>
      </c>
      <c r="BD15" s="12">
        <v>0.372</v>
      </c>
      <c r="BE15" s="12">
        <v>0.354</v>
      </c>
      <c r="BF15" s="12">
        <v>0.392</v>
      </c>
      <c r="BG15" s="12">
        <v>0.335</v>
      </c>
      <c r="BH15" s="12">
        <v>0.37</v>
      </c>
      <c r="BI15" s="12">
        <v>0.371</v>
      </c>
      <c r="BJ15" s="12">
        <v>0.563</v>
      </c>
      <c r="BK15" s="12">
        <v>0.505</v>
      </c>
      <c r="BL15" s="12">
        <v>0.554</v>
      </c>
      <c r="BM15" s="12">
        <v>0.51</v>
      </c>
      <c r="BN15" s="12">
        <v>0.619</v>
      </c>
      <c r="BO15" s="12">
        <v>0.59</v>
      </c>
      <c r="BP15" s="12">
        <v>0.425</v>
      </c>
      <c r="BQ15" s="12">
        <v>0.369</v>
      </c>
      <c r="BR15" s="12">
        <v>0.391</v>
      </c>
      <c r="BS15" s="12">
        <v>0.358</v>
      </c>
      <c r="BT15" s="12">
        <v>0.391</v>
      </c>
      <c r="BU15" s="12">
        <v>2.448</v>
      </c>
      <c r="BV15" s="12">
        <v>0.343</v>
      </c>
      <c r="BW15" s="12">
        <v>0.318</v>
      </c>
      <c r="BX15" s="12">
        <v>0.356</v>
      </c>
      <c r="BY15" s="12">
        <v>0.378</v>
      </c>
      <c r="BZ15" s="12">
        <v>0.372</v>
      </c>
      <c r="CA15" s="16">
        <v>0.361</v>
      </c>
      <c r="CB15" s="12">
        <v>0.316</v>
      </c>
      <c r="CC15" s="12">
        <v>0.676</v>
      </c>
      <c r="CD15" s="12">
        <v>0.334</v>
      </c>
      <c r="CE15" s="12">
        <v>0.298</v>
      </c>
      <c r="CF15" s="12">
        <v>0.298</v>
      </c>
      <c r="CG15" s="12">
        <v>0.294</v>
      </c>
      <c r="CH15" s="12">
        <v>0.246</v>
      </c>
      <c r="CI15" s="12">
        <v>0.337</v>
      </c>
      <c r="CJ15" s="12"/>
      <c r="CK15" s="12"/>
      <c r="CL15" s="12">
        <v>0.39</v>
      </c>
      <c r="CM15" s="12">
        <v>0.278</v>
      </c>
      <c r="CN15" s="12">
        <v>0.29</v>
      </c>
      <c r="CO15" s="16">
        <v>0.255</v>
      </c>
      <c r="CP15" s="12">
        <v>0.213</v>
      </c>
      <c r="CQ15" s="12">
        <v>0.258</v>
      </c>
      <c r="CR15" s="12">
        <v>0.304</v>
      </c>
      <c r="CS15" s="12">
        <v>0.285</v>
      </c>
      <c r="CT15" s="12">
        <v>0.294</v>
      </c>
      <c r="CU15" s="12">
        <v>0.31</v>
      </c>
      <c r="CV15" s="12">
        <v>2.947</v>
      </c>
      <c r="CW15" s="12">
        <v>0.312</v>
      </c>
      <c r="CX15" s="12">
        <v>0.345</v>
      </c>
      <c r="CY15" s="12">
        <v>0.487</v>
      </c>
      <c r="CZ15" s="12">
        <v>0.322</v>
      </c>
      <c r="DA15" s="12">
        <v>0.359</v>
      </c>
      <c r="DB15" s="12">
        <v>0.456</v>
      </c>
      <c r="DC15" s="16">
        <v>0.32</v>
      </c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5"/>
      <c r="DT15" s="15"/>
      <c r="DU15" s="15"/>
      <c r="DV15" s="15"/>
      <c r="DW15" s="15"/>
      <c r="DX15" s="15"/>
      <c r="DY15" s="15"/>
      <c r="DZ15" s="15"/>
      <c r="EA15" s="29"/>
      <c r="EB15" s="30">
        <v>104</v>
      </c>
      <c r="EC15" s="31">
        <v>0.39446153846153853</v>
      </c>
      <c r="ED15" s="32">
        <v>0.213</v>
      </c>
      <c r="EE15" s="32">
        <v>2.947</v>
      </c>
      <c r="EF15" s="32">
        <v>0.34119287132615594</v>
      </c>
    </row>
    <row r="16" spans="1:136" ht="12.75" customHeight="1">
      <c r="A16" s="11" t="s">
        <v>21</v>
      </c>
      <c r="B16" s="20" t="s">
        <v>15</v>
      </c>
      <c r="C16" s="20" t="s">
        <v>15</v>
      </c>
      <c r="D16" s="20" t="s">
        <v>15</v>
      </c>
      <c r="E16" s="12">
        <v>0.002</v>
      </c>
      <c r="F16" s="12">
        <v>0.002</v>
      </c>
      <c r="G16" s="20" t="s">
        <v>15</v>
      </c>
      <c r="H16" s="12">
        <v>0</v>
      </c>
      <c r="I16" s="12">
        <v>0.001</v>
      </c>
      <c r="J16" s="12">
        <v>0.001</v>
      </c>
      <c r="K16" s="20" t="s">
        <v>15</v>
      </c>
      <c r="L16" s="16">
        <v>0</v>
      </c>
      <c r="M16" s="19" t="s">
        <v>15</v>
      </c>
      <c r="N16" s="19" t="s">
        <v>15</v>
      </c>
      <c r="O16" s="19" t="s">
        <v>15</v>
      </c>
      <c r="P16" s="20" t="s">
        <v>15</v>
      </c>
      <c r="Q16" s="19" t="s">
        <v>15</v>
      </c>
      <c r="R16" s="19" t="s">
        <v>15</v>
      </c>
      <c r="S16" s="13">
        <v>0</v>
      </c>
      <c r="T16" s="13">
        <v>0</v>
      </c>
      <c r="U16" s="19" t="s">
        <v>15</v>
      </c>
      <c r="V16" s="13">
        <v>0.001</v>
      </c>
      <c r="W16" s="13">
        <v>0.001</v>
      </c>
      <c r="X16" s="13">
        <v>0</v>
      </c>
      <c r="Y16" s="13">
        <v>0</v>
      </c>
      <c r="Z16" s="13">
        <v>0.013</v>
      </c>
      <c r="AA16" s="13">
        <v>0.002</v>
      </c>
      <c r="AB16" s="19" t="s">
        <v>15</v>
      </c>
      <c r="AC16" s="19" t="s">
        <v>15</v>
      </c>
      <c r="AD16" s="13">
        <v>0.005</v>
      </c>
      <c r="AE16" s="19" t="s">
        <v>15</v>
      </c>
      <c r="AF16" s="22" t="s">
        <v>15</v>
      </c>
      <c r="AG16" s="19" t="s">
        <v>15</v>
      </c>
      <c r="AH16" s="13">
        <v>0</v>
      </c>
      <c r="AI16" s="19" t="s">
        <v>15</v>
      </c>
      <c r="AJ16" s="13">
        <v>0</v>
      </c>
      <c r="AK16" s="13">
        <v>0</v>
      </c>
      <c r="AL16" s="12">
        <v>0</v>
      </c>
      <c r="AM16" s="12">
        <v>0</v>
      </c>
      <c r="AN16" s="12">
        <v>0</v>
      </c>
      <c r="AO16" s="20" t="s">
        <v>15</v>
      </c>
      <c r="AP16" s="20" t="s">
        <v>15</v>
      </c>
      <c r="AQ16" s="20" t="s">
        <v>15</v>
      </c>
      <c r="AR16" s="20" t="s">
        <v>15</v>
      </c>
      <c r="AS16" s="12">
        <v>0</v>
      </c>
      <c r="AT16" s="12">
        <v>0</v>
      </c>
      <c r="AU16" s="12">
        <v>0.001</v>
      </c>
      <c r="AV16" s="12">
        <v>0.001</v>
      </c>
      <c r="AW16" s="12">
        <v>0.0001</v>
      </c>
      <c r="AX16" s="16">
        <v>0</v>
      </c>
      <c r="AY16" s="12">
        <v>0</v>
      </c>
      <c r="AZ16" s="12">
        <v>0.001</v>
      </c>
      <c r="BA16" s="16">
        <v>0</v>
      </c>
      <c r="BB16" s="12">
        <v>0.003</v>
      </c>
      <c r="BC16" s="12">
        <v>0.002</v>
      </c>
      <c r="BD16" s="12">
        <v>0</v>
      </c>
      <c r="BE16" s="20" t="s">
        <v>15</v>
      </c>
      <c r="BF16" s="20" t="s">
        <v>15</v>
      </c>
      <c r="BG16" s="20" t="s">
        <v>15</v>
      </c>
      <c r="BH16" s="20" t="s">
        <v>15</v>
      </c>
      <c r="BI16" s="20" t="s">
        <v>15</v>
      </c>
      <c r="BJ16" s="20" t="s">
        <v>15</v>
      </c>
      <c r="BK16" s="12">
        <v>0</v>
      </c>
      <c r="BL16" s="12">
        <v>0.001</v>
      </c>
      <c r="BM16" s="12">
        <v>0.001</v>
      </c>
      <c r="BN16" s="12">
        <v>0.002</v>
      </c>
      <c r="BO16" s="20" t="s">
        <v>15</v>
      </c>
      <c r="BP16" s="12">
        <v>0</v>
      </c>
      <c r="BQ16" s="12">
        <v>0.001</v>
      </c>
      <c r="BR16" s="12">
        <v>0.001</v>
      </c>
      <c r="BS16" s="12">
        <v>0.002</v>
      </c>
      <c r="BT16" s="12">
        <v>0</v>
      </c>
      <c r="BU16" s="20" t="s">
        <v>15</v>
      </c>
      <c r="BV16" s="12">
        <v>0.002</v>
      </c>
      <c r="BW16" s="20" t="s">
        <v>15</v>
      </c>
      <c r="BX16" s="12">
        <v>0.001</v>
      </c>
      <c r="BY16" s="12">
        <v>0.001</v>
      </c>
      <c r="BZ16" s="20" t="s">
        <v>15</v>
      </c>
      <c r="CA16" s="22" t="s">
        <v>15</v>
      </c>
      <c r="CB16" s="12">
        <v>0.001</v>
      </c>
      <c r="CC16" s="12">
        <v>0.001</v>
      </c>
      <c r="CD16" s="12">
        <v>0.003</v>
      </c>
      <c r="CE16" s="12">
        <v>0.001</v>
      </c>
      <c r="CF16" s="12">
        <v>0.001</v>
      </c>
      <c r="CG16" s="12">
        <v>0.001</v>
      </c>
      <c r="CH16" s="20" t="s">
        <v>15</v>
      </c>
      <c r="CI16" s="20" t="s">
        <v>15</v>
      </c>
      <c r="CJ16" s="12"/>
      <c r="CK16" s="12"/>
      <c r="CL16" s="12">
        <v>0.001</v>
      </c>
      <c r="CM16" s="20" t="s">
        <v>15</v>
      </c>
      <c r="CN16" s="12">
        <v>0.001</v>
      </c>
      <c r="CO16" s="16">
        <v>0.001</v>
      </c>
      <c r="CP16" s="12">
        <v>0.001</v>
      </c>
      <c r="CQ16" s="20" t="s">
        <v>15</v>
      </c>
      <c r="CR16" s="12">
        <v>0.001</v>
      </c>
      <c r="CS16" s="12">
        <v>0.001</v>
      </c>
      <c r="CT16" s="12">
        <v>0.001</v>
      </c>
      <c r="CU16" s="20" t="s">
        <v>15</v>
      </c>
      <c r="CV16" s="12">
        <v>0.001</v>
      </c>
      <c r="CW16" s="12">
        <v>0.001</v>
      </c>
      <c r="CX16" s="12">
        <v>0.002</v>
      </c>
      <c r="CY16" s="12">
        <v>0</v>
      </c>
      <c r="CZ16" s="12">
        <v>0.001</v>
      </c>
      <c r="DA16" s="20" t="s">
        <v>15</v>
      </c>
      <c r="DB16" s="12">
        <v>0.001</v>
      </c>
      <c r="DC16" s="16">
        <v>0.002</v>
      </c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5"/>
      <c r="DT16" s="15"/>
      <c r="DU16" s="15"/>
      <c r="DV16" s="15"/>
      <c r="DW16" s="15"/>
      <c r="DX16" s="15"/>
      <c r="DY16" s="15"/>
      <c r="DZ16" s="15"/>
      <c r="EA16" s="29"/>
      <c r="EB16" s="30">
        <v>104</v>
      </c>
      <c r="EC16" s="31">
        <v>0.0023711538461538466</v>
      </c>
      <c r="ED16" s="32">
        <v>0</v>
      </c>
      <c r="EE16" s="32">
        <v>0.013</v>
      </c>
      <c r="EF16" s="32">
        <v>0.0014819497666745483</v>
      </c>
    </row>
    <row r="17" spans="1:136" ht="12.75" customHeight="1">
      <c r="A17" s="11" t="s">
        <v>22</v>
      </c>
      <c r="B17" s="12">
        <v>0.415</v>
      </c>
      <c r="C17" s="12">
        <v>0.267</v>
      </c>
      <c r="D17" s="12">
        <v>0.143</v>
      </c>
      <c r="E17" s="12">
        <v>0.12</v>
      </c>
      <c r="F17" s="12">
        <v>0.125</v>
      </c>
      <c r="G17" s="12">
        <v>0.169</v>
      </c>
      <c r="H17" s="12">
        <v>0.154</v>
      </c>
      <c r="I17" s="12">
        <v>0.142</v>
      </c>
      <c r="J17" s="12">
        <v>0.161</v>
      </c>
      <c r="K17" s="12">
        <v>0.206</v>
      </c>
      <c r="L17" s="16">
        <v>0.218</v>
      </c>
      <c r="M17" s="13">
        <v>0.121</v>
      </c>
      <c r="N17" s="13">
        <v>0.358</v>
      </c>
      <c r="O17" s="13">
        <v>0.168</v>
      </c>
      <c r="P17" s="12">
        <v>0.153</v>
      </c>
      <c r="Q17" s="13">
        <v>0.159</v>
      </c>
      <c r="R17" s="13">
        <v>0.115</v>
      </c>
      <c r="S17" s="13">
        <v>0.197</v>
      </c>
      <c r="T17" s="13">
        <v>0.184</v>
      </c>
      <c r="U17" s="13">
        <v>0.186</v>
      </c>
      <c r="V17" s="13">
        <v>0.121</v>
      </c>
      <c r="W17" s="13">
        <v>0.124</v>
      </c>
      <c r="X17" s="13">
        <v>0.121</v>
      </c>
      <c r="Y17" s="13">
        <v>0.123</v>
      </c>
      <c r="Z17" s="13">
        <v>0.469</v>
      </c>
      <c r="AA17" s="13">
        <v>0.398</v>
      </c>
      <c r="AB17" s="13">
        <v>0.125</v>
      </c>
      <c r="AC17" s="13">
        <v>0.142</v>
      </c>
      <c r="AD17" s="13">
        <v>0.248</v>
      </c>
      <c r="AE17" s="13">
        <v>0.166</v>
      </c>
      <c r="AF17" s="16">
        <v>0.13</v>
      </c>
      <c r="AG17" s="13">
        <v>0.15</v>
      </c>
      <c r="AH17" s="13">
        <v>0.217</v>
      </c>
      <c r="AI17" s="13">
        <v>0.124</v>
      </c>
      <c r="AJ17" s="13">
        <v>0.137</v>
      </c>
      <c r="AK17" s="13">
        <v>0.137</v>
      </c>
      <c r="AL17" s="12">
        <v>0.228</v>
      </c>
      <c r="AM17" s="12">
        <v>0.276</v>
      </c>
      <c r="AN17" s="12">
        <v>0.195</v>
      </c>
      <c r="AO17" s="12">
        <v>0.213</v>
      </c>
      <c r="AP17" s="12">
        <v>0.104</v>
      </c>
      <c r="AQ17" s="12">
        <v>0.222</v>
      </c>
      <c r="AR17" s="12">
        <v>0.172</v>
      </c>
      <c r="AS17" s="12">
        <v>0.226</v>
      </c>
      <c r="AT17" s="12">
        <v>0.149</v>
      </c>
      <c r="AU17" s="12">
        <v>0.213</v>
      </c>
      <c r="AV17" s="12">
        <v>0.12</v>
      </c>
      <c r="AW17" s="12">
        <v>0.111</v>
      </c>
      <c r="AX17" s="16">
        <v>0.153</v>
      </c>
      <c r="AY17" s="12">
        <v>0.149</v>
      </c>
      <c r="AZ17" s="12">
        <v>0.104</v>
      </c>
      <c r="BA17" s="16">
        <v>0.102</v>
      </c>
      <c r="BB17" s="12">
        <v>0.109</v>
      </c>
      <c r="BC17" s="12">
        <v>0.082</v>
      </c>
      <c r="BD17" s="12">
        <v>0.19</v>
      </c>
      <c r="BE17" s="12">
        <v>0.269</v>
      </c>
      <c r="BF17" s="12">
        <v>0.179</v>
      </c>
      <c r="BG17" s="12">
        <v>0.147</v>
      </c>
      <c r="BH17" s="12">
        <v>0.068</v>
      </c>
      <c r="BI17" s="12">
        <v>0.095</v>
      </c>
      <c r="BJ17" s="12">
        <v>0.119</v>
      </c>
      <c r="BK17" s="12">
        <v>0.072</v>
      </c>
      <c r="BL17" s="12">
        <v>0.133</v>
      </c>
      <c r="BM17" s="12">
        <v>0.08</v>
      </c>
      <c r="BN17" s="12">
        <v>0.171</v>
      </c>
      <c r="BO17" s="12">
        <v>0.174</v>
      </c>
      <c r="BP17" s="12">
        <v>0.159</v>
      </c>
      <c r="BQ17" s="12">
        <v>0.125</v>
      </c>
      <c r="BR17" s="12">
        <v>0.095</v>
      </c>
      <c r="BS17" s="12">
        <v>0.142</v>
      </c>
      <c r="BT17" s="12">
        <v>0.094</v>
      </c>
      <c r="BU17" s="12">
        <v>0.165</v>
      </c>
      <c r="BV17" s="12">
        <v>0.056</v>
      </c>
      <c r="BW17" s="12">
        <v>0.08</v>
      </c>
      <c r="BX17" s="12">
        <v>0.092</v>
      </c>
      <c r="BY17" s="12">
        <v>0.126</v>
      </c>
      <c r="BZ17" s="12">
        <v>0.181</v>
      </c>
      <c r="CA17" s="16">
        <v>0.184</v>
      </c>
      <c r="CB17" s="12">
        <v>0.186</v>
      </c>
      <c r="CC17" s="12">
        <v>0.154</v>
      </c>
      <c r="CD17" s="12">
        <v>0.132</v>
      </c>
      <c r="CE17" s="12">
        <v>0.123</v>
      </c>
      <c r="CF17" s="12">
        <v>0.068</v>
      </c>
      <c r="CG17" s="12">
        <v>0.066</v>
      </c>
      <c r="CH17" s="12">
        <v>0.09</v>
      </c>
      <c r="CI17" s="12">
        <v>0.314</v>
      </c>
      <c r="CJ17" s="12"/>
      <c r="CK17" s="12"/>
      <c r="CL17" s="12">
        <v>0.143</v>
      </c>
      <c r="CM17" s="12">
        <v>0.155</v>
      </c>
      <c r="CN17" s="12">
        <v>0.149</v>
      </c>
      <c r="CO17" s="16">
        <v>0.113</v>
      </c>
      <c r="CP17" s="12">
        <v>0.085</v>
      </c>
      <c r="CQ17" s="12">
        <v>0.172</v>
      </c>
      <c r="CR17" s="12">
        <v>0.092</v>
      </c>
      <c r="CS17" s="12">
        <v>0.095</v>
      </c>
      <c r="CT17" s="12">
        <v>0.098</v>
      </c>
      <c r="CU17" s="12">
        <v>0.367</v>
      </c>
      <c r="CV17" s="12">
        <v>0.179</v>
      </c>
      <c r="CW17" s="12">
        <v>0.103</v>
      </c>
      <c r="CX17" s="12">
        <v>0.066</v>
      </c>
      <c r="CY17" s="12">
        <v>0.076</v>
      </c>
      <c r="CZ17" s="12">
        <v>0.099</v>
      </c>
      <c r="DA17" s="12">
        <v>0.092</v>
      </c>
      <c r="DB17" s="12">
        <v>0.203</v>
      </c>
      <c r="DC17" s="16">
        <v>0.172</v>
      </c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5"/>
      <c r="DT17" s="15"/>
      <c r="DU17" s="15"/>
      <c r="DV17" s="15"/>
      <c r="DW17" s="15"/>
      <c r="DX17" s="15"/>
      <c r="DY17" s="15"/>
      <c r="DZ17" s="15"/>
      <c r="EA17" s="29"/>
      <c r="EB17" s="30">
        <v>104</v>
      </c>
      <c r="EC17" s="31">
        <v>0.15777884615384613</v>
      </c>
      <c r="ED17" s="32">
        <v>0.056</v>
      </c>
      <c r="EE17" s="32">
        <v>0.469</v>
      </c>
      <c r="EF17" s="32">
        <v>0.07466218236558396</v>
      </c>
    </row>
    <row r="18" spans="1:136" ht="12.75" customHeight="1">
      <c r="A18" s="11" t="s">
        <v>23</v>
      </c>
      <c r="B18" s="12">
        <v>0.085</v>
      </c>
      <c r="C18" s="12">
        <v>0.079</v>
      </c>
      <c r="D18" s="12">
        <v>0.079</v>
      </c>
      <c r="E18" s="12">
        <v>0.079</v>
      </c>
      <c r="F18" s="12">
        <v>0.077</v>
      </c>
      <c r="G18" s="12">
        <v>0.078</v>
      </c>
      <c r="H18" s="12">
        <v>0.075</v>
      </c>
      <c r="I18" s="12">
        <v>0.075</v>
      </c>
      <c r="J18" s="12">
        <v>0.081</v>
      </c>
      <c r="K18" s="12">
        <v>0.078</v>
      </c>
      <c r="L18" s="16">
        <v>0.084</v>
      </c>
      <c r="M18" s="13">
        <v>0.081</v>
      </c>
      <c r="N18" s="13">
        <v>0.087</v>
      </c>
      <c r="O18" s="13">
        <v>0.084</v>
      </c>
      <c r="P18" s="12">
        <v>0.082</v>
      </c>
      <c r="Q18" s="13">
        <v>0.083</v>
      </c>
      <c r="R18" s="13">
        <v>0.083</v>
      </c>
      <c r="S18" s="13">
        <v>0.086</v>
      </c>
      <c r="T18" s="13">
        <v>0.086</v>
      </c>
      <c r="U18" s="13">
        <v>0.087</v>
      </c>
      <c r="V18" s="13">
        <v>0.075</v>
      </c>
      <c r="W18" s="13">
        <v>0.075</v>
      </c>
      <c r="X18" s="13">
        <v>0.078</v>
      </c>
      <c r="Y18" s="13">
        <v>0.078</v>
      </c>
      <c r="Z18" s="13">
        <v>0.087</v>
      </c>
      <c r="AA18" s="13">
        <v>0.089</v>
      </c>
      <c r="AB18" s="13">
        <v>0.087</v>
      </c>
      <c r="AC18" s="13">
        <v>0.084</v>
      </c>
      <c r="AD18" s="13">
        <v>0.087</v>
      </c>
      <c r="AE18" s="13">
        <v>0.094</v>
      </c>
      <c r="AF18" s="16">
        <v>0.081</v>
      </c>
      <c r="AG18" s="13">
        <v>0.082</v>
      </c>
      <c r="AH18" s="13">
        <v>0.084</v>
      </c>
      <c r="AI18" s="13">
        <v>0.089</v>
      </c>
      <c r="AJ18" s="13">
        <v>0.092</v>
      </c>
      <c r="AK18" s="13">
        <v>0.091</v>
      </c>
      <c r="AL18" s="12">
        <v>0.082</v>
      </c>
      <c r="AM18" s="12">
        <v>0.085</v>
      </c>
      <c r="AN18" s="12">
        <v>0.083</v>
      </c>
      <c r="AO18" s="12">
        <v>0.085</v>
      </c>
      <c r="AP18" s="12">
        <v>0.078</v>
      </c>
      <c r="AQ18" s="12">
        <v>0.076</v>
      </c>
      <c r="AR18" s="12">
        <v>0.077</v>
      </c>
      <c r="AS18" s="12">
        <v>0.078</v>
      </c>
      <c r="AT18" s="12">
        <v>0.079</v>
      </c>
      <c r="AU18" s="12">
        <v>0.092</v>
      </c>
      <c r="AV18" s="12">
        <v>0.078</v>
      </c>
      <c r="AW18" s="12">
        <v>0.077</v>
      </c>
      <c r="AX18" s="16">
        <v>0.087</v>
      </c>
      <c r="AY18" s="12">
        <v>0.079</v>
      </c>
      <c r="AZ18" s="12">
        <v>0.088</v>
      </c>
      <c r="BA18" s="16">
        <v>0.087</v>
      </c>
      <c r="BB18" s="12">
        <v>0.08</v>
      </c>
      <c r="BC18" s="12">
        <v>0.082</v>
      </c>
      <c r="BD18" s="12">
        <v>0.098</v>
      </c>
      <c r="BE18" s="12">
        <v>0.1</v>
      </c>
      <c r="BF18" s="12">
        <v>0.096</v>
      </c>
      <c r="BG18" s="12">
        <v>0.101</v>
      </c>
      <c r="BH18" s="12">
        <v>0.095</v>
      </c>
      <c r="BI18" s="12">
        <v>0.099</v>
      </c>
      <c r="BJ18" s="12">
        <v>0.086</v>
      </c>
      <c r="BK18" s="12">
        <v>0.084</v>
      </c>
      <c r="BL18" s="12">
        <v>0.088</v>
      </c>
      <c r="BM18" s="12">
        <v>0.088</v>
      </c>
      <c r="BN18" s="12">
        <v>0.093</v>
      </c>
      <c r="BO18" s="12">
        <v>0.096</v>
      </c>
      <c r="BP18" s="12">
        <v>0.094</v>
      </c>
      <c r="BQ18" s="12">
        <v>0.093</v>
      </c>
      <c r="BR18" s="12">
        <v>0.086</v>
      </c>
      <c r="BS18" s="12">
        <v>0.092</v>
      </c>
      <c r="BT18" s="12">
        <v>0.084</v>
      </c>
      <c r="BU18" s="12">
        <v>0.085</v>
      </c>
      <c r="BV18" s="12">
        <v>0.087</v>
      </c>
      <c r="BW18" s="12">
        <v>0.085</v>
      </c>
      <c r="BX18" s="12">
        <v>0.088</v>
      </c>
      <c r="BY18" s="12">
        <v>0.091</v>
      </c>
      <c r="BZ18" s="12">
        <v>0.087</v>
      </c>
      <c r="CA18" s="16">
        <v>0.091</v>
      </c>
      <c r="CB18" s="12">
        <v>0.082</v>
      </c>
      <c r="CC18" s="12">
        <v>0.082</v>
      </c>
      <c r="CD18" s="12">
        <v>0.082</v>
      </c>
      <c r="CE18" s="12">
        <v>0.083</v>
      </c>
      <c r="CF18" s="16">
        <v>0.079</v>
      </c>
      <c r="CG18" s="12">
        <v>0.076</v>
      </c>
      <c r="CH18" s="12">
        <v>0.08</v>
      </c>
      <c r="CI18" s="12">
        <v>0.088</v>
      </c>
      <c r="CJ18" s="12"/>
      <c r="CK18" s="12"/>
      <c r="CL18" s="12">
        <v>0.08</v>
      </c>
      <c r="CM18" s="12">
        <v>0.079</v>
      </c>
      <c r="CN18" s="12">
        <v>0.081</v>
      </c>
      <c r="CO18" s="12">
        <v>0.077</v>
      </c>
      <c r="CP18" s="12">
        <v>0.06</v>
      </c>
      <c r="CQ18" s="12">
        <v>0.08</v>
      </c>
      <c r="CR18" s="12">
        <v>0.076</v>
      </c>
      <c r="CS18" s="12">
        <v>0.076</v>
      </c>
      <c r="CT18" s="12">
        <v>0.078</v>
      </c>
      <c r="CU18" s="12">
        <v>0.087</v>
      </c>
      <c r="CV18" s="12">
        <v>0.061</v>
      </c>
      <c r="CW18" s="12">
        <v>0.074</v>
      </c>
      <c r="CX18" s="12">
        <v>0.086</v>
      </c>
      <c r="CY18" s="12">
        <v>0.086</v>
      </c>
      <c r="CZ18" s="12">
        <v>0.086</v>
      </c>
      <c r="DA18" s="12">
        <v>0.087</v>
      </c>
      <c r="DB18" s="12">
        <v>0.086</v>
      </c>
      <c r="DC18" s="16">
        <v>0.087</v>
      </c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5"/>
      <c r="DT18" s="15"/>
      <c r="DU18" s="15"/>
      <c r="DV18" s="15"/>
      <c r="DW18" s="15"/>
      <c r="DX18" s="15"/>
      <c r="DY18" s="15"/>
      <c r="DZ18" s="15"/>
      <c r="EA18" s="29"/>
      <c r="EB18" s="30">
        <v>104</v>
      </c>
      <c r="EC18" s="31">
        <v>0.08385576923076922</v>
      </c>
      <c r="ED18" s="32">
        <v>0.06</v>
      </c>
      <c r="EE18" s="32">
        <v>0.101</v>
      </c>
      <c r="EF18" s="32">
        <v>0.006881438620318363</v>
      </c>
    </row>
    <row r="19" spans="1:136" ht="12.75" customHeight="1">
      <c r="A19" s="11" t="s">
        <v>24</v>
      </c>
      <c r="B19" s="20" t="s">
        <v>15</v>
      </c>
      <c r="C19" s="20" t="s">
        <v>15</v>
      </c>
      <c r="D19" s="12">
        <v>0.001</v>
      </c>
      <c r="E19" s="20" t="s">
        <v>15</v>
      </c>
      <c r="F19" s="20" t="s">
        <v>15</v>
      </c>
      <c r="G19" s="20" t="s">
        <v>15</v>
      </c>
      <c r="H19" s="20" t="s">
        <v>15</v>
      </c>
      <c r="I19" s="20" t="s">
        <v>15</v>
      </c>
      <c r="J19" s="20" t="s">
        <v>15</v>
      </c>
      <c r="K19" s="20" t="s">
        <v>15</v>
      </c>
      <c r="L19" s="22" t="s">
        <v>15</v>
      </c>
      <c r="M19" s="19" t="s">
        <v>15</v>
      </c>
      <c r="N19" s="19" t="s">
        <v>15</v>
      </c>
      <c r="O19" s="19" t="s">
        <v>15</v>
      </c>
      <c r="P19" s="20" t="s">
        <v>15</v>
      </c>
      <c r="Q19" s="19" t="s">
        <v>15</v>
      </c>
      <c r="R19" s="19" t="s">
        <v>15</v>
      </c>
      <c r="S19" s="19" t="s">
        <v>15</v>
      </c>
      <c r="T19" s="19" t="s">
        <v>15</v>
      </c>
      <c r="U19" s="19" t="s">
        <v>15</v>
      </c>
      <c r="V19" s="19" t="s">
        <v>15</v>
      </c>
      <c r="W19" s="19" t="s">
        <v>15</v>
      </c>
      <c r="X19" s="19" t="s">
        <v>15</v>
      </c>
      <c r="Y19" s="19" t="s">
        <v>15</v>
      </c>
      <c r="Z19" s="19" t="s">
        <v>15</v>
      </c>
      <c r="AA19" s="19" t="s">
        <v>15</v>
      </c>
      <c r="AB19" s="19" t="s">
        <v>15</v>
      </c>
      <c r="AC19" s="13">
        <v>0.003</v>
      </c>
      <c r="AD19" s="19" t="s">
        <v>15</v>
      </c>
      <c r="AE19" s="19" t="s">
        <v>15</v>
      </c>
      <c r="AF19" s="22" t="s">
        <v>15</v>
      </c>
      <c r="AG19" s="19" t="s">
        <v>15</v>
      </c>
      <c r="AH19" s="19" t="s">
        <v>15</v>
      </c>
      <c r="AI19" s="19" t="s">
        <v>15</v>
      </c>
      <c r="AJ19" s="19" t="s">
        <v>15</v>
      </c>
      <c r="AK19" s="19" t="s">
        <v>15</v>
      </c>
      <c r="AL19" s="20" t="s">
        <v>15</v>
      </c>
      <c r="AM19" s="20" t="s">
        <v>15</v>
      </c>
      <c r="AN19" s="20" t="s">
        <v>15</v>
      </c>
      <c r="AO19" s="12">
        <v>0.005</v>
      </c>
      <c r="AP19" s="12">
        <v>0</v>
      </c>
      <c r="AQ19" s="20" t="s">
        <v>15</v>
      </c>
      <c r="AR19" s="20" t="s">
        <v>15</v>
      </c>
      <c r="AS19" s="20" t="s">
        <v>15</v>
      </c>
      <c r="AT19" s="12">
        <v>0</v>
      </c>
      <c r="AU19" s="20" t="s">
        <v>15</v>
      </c>
      <c r="AV19" s="20" t="s">
        <v>15</v>
      </c>
      <c r="AW19" s="20" t="s">
        <v>15</v>
      </c>
      <c r="AX19" s="22" t="s">
        <v>15</v>
      </c>
      <c r="AY19" s="20" t="s">
        <v>15</v>
      </c>
      <c r="AZ19" s="20" t="s">
        <v>15</v>
      </c>
      <c r="BA19" s="22" t="s">
        <v>15</v>
      </c>
      <c r="BB19" s="20" t="s">
        <v>15</v>
      </c>
      <c r="BC19" s="20" t="s">
        <v>15</v>
      </c>
      <c r="BD19" s="20" t="s">
        <v>15</v>
      </c>
      <c r="BE19" s="20" t="s">
        <v>15</v>
      </c>
      <c r="BF19" s="20" t="s">
        <v>15</v>
      </c>
      <c r="BG19" s="20" t="s">
        <v>15</v>
      </c>
      <c r="BH19" s="20" t="s">
        <v>15</v>
      </c>
      <c r="BI19" s="20" t="s">
        <v>15</v>
      </c>
      <c r="BJ19" s="20" t="s">
        <v>15</v>
      </c>
      <c r="BK19" s="12">
        <v>0</v>
      </c>
      <c r="BL19" s="20" t="s">
        <v>15</v>
      </c>
      <c r="BM19" s="12">
        <v>0</v>
      </c>
      <c r="BN19" s="20" t="s">
        <v>15</v>
      </c>
      <c r="BO19" s="20" t="s">
        <v>15</v>
      </c>
      <c r="BP19" s="20" t="s">
        <v>15</v>
      </c>
      <c r="BQ19" s="20" t="s">
        <v>15</v>
      </c>
      <c r="BR19" s="20" t="s">
        <v>15</v>
      </c>
      <c r="BS19" s="20" t="s">
        <v>15</v>
      </c>
      <c r="BT19" s="20" t="s">
        <v>15</v>
      </c>
      <c r="BU19" s="20" t="s">
        <v>15</v>
      </c>
      <c r="BV19" s="20" t="s">
        <v>15</v>
      </c>
      <c r="BW19" s="12">
        <v>0</v>
      </c>
      <c r="BX19" s="20" t="s">
        <v>15</v>
      </c>
      <c r="BY19" s="20" t="s">
        <v>15</v>
      </c>
      <c r="BZ19" s="12">
        <v>0.001</v>
      </c>
      <c r="CA19" s="22" t="s">
        <v>15</v>
      </c>
      <c r="CB19" s="20" t="s">
        <v>15</v>
      </c>
      <c r="CC19" s="20" t="s">
        <v>15</v>
      </c>
      <c r="CD19" s="20" t="s">
        <v>15</v>
      </c>
      <c r="CE19" s="20" t="s">
        <v>15</v>
      </c>
      <c r="CF19" s="22" t="s">
        <v>15</v>
      </c>
      <c r="CG19" s="20" t="s">
        <v>15</v>
      </c>
      <c r="CH19" s="20" t="s">
        <v>15</v>
      </c>
      <c r="CI19" s="20" t="s">
        <v>15</v>
      </c>
      <c r="CJ19" s="12"/>
      <c r="CK19" s="12"/>
      <c r="CL19" s="20" t="s">
        <v>15</v>
      </c>
      <c r="CM19" s="20" t="s">
        <v>15</v>
      </c>
      <c r="CN19" s="20" t="s">
        <v>15</v>
      </c>
      <c r="CO19" s="20" t="s">
        <v>15</v>
      </c>
      <c r="CP19" s="20" t="s">
        <v>15</v>
      </c>
      <c r="CQ19" s="20" t="s">
        <v>15</v>
      </c>
      <c r="CR19" s="20" t="s">
        <v>15</v>
      </c>
      <c r="CS19" s="20" t="s">
        <v>15</v>
      </c>
      <c r="CT19" s="20" t="s">
        <v>15</v>
      </c>
      <c r="CU19" s="20" t="s">
        <v>15</v>
      </c>
      <c r="CV19" s="20" t="s">
        <v>15</v>
      </c>
      <c r="CW19" s="20" t="s">
        <v>15</v>
      </c>
      <c r="CX19" s="20" t="s">
        <v>15</v>
      </c>
      <c r="CY19" s="20" t="s">
        <v>15</v>
      </c>
      <c r="CZ19" s="20" t="s">
        <v>15</v>
      </c>
      <c r="DA19" s="20" t="s">
        <v>15</v>
      </c>
      <c r="DB19" s="20" t="s">
        <v>15</v>
      </c>
      <c r="DC19" s="22" t="s">
        <v>15</v>
      </c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5"/>
      <c r="DT19" s="15"/>
      <c r="DU19" s="15"/>
      <c r="DV19" s="15"/>
      <c r="DW19" s="15"/>
      <c r="DX19" s="15"/>
      <c r="DY19" s="15"/>
      <c r="DZ19" s="15"/>
      <c r="EA19" s="29"/>
      <c r="EB19" s="30">
        <v>104</v>
      </c>
      <c r="EC19" s="31">
        <v>0.004663461538461539</v>
      </c>
      <c r="ED19" s="32">
        <v>0</v>
      </c>
      <c r="EE19" s="32">
        <v>0.005</v>
      </c>
      <c r="EF19" s="32">
        <v>0.0005804380104917911</v>
      </c>
    </row>
    <row r="20" spans="1:136" ht="12.75" customHeight="1">
      <c r="A20" s="11" t="s">
        <v>25</v>
      </c>
      <c r="B20" s="12">
        <v>0.002</v>
      </c>
      <c r="C20" s="12">
        <v>0.002</v>
      </c>
      <c r="D20" s="12">
        <v>0.001</v>
      </c>
      <c r="E20" s="12">
        <v>0.001</v>
      </c>
      <c r="F20" s="12">
        <v>0.001</v>
      </c>
      <c r="G20" s="12">
        <v>0.001</v>
      </c>
      <c r="H20" s="12">
        <v>0</v>
      </c>
      <c r="I20" s="12">
        <v>0.001</v>
      </c>
      <c r="J20" s="20" t="s">
        <v>15</v>
      </c>
      <c r="K20" s="12">
        <v>0.001</v>
      </c>
      <c r="L20" s="16">
        <v>0.001</v>
      </c>
      <c r="M20" s="13">
        <v>0</v>
      </c>
      <c r="N20" s="13">
        <v>0.001</v>
      </c>
      <c r="O20" s="13">
        <v>0.001</v>
      </c>
      <c r="P20" s="12">
        <v>0.001</v>
      </c>
      <c r="Q20" s="13">
        <v>0.001</v>
      </c>
      <c r="R20" s="13">
        <v>0.001</v>
      </c>
      <c r="S20" s="13">
        <v>0.001</v>
      </c>
      <c r="T20" s="13">
        <v>0.001</v>
      </c>
      <c r="U20" s="13">
        <v>0.001</v>
      </c>
      <c r="V20" s="13">
        <v>0</v>
      </c>
      <c r="W20" s="19" t="s">
        <v>15</v>
      </c>
      <c r="X20" s="13">
        <v>0.001</v>
      </c>
      <c r="Y20" s="19" t="s">
        <v>15</v>
      </c>
      <c r="Z20" s="13">
        <v>0.001</v>
      </c>
      <c r="AA20" s="13">
        <v>0.003</v>
      </c>
      <c r="AB20" s="19" t="s">
        <v>15</v>
      </c>
      <c r="AC20" s="13">
        <v>0.003</v>
      </c>
      <c r="AD20" s="13">
        <v>0.002</v>
      </c>
      <c r="AE20" s="19" t="s">
        <v>15</v>
      </c>
      <c r="AF20" s="22" t="s">
        <v>15</v>
      </c>
      <c r="AG20" s="13">
        <v>0</v>
      </c>
      <c r="AH20" s="13">
        <v>0.001</v>
      </c>
      <c r="AI20" s="13">
        <v>0</v>
      </c>
      <c r="AJ20" s="19" t="s">
        <v>15</v>
      </c>
      <c r="AK20" s="19" t="s">
        <v>15</v>
      </c>
      <c r="AL20" s="12">
        <v>0.001</v>
      </c>
      <c r="AM20" s="12">
        <v>0.001</v>
      </c>
      <c r="AN20" s="20" t="s">
        <v>15</v>
      </c>
      <c r="AO20" s="20" t="s">
        <v>15</v>
      </c>
      <c r="AP20" s="12">
        <v>0</v>
      </c>
      <c r="AQ20" s="12">
        <v>0</v>
      </c>
      <c r="AR20" s="12">
        <v>0.002</v>
      </c>
      <c r="AS20" s="12">
        <v>0.002</v>
      </c>
      <c r="AT20" s="12">
        <v>0.001</v>
      </c>
      <c r="AU20" s="12">
        <v>0</v>
      </c>
      <c r="AV20" s="12">
        <v>0.001</v>
      </c>
      <c r="AW20" s="12">
        <v>0.001</v>
      </c>
      <c r="AX20" s="22" t="s">
        <v>15</v>
      </c>
      <c r="AY20" s="12">
        <v>0</v>
      </c>
      <c r="AZ20" s="12">
        <v>0</v>
      </c>
      <c r="BA20" s="22" t="s">
        <v>15</v>
      </c>
      <c r="BB20" s="20" t="s">
        <v>15</v>
      </c>
      <c r="BC20" s="12">
        <v>0.001</v>
      </c>
      <c r="BD20" s="20" t="s">
        <v>15</v>
      </c>
      <c r="BE20" s="12">
        <v>0.001</v>
      </c>
      <c r="BF20" s="12">
        <v>0.001</v>
      </c>
      <c r="BG20" s="20" t="s">
        <v>15</v>
      </c>
      <c r="BH20" s="20" t="s">
        <v>15</v>
      </c>
      <c r="BI20" s="20" t="s">
        <v>15</v>
      </c>
      <c r="BJ20" s="12">
        <v>0.002</v>
      </c>
      <c r="BK20" s="12">
        <v>0.002</v>
      </c>
      <c r="BL20" s="12">
        <v>0.001</v>
      </c>
      <c r="BM20" s="12">
        <v>0.001</v>
      </c>
      <c r="BN20" s="12">
        <v>0.002</v>
      </c>
      <c r="BO20" s="20" t="s">
        <v>15</v>
      </c>
      <c r="BP20" s="20" t="s">
        <v>15</v>
      </c>
      <c r="BQ20" s="20" t="s">
        <v>15</v>
      </c>
      <c r="BR20" s="20" t="s">
        <v>15</v>
      </c>
      <c r="BS20" s="12">
        <v>0</v>
      </c>
      <c r="BT20" s="12">
        <v>0.001</v>
      </c>
      <c r="BU20" s="20" t="s">
        <v>15</v>
      </c>
      <c r="BV20" s="12">
        <v>0</v>
      </c>
      <c r="BW20" s="20" t="s">
        <v>15</v>
      </c>
      <c r="BX20" s="12">
        <v>0</v>
      </c>
      <c r="BY20" s="20" t="s">
        <v>15</v>
      </c>
      <c r="BZ20" s="12">
        <v>0</v>
      </c>
      <c r="CA20" s="22" t="s">
        <v>15</v>
      </c>
      <c r="CB20" s="20" t="s">
        <v>15</v>
      </c>
      <c r="CC20" s="20" t="s">
        <v>15</v>
      </c>
      <c r="CD20" s="20" t="s">
        <v>15</v>
      </c>
      <c r="CE20" s="20" t="s">
        <v>15</v>
      </c>
      <c r="CF20" s="22" t="s">
        <v>15</v>
      </c>
      <c r="CG20" s="12">
        <v>0</v>
      </c>
      <c r="CH20" s="20" t="s">
        <v>15</v>
      </c>
      <c r="CI20" s="12">
        <v>0.001</v>
      </c>
      <c r="CJ20" s="12"/>
      <c r="CK20" s="12"/>
      <c r="CL20" s="20" t="s">
        <v>15</v>
      </c>
      <c r="CM20" s="20" t="s">
        <v>15</v>
      </c>
      <c r="CN20" s="20" t="s">
        <v>15</v>
      </c>
      <c r="CO20" s="20" t="s">
        <v>15</v>
      </c>
      <c r="CP20" s="20" t="s">
        <v>15</v>
      </c>
      <c r="CQ20" s="12">
        <v>0</v>
      </c>
      <c r="CR20" s="20" t="s">
        <v>15</v>
      </c>
      <c r="CS20" s="20" t="s">
        <v>15</v>
      </c>
      <c r="CT20" s="12">
        <v>0.003</v>
      </c>
      <c r="CU20" s="12">
        <v>0.002</v>
      </c>
      <c r="CV20" s="20" t="s">
        <v>15</v>
      </c>
      <c r="CW20" s="20" t="s">
        <v>15</v>
      </c>
      <c r="CX20" s="12">
        <v>0.001</v>
      </c>
      <c r="CY20" s="20" t="s">
        <v>15</v>
      </c>
      <c r="CZ20" s="12">
        <v>0.001</v>
      </c>
      <c r="DA20" s="12">
        <v>0.002</v>
      </c>
      <c r="DB20" s="12">
        <v>0.001</v>
      </c>
      <c r="DC20" s="22" t="s">
        <v>15</v>
      </c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5"/>
      <c r="DT20" s="15"/>
      <c r="DU20" s="15"/>
      <c r="DV20" s="15"/>
      <c r="DW20" s="15"/>
      <c r="DX20" s="15"/>
      <c r="DY20" s="15"/>
      <c r="DZ20" s="15"/>
      <c r="EA20" s="29"/>
      <c r="EB20" s="30">
        <v>104</v>
      </c>
      <c r="EC20" s="31">
        <v>0.004634615384615385</v>
      </c>
      <c r="ED20" s="32">
        <v>0</v>
      </c>
      <c r="EE20" s="32">
        <v>0.003</v>
      </c>
      <c r="EF20" s="32">
        <v>0.0007785493261537366</v>
      </c>
    </row>
    <row r="21" spans="1:136" ht="12.75" customHeight="1">
      <c r="A21" s="11" t="s">
        <v>26</v>
      </c>
      <c r="B21" s="12">
        <v>0.031</v>
      </c>
      <c r="C21" s="12">
        <v>0.033</v>
      </c>
      <c r="D21" s="12">
        <v>0.02</v>
      </c>
      <c r="E21" s="12">
        <v>0.021</v>
      </c>
      <c r="F21" s="12">
        <v>0.021</v>
      </c>
      <c r="G21" s="12">
        <v>0.022</v>
      </c>
      <c r="H21" s="12">
        <v>0.021</v>
      </c>
      <c r="I21" s="12">
        <v>0.02</v>
      </c>
      <c r="J21" s="12">
        <v>0.23</v>
      </c>
      <c r="K21" s="12">
        <v>0.048</v>
      </c>
      <c r="L21" s="16">
        <v>0.023</v>
      </c>
      <c r="M21" s="13">
        <v>0.018</v>
      </c>
      <c r="N21" s="13">
        <v>0.029</v>
      </c>
      <c r="O21" s="13">
        <v>0.023</v>
      </c>
      <c r="P21" s="12">
        <v>0.021</v>
      </c>
      <c r="Q21" s="13">
        <v>0.018</v>
      </c>
      <c r="R21" s="13">
        <v>0.018</v>
      </c>
      <c r="S21" s="13">
        <v>0.022</v>
      </c>
      <c r="T21" s="13">
        <v>0.023</v>
      </c>
      <c r="U21" s="13">
        <v>0.028</v>
      </c>
      <c r="V21" s="13">
        <v>0.024</v>
      </c>
      <c r="W21" s="13">
        <v>0.024</v>
      </c>
      <c r="X21" s="13">
        <v>0.018</v>
      </c>
      <c r="Y21" s="13">
        <v>0.02</v>
      </c>
      <c r="Z21" s="13">
        <v>0.032</v>
      </c>
      <c r="AA21" s="13">
        <v>0.03</v>
      </c>
      <c r="AB21" s="13">
        <v>0.025</v>
      </c>
      <c r="AC21" s="13">
        <v>0.021</v>
      </c>
      <c r="AD21" s="13">
        <v>0.039</v>
      </c>
      <c r="AE21" s="13">
        <v>0.031</v>
      </c>
      <c r="AF21" s="16">
        <v>0.024</v>
      </c>
      <c r="AG21" s="13">
        <v>0.024</v>
      </c>
      <c r="AH21" s="13">
        <v>0.026</v>
      </c>
      <c r="AI21" s="13">
        <v>0.027</v>
      </c>
      <c r="AJ21" s="13">
        <v>0.023</v>
      </c>
      <c r="AK21" s="13">
        <v>0.025</v>
      </c>
      <c r="AL21" s="12">
        <v>0.033</v>
      </c>
      <c r="AM21" s="12">
        <v>0.038</v>
      </c>
      <c r="AN21" s="12">
        <v>0.026</v>
      </c>
      <c r="AO21" s="12">
        <v>0.03</v>
      </c>
      <c r="AP21" s="12">
        <v>0.019</v>
      </c>
      <c r="AQ21" s="12">
        <v>0.029</v>
      </c>
      <c r="AR21" s="12">
        <v>0.023</v>
      </c>
      <c r="AS21" s="12">
        <v>0.025</v>
      </c>
      <c r="AT21" s="12">
        <v>0.03</v>
      </c>
      <c r="AU21" s="12">
        <v>0.025</v>
      </c>
      <c r="AV21" s="12">
        <v>0.025</v>
      </c>
      <c r="AW21" s="12">
        <v>0.023</v>
      </c>
      <c r="AX21" s="16">
        <v>0.037</v>
      </c>
      <c r="AY21" s="12">
        <v>0.031</v>
      </c>
      <c r="AZ21" s="12">
        <v>0.029</v>
      </c>
      <c r="BA21" s="16">
        <v>0.031</v>
      </c>
      <c r="BB21" s="12">
        <v>0.028</v>
      </c>
      <c r="BC21" s="12">
        <v>0.023</v>
      </c>
      <c r="BD21" s="12">
        <v>0.03</v>
      </c>
      <c r="BE21" s="12">
        <v>0.037</v>
      </c>
      <c r="BF21" s="12">
        <v>0.029</v>
      </c>
      <c r="BG21" s="12">
        <v>0.035</v>
      </c>
      <c r="BH21" s="12">
        <v>0.028</v>
      </c>
      <c r="BI21" s="12">
        <v>0.031</v>
      </c>
      <c r="BJ21" s="12">
        <v>0.05</v>
      </c>
      <c r="BK21" s="12">
        <v>0.032</v>
      </c>
      <c r="BL21" s="12">
        <v>0.033</v>
      </c>
      <c r="BM21" s="12">
        <v>0.027</v>
      </c>
      <c r="BN21" s="12">
        <v>0.048</v>
      </c>
      <c r="BO21" s="12">
        <v>0.053</v>
      </c>
      <c r="BP21" s="12">
        <v>0.04</v>
      </c>
      <c r="BQ21" s="12">
        <v>0.082</v>
      </c>
      <c r="BR21" s="12">
        <v>0.041</v>
      </c>
      <c r="BS21" s="12">
        <v>0.052</v>
      </c>
      <c r="BT21" s="12">
        <v>0.044</v>
      </c>
      <c r="BU21" s="12">
        <v>0.067</v>
      </c>
      <c r="BV21" s="12">
        <v>0.041</v>
      </c>
      <c r="BW21" s="12">
        <v>0.06</v>
      </c>
      <c r="BX21" s="12">
        <v>0.09</v>
      </c>
      <c r="BY21" s="12">
        <v>0.061</v>
      </c>
      <c r="BZ21" s="12">
        <v>0.051</v>
      </c>
      <c r="CA21" s="16">
        <v>0.059</v>
      </c>
      <c r="CB21" s="12">
        <v>0.062</v>
      </c>
      <c r="CC21" s="12">
        <v>0.087</v>
      </c>
      <c r="CD21" s="12">
        <v>0.101</v>
      </c>
      <c r="CE21" s="12">
        <v>0.093</v>
      </c>
      <c r="CF21" s="12">
        <v>0.043</v>
      </c>
      <c r="CG21" s="12">
        <v>0.068</v>
      </c>
      <c r="CH21" s="12">
        <v>0.084</v>
      </c>
      <c r="CI21" s="12">
        <v>0.103</v>
      </c>
      <c r="CJ21" s="12"/>
      <c r="CK21" s="12"/>
      <c r="CL21" s="12">
        <v>0.089</v>
      </c>
      <c r="CM21" s="12">
        <v>0.057</v>
      </c>
      <c r="CN21" s="12">
        <v>0.079</v>
      </c>
      <c r="CO21" s="12">
        <v>0.076</v>
      </c>
      <c r="CP21" s="12">
        <v>0.048</v>
      </c>
      <c r="CQ21" s="12">
        <v>0.082</v>
      </c>
      <c r="CR21" s="12">
        <v>0.086</v>
      </c>
      <c r="CS21" s="12">
        <v>0.079</v>
      </c>
      <c r="CT21" s="12">
        <v>0.362</v>
      </c>
      <c r="CU21" s="12">
        <v>0.379</v>
      </c>
      <c r="CV21" s="12">
        <v>0.064</v>
      </c>
      <c r="CW21" s="12">
        <v>0.021</v>
      </c>
      <c r="CX21" s="12">
        <v>0.099</v>
      </c>
      <c r="CY21" s="12">
        <v>0.105</v>
      </c>
      <c r="CZ21" s="12">
        <v>0.18</v>
      </c>
      <c r="DA21" s="12">
        <v>0.177</v>
      </c>
      <c r="DB21" s="12">
        <v>0.029</v>
      </c>
      <c r="DC21" s="16">
        <v>0.074</v>
      </c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5"/>
      <c r="DT21" s="15"/>
      <c r="DU21" s="15"/>
      <c r="DV21" s="15"/>
      <c r="DW21" s="15"/>
      <c r="DX21" s="15"/>
      <c r="DY21" s="15"/>
      <c r="DZ21" s="15"/>
      <c r="EA21" s="29"/>
      <c r="EB21" s="30">
        <v>104</v>
      </c>
      <c r="EC21" s="31">
        <v>0.05246153846153845</v>
      </c>
      <c r="ED21" s="32">
        <v>0.018</v>
      </c>
      <c r="EE21" s="32">
        <v>0.379</v>
      </c>
      <c r="EF21" s="32">
        <v>0.05663546100975062</v>
      </c>
    </row>
    <row r="22" spans="1:136" ht="12.75" customHeight="1">
      <c r="A22" s="11" t="s">
        <v>27</v>
      </c>
      <c r="B22" s="12">
        <v>0.023</v>
      </c>
      <c r="C22" s="12">
        <v>0.022</v>
      </c>
      <c r="D22" s="12">
        <v>0.013</v>
      </c>
      <c r="E22" s="12">
        <v>0.017</v>
      </c>
      <c r="F22" s="12">
        <v>0.016</v>
      </c>
      <c r="G22" s="12">
        <v>0.016</v>
      </c>
      <c r="H22" s="12">
        <v>0.023</v>
      </c>
      <c r="I22" s="12">
        <v>0.018</v>
      </c>
      <c r="J22" s="12">
        <v>0.034</v>
      </c>
      <c r="K22" s="12">
        <v>0.015</v>
      </c>
      <c r="L22" s="16">
        <v>0.011</v>
      </c>
      <c r="M22" s="13">
        <v>0.013</v>
      </c>
      <c r="N22" s="13">
        <v>0.023</v>
      </c>
      <c r="O22" s="13">
        <v>0.023</v>
      </c>
      <c r="P22" s="12">
        <v>0.015</v>
      </c>
      <c r="Q22" s="13">
        <v>0.017</v>
      </c>
      <c r="R22" s="13">
        <v>0.011</v>
      </c>
      <c r="S22" s="13">
        <v>0.02</v>
      </c>
      <c r="T22" s="13">
        <v>0.019</v>
      </c>
      <c r="U22" s="13">
        <v>0.045</v>
      </c>
      <c r="V22" s="13">
        <v>0.013</v>
      </c>
      <c r="W22" s="13">
        <v>0.034</v>
      </c>
      <c r="X22" s="13">
        <v>0.012</v>
      </c>
      <c r="Y22" s="19" t="s">
        <v>15</v>
      </c>
      <c r="Z22" s="13">
        <v>0.061</v>
      </c>
      <c r="AA22" s="13">
        <v>0.038</v>
      </c>
      <c r="AB22" s="13">
        <v>0.02</v>
      </c>
      <c r="AC22" s="13">
        <v>0.017</v>
      </c>
      <c r="AD22" s="13">
        <v>0.069</v>
      </c>
      <c r="AE22" s="13">
        <v>0.017</v>
      </c>
      <c r="AF22" s="16">
        <v>0.016</v>
      </c>
      <c r="AG22" s="13">
        <v>0.012</v>
      </c>
      <c r="AH22" s="13">
        <v>0.017</v>
      </c>
      <c r="AI22" s="13">
        <v>0.014</v>
      </c>
      <c r="AJ22" s="13">
        <v>0.013</v>
      </c>
      <c r="AK22" s="13">
        <v>0.019</v>
      </c>
      <c r="AL22" s="12">
        <v>0.021</v>
      </c>
      <c r="AM22" s="12">
        <v>0.022</v>
      </c>
      <c r="AN22" s="12">
        <v>0.013</v>
      </c>
      <c r="AO22" s="12">
        <v>0.015</v>
      </c>
      <c r="AP22" s="20" t="s">
        <v>15</v>
      </c>
      <c r="AQ22" s="12">
        <v>0.028</v>
      </c>
      <c r="AR22" s="12">
        <v>0.014</v>
      </c>
      <c r="AS22" s="12">
        <v>0.015</v>
      </c>
      <c r="AT22" s="12">
        <v>0.027</v>
      </c>
      <c r="AU22" s="20" t="s">
        <v>15</v>
      </c>
      <c r="AV22" s="12">
        <v>0.012</v>
      </c>
      <c r="AW22" s="12">
        <v>0.014</v>
      </c>
      <c r="AX22" s="16">
        <v>0.019</v>
      </c>
      <c r="AY22" s="20" t="s">
        <v>15</v>
      </c>
      <c r="AZ22" s="20" t="s">
        <v>15</v>
      </c>
      <c r="BA22" s="16">
        <v>0.017</v>
      </c>
      <c r="BB22" s="12">
        <v>0.016</v>
      </c>
      <c r="BC22" s="20" t="s">
        <v>15</v>
      </c>
      <c r="BD22" s="12">
        <v>0.015</v>
      </c>
      <c r="BE22" s="12">
        <v>0.009</v>
      </c>
      <c r="BF22" s="12">
        <v>0.013</v>
      </c>
      <c r="BG22" s="12">
        <v>0.009</v>
      </c>
      <c r="BH22" s="12">
        <v>0.011</v>
      </c>
      <c r="BI22" s="12">
        <v>0.01</v>
      </c>
      <c r="BJ22" s="12">
        <v>0.015</v>
      </c>
      <c r="BK22" s="12">
        <v>0.007</v>
      </c>
      <c r="BL22" s="12">
        <v>0.01</v>
      </c>
      <c r="BM22" s="12">
        <v>0.008</v>
      </c>
      <c r="BN22" s="12">
        <v>0.022</v>
      </c>
      <c r="BO22" s="12">
        <v>0.041</v>
      </c>
      <c r="BP22" s="12">
        <v>0.01</v>
      </c>
      <c r="BQ22" s="12">
        <v>0.01</v>
      </c>
      <c r="BR22" s="12">
        <v>0.011</v>
      </c>
      <c r="BS22" s="12">
        <v>0.007</v>
      </c>
      <c r="BT22" s="12">
        <v>0.014</v>
      </c>
      <c r="BU22" s="12">
        <v>0.018</v>
      </c>
      <c r="BV22" s="12">
        <v>0.007</v>
      </c>
      <c r="BW22" s="12">
        <v>0.046</v>
      </c>
      <c r="BX22" s="12">
        <v>0.013</v>
      </c>
      <c r="BY22" s="12">
        <v>0.012</v>
      </c>
      <c r="BZ22" s="12">
        <v>0.009</v>
      </c>
      <c r="CA22" s="16">
        <v>0.0011</v>
      </c>
      <c r="CB22" s="12">
        <v>0.018</v>
      </c>
      <c r="CC22" s="12">
        <v>0.01</v>
      </c>
      <c r="CD22" s="12">
        <v>0.019</v>
      </c>
      <c r="CE22" s="12">
        <v>0.011</v>
      </c>
      <c r="CF22" s="12">
        <v>0.007</v>
      </c>
      <c r="CG22" s="12">
        <v>0.009</v>
      </c>
      <c r="CH22" s="12">
        <v>0.019</v>
      </c>
      <c r="CI22" s="12">
        <v>0.038</v>
      </c>
      <c r="CJ22" s="12"/>
      <c r="CK22" s="12"/>
      <c r="CL22" s="12">
        <v>0.021</v>
      </c>
      <c r="CM22" s="12">
        <v>0.086</v>
      </c>
      <c r="CN22" s="12">
        <v>0.008</v>
      </c>
      <c r="CO22" s="12">
        <v>0.018</v>
      </c>
      <c r="CP22" s="12">
        <v>0.022</v>
      </c>
      <c r="CQ22" s="12">
        <v>0.014</v>
      </c>
      <c r="CR22" s="12">
        <v>0.011</v>
      </c>
      <c r="CS22" s="20" t="s">
        <v>15</v>
      </c>
      <c r="CT22" s="20" t="s">
        <v>15</v>
      </c>
      <c r="CU22" s="20" t="s">
        <v>15</v>
      </c>
      <c r="CV22" s="12">
        <v>0.014</v>
      </c>
      <c r="CW22" s="12">
        <v>0.012</v>
      </c>
      <c r="CX22" s="20" t="s">
        <v>15</v>
      </c>
      <c r="CY22" s="12">
        <v>0.011</v>
      </c>
      <c r="CZ22" s="20" t="s">
        <v>15</v>
      </c>
      <c r="DA22" s="12">
        <v>0.015</v>
      </c>
      <c r="DB22" s="12">
        <v>0.014</v>
      </c>
      <c r="DC22" s="16">
        <v>0.033</v>
      </c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5"/>
      <c r="DT22" s="15"/>
      <c r="DU22" s="15"/>
      <c r="DV22" s="15"/>
      <c r="DW22" s="15"/>
      <c r="DX22" s="15"/>
      <c r="DY22" s="15"/>
      <c r="DZ22" s="15"/>
      <c r="EA22" s="29"/>
      <c r="EB22" s="30">
        <v>104</v>
      </c>
      <c r="EC22" s="31">
        <v>0.01776057692307691</v>
      </c>
      <c r="ED22" s="32">
        <v>0</v>
      </c>
      <c r="EE22" s="32">
        <v>0.086</v>
      </c>
      <c r="EF22" s="32">
        <v>0.013490249019275796</v>
      </c>
    </row>
    <row r="23" spans="1:136" ht="12.75" customHeight="1">
      <c r="A23" s="11" t="s">
        <v>28</v>
      </c>
      <c r="B23" s="12">
        <v>0.103</v>
      </c>
      <c r="C23" s="12">
        <v>0.1</v>
      </c>
      <c r="D23" s="12">
        <v>0.082</v>
      </c>
      <c r="E23" s="12">
        <v>0.127</v>
      </c>
      <c r="F23" s="12">
        <v>0.08</v>
      </c>
      <c r="G23" s="12">
        <v>0.086</v>
      </c>
      <c r="H23" s="12">
        <v>0.091</v>
      </c>
      <c r="I23" s="12">
        <v>0.086</v>
      </c>
      <c r="J23" s="12">
        <v>0.093</v>
      </c>
      <c r="K23" s="12">
        <v>0.092</v>
      </c>
      <c r="L23" s="16">
        <v>0.106</v>
      </c>
      <c r="M23" s="13">
        <v>0.087</v>
      </c>
      <c r="N23" s="13">
        <v>0.102</v>
      </c>
      <c r="O23" s="13">
        <v>0.143</v>
      </c>
      <c r="P23" s="12">
        <v>0.094</v>
      </c>
      <c r="Q23" s="13">
        <v>0.079</v>
      </c>
      <c r="R23" s="13">
        <v>0.074</v>
      </c>
      <c r="S23" s="13">
        <v>0.092</v>
      </c>
      <c r="T23" s="13">
        <v>0.087</v>
      </c>
      <c r="U23" s="13">
        <v>0.088</v>
      </c>
      <c r="V23" s="13">
        <v>0.088</v>
      </c>
      <c r="W23" s="13">
        <v>0.091</v>
      </c>
      <c r="X23" s="13">
        <v>0.087</v>
      </c>
      <c r="Y23" s="13">
        <v>0.089</v>
      </c>
      <c r="Z23" s="13">
        <v>0.143</v>
      </c>
      <c r="AA23" s="13">
        <v>0.145</v>
      </c>
      <c r="AB23" s="13">
        <v>0.112</v>
      </c>
      <c r="AC23" s="13">
        <v>0.101</v>
      </c>
      <c r="AD23" s="13">
        <v>0.137</v>
      </c>
      <c r="AE23" s="13">
        <v>0.113</v>
      </c>
      <c r="AF23" s="16">
        <v>0.102</v>
      </c>
      <c r="AG23" s="13">
        <v>0.083</v>
      </c>
      <c r="AH23" s="13">
        <v>0.097</v>
      </c>
      <c r="AI23" s="13">
        <v>0.094</v>
      </c>
      <c r="AJ23" s="13">
        <v>0.097</v>
      </c>
      <c r="AK23" s="13">
        <v>0.098</v>
      </c>
      <c r="AL23" s="12">
        <v>0.094</v>
      </c>
      <c r="AM23" s="12">
        <v>0.1</v>
      </c>
      <c r="AN23" s="12">
        <v>0.1</v>
      </c>
      <c r="AO23" s="12">
        <v>0.105</v>
      </c>
      <c r="AP23" s="12">
        <v>0.183</v>
      </c>
      <c r="AQ23" s="12">
        <v>0.108</v>
      </c>
      <c r="AR23" s="12">
        <v>0.091</v>
      </c>
      <c r="AS23" s="12">
        <v>0.097</v>
      </c>
      <c r="AT23" s="12">
        <v>0.117</v>
      </c>
      <c r="AU23" s="12">
        <v>0.1</v>
      </c>
      <c r="AV23" s="12">
        <v>0.092</v>
      </c>
      <c r="AW23" s="12">
        <v>0.087</v>
      </c>
      <c r="AX23" s="16">
        <v>0.08</v>
      </c>
      <c r="AY23" s="12">
        <v>0.092</v>
      </c>
      <c r="AZ23" s="12">
        <v>0.111</v>
      </c>
      <c r="BA23" s="16">
        <v>0.106</v>
      </c>
      <c r="BB23" s="12">
        <v>0.103</v>
      </c>
      <c r="BC23" s="12">
        <v>0.096</v>
      </c>
      <c r="BD23" s="12">
        <v>0.105</v>
      </c>
      <c r="BE23" s="12">
        <v>0.108</v>
      </c>
      <c r="BF23" s="12">
        <v>0.149</v>
      </c>
      <c r="BG23" s="12">
        <v>0.112</v>
      </c>
      <c r="BH23" s="12">
        <v>0.102</v>
      </c>
      <c r="BI23" s="12">
        <v>0.102</v>
      </c>
      <c r="BJ23" s="12">
        <v>0.115</v>
      </c>
      <c r="BK23" s="12">
        <v>0.106</v>
      </c>
      <c r="BL23" s="12">
        <v>0.113</v>
      </c>
      <c r="BM23" s="12">
        <v>0.107</v>
      </c>
      <c r="BN23" s="12">
        <v>0.124</v>
      </c>
      <c r="BO23" s="12">
        <v>0.125</v>
      </c>
      <c r="BP23" s="12">
        <v>0.113</v>
      </c>
      <c r="BQ23" s="12">
        <v>0.196</v>
      </c>
      <c r="BR23" s="12">
        <v>0.088</v>
      </c>
      <c r="BS23" s="12">
        <v>0.089</v>
      </c>
      <c r="BT23" s="12">
        <v>0.089</v>
      </c>
      <c r="BU23" s="12">
        <v>0.132</v>
      </c>
      <c r="BV23" s="12">
        <v>0.086</v>
      </c>
      <c r="BW23" s="12">
        <v>0.086</v>
      </c>
      <c r="BX23" s="12">
        <v>0.092</v>
      </c>
      <c r="BY23" s="12">
        <v>0.092</v>
      </c>
      <c r="BZ23" s="12">
        <v>0.099</v>
      </c>
      <c r="CA23" s="16">
        <v>0.084</v>
      </c>
      <c r="CB23" s="12">
        <v>0.089</v>
      </c>
      <c r="CC23" s="12">
        <v>0.094</v>
      </c>
      <c r="CD23" s="12">
        <v>0.087</v>
      </c>
      <c r="CE23" s="12">
        <v>0.089</v>
      </c>
      <c r="CF23" s="12">
        <v>0.075</v>
      </c>
      <c r="CG23" s="20" t="s">
        <v>15</v>
      </c>
      <c r="CH23" s="12">
        <v>0.078</v>
      </c>
      <c r="CI23" s="12">
        <v>0.434</v>
      </c>
      <c r="CJ23" s="12"/>
      <c r="CK23" s="12"/>
      <c r="CL23" s="12">
        <v>0.086</v>
      </c>
      <c r="CM23" s="12">
        <v>0.078</v>
      </c>
      <c r="CN23" s="12">
        <v>0.074</v>
      </c>
      <c r="CO23" s="12">
        <v>0.074</v>
      </c>
      <c r="CP23" s="12">
        <v>0.068</v>
      </c>
      <c r="CQ23" s="12">
        <v>0.08</v>
      </c>
      <c r="CR23" s="12">
        <v>0.07</v>
      </c>
      <c r="CS23" s="12">
        <v>0.071</v>
      </c>
      <c r="CT23" s="12">
        <v>0.073</v>
      </c>
      <c r="CU23" s="12">
        <v>0.085</v>
      </c>
      <c r="CV23" s="12">
        <v>0.114</v>
      </c>
      <c r="CW23" s="12">
        <v>0.073</v>
      </c>
      <c r="CX23" s="12">
        <v>0.079</v>
      </c>
      <c r="CY23" s="12">
        <v>0.077</v>
      </c>
      <c r="CZ23" s="12">
        <v>0.08</v>
      </c>
      <c r="DA23" s="12">
        <v>0.082</v>
      </c>
      <c r="DB23" s="12">
        <v>0.09</v>
      </c>
      <c r="DC23" s="16">
        <v>0.123</v>
      </c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5"/>
      <c r="DT23" s="15"/>
      <c r="DU23" s="15"/>
      <c r="DV23" s="15"/>
      <c r="DW23" s="15"/>
      <c r="DX23" s="15"/>
      <c r="DY23" s="15"/>
      <c r="DZ23" s="15"/>
      <c r="EA23" s="29"/>
      <c r="EB23" s="30">
        <v>104</v>
      </c>
      <c r="EC23" s="31">
        <v>0.1007019230769231</v>
      </c>
      <c r="ED23" s="32">
        <v>0</v>
      </c>
      <c r="EE23" s="32">
        <v>0.434</v>
      </c>
      <c r="EF23" s="32">
        <v>0.040274483530749715</v>
      </c>
    </row>
    <row r="24" spans="1:136" ht="12.75" customHeight="1">
      <c r="A24" s="11" t="s">
        <v>29</v>
      </c>
      <c r="B24" s="12">
        <v>1.489</v>
      </c>
      <c r="C24" s="12">
        <v>0.507</v>
      </c>
      <c r="D24" s="12">
        <v>0.477</v>
      </c>
      <c r="E24" s="12">
        <v>0.422</v>
      </c>
      <c r="F24" s="12">
        <v>0.452</v>
      </c>
      <c r="G24" s="12">
        <v>0.624</v>
      </c>
      <c r="H24" s="12">
        <v>0.588</v>
      </c>
      <c r="I24" s="12">
        <v>0.368</v>
      </c>
      <c r="J24" s="12">
        <v>0.372</v>
      </c>
      <c r="K24" s="12">
        <v>0.464</v>
      </c>
      <c r="L24" s="16">
        <v>0.444</v>
      </c>
      <c r="M24" s="13">
        <v>0.303</v>
      </c>
      <c r="N24" s="13">
        <v>0.82</v>
      </c>
      <c r="O24" s="13">
        <v>0.635</v>
      </c>
      <c r="P24" s="12">
        <v>0.478</v>
      </c>
      <c r="Q24" s="13">
        <v>0.259</v>
      </c>
      <c r="R24" s="13">
        <v>0.233</v>
      </c>
      <c r="S24" s="13">
        <v>0.317</v>
      </c>
      <c r="T24" s="13">
        <v>0.42</v>
      </c>
      <c r="U24" s="13">
        <v>0.42</v>
      </c>
      <c r="V24" s="13">
        <v>0.337</v>
      </c>
      <c r="W24" s="13">
        <v>0.382</v>
      </c>
      <c r="X24" s="13">
        <v>0.242</v>
      </c>
      <c r="Y24" s="13">
        <v>0.304</v>
      </c>
      <c r="Z24" s="13">
        <v>0.712</v>
      </c>
      <c r="AA24" s="13">
        <v>0.68</v>
      </c>
      <c r="AB24" s="13">
        <v>0.363</v>
      </c>
      <c r="AC24" s="13">
        <v>0.327</v>
      </c>
      <c r="AD24" s="13">
        <v>0.881</v>
      </c>
      <c r="AE24" s="13">
        <v>0.389</v>
      </c>
      <c r="AF24" s="16">
        <v>0.259</v>
      </c>
      <c r="AG24" s="13">
        <v>0.27</v>
      </c>
      <c r="AH24" s="13">
        <v>0.656</v>
      </c>
      <c r="AI24" s="13">
        <v>0.246</v>
      </c>
      <c r="AJ24" s="13">
        <v>0.244</v>
      </c>
      <c r="AK24" s="13">
        <v>0.354</v>
      </c>
      <c r="AL24" s="12">
        <v>0.44</v>
      </c>
      <c r="AM24" s="12">
        <v>0.458</v>
      </c>
      <c r="AN24" s="12">
        <v>0.436</v>
      </c>
      <c r="AO24" s="12">
        <v>0.447</v>
      </c>
      <c r="AP24" s="12">
        <v>0.356</v>
      </c>
      <c r="AQ24" s="12">
        <v>0.516</v>
      </c>
      <c r="AR24" s="12">
        <v>0.259</v>
      </c>
      <c r="AS24" s="12">
        <v>0.341</v>
      </c>
      <c r="AT24" s="12">
        <v>0.477</v>
      </c>
      <c r="AU24" s="12">
        <v>0.292</v>
      </c>
      <c r="AV24" s="12">
        <v>0.187</v>
      </c>
      <c r="AW24" s="12">
        <v>0.128</v>
      </c>
      <c r="AX24" s="16">
        <v>0.504</v>
      </c>
      <c r="AY24" s="12">
        <v>0.232</v>
      </c>
      <c r="AZ24" s="12">
        <v>0.216</v>
      </c>
      <c r="BA24" s="16">
        <v>0.195</v>
      </c>
      <c r="BB24" s="12">
        <v>0.422</v>
      </c>
      <c r="BC24" s="12">
        <v>0.2</v>
      </c>
      <c r="BD24" s="12">
        <v>0.277</v>
      </c>
      <c r="BE24" s="12">
        <v>0.242</v>
      </c>
      <c r="BF24" s="12">
        <v>0.378</v>
      </c>
      <c r="BG24" s="12">
        <v>0.348</v>
      </c>
      <c r="BH24" s="12">
        <v>0.202</v>
      </c>
      <c r="BI24" s="12">
        <v>0.257</v>
      </c>
      <c r="BJ24" s="12">
        <v>0.449</v>
      </c>
      <c r="BK24" s="12">
        <v>0.197</v>
      </c>
      <c r="BL24" s="12">
        <v>0.235</v>
      </c>
      <c r="BM24" s="12">
        <v>0.123</v>
      </c>
      <c r="BN24" s="12">
        <v>0.357</v>
      </c>
      <c r="BO24" s="12">
        <v>0.385</v>
      </c>
      <c r="BP24" s="12">
        <v>0.369</v>
      </c>
      <c r="BQ24" s="12">
        <v>0.21</v>
      </c>
      <c r="BR24" s="12">
        <v>0.214</v>
      </c>
      <c r="BS24" s="12">
        <v>0.239</v>
      </c>
      <c r="BT24" s="12">
        <v>0.209</v>
      </c>
      <c r="BU24" s="12">
        <v>0.359</v>
      </c>
      <c r="BV24" s="12">
        <v>0.199</v>
      </c>
      <c r="BW24" s="12">
        <v>0.183</v>
      </c>
      <c r="BX24" s="12">
        <v>0.21</v>
      </c>
      <c r="BY24" s="12">
        <v>0.483</v>
      </c>
      <c r="BZ24" s="12">
        <v>0.417</v>
      </c>
      <c r="CA24" s="16">
        <v>0.407</v>
      </c>
      <c r="CB24" s="12">
        <v>0.34</v>
      </c>
      <c r="CC24" s="12">
        <v>0.258</v>
      </c>
      <c r="CD24" s="12">
        <v>0.306</v>
      </c>
      <c r="CE24" s="12">
        <v>0.412</v>
      </c>
      <c r="CF24" s="12">
        <v>0.243</v>
      </c>
      <c r="CG24" s="12">
        <v>0.219</v>
      </c>
      <c r="CH24" s="12">
        <v>0.344</v>
      </c>
      <c r="CI24" s="12">
        <v>0.669</v>
      </c>
      <c r="CJ24" s="12"/>
      <c r="CK24" s="12"/>
      <c r="CL24" s="12">
        <v>0.397</v>
      </c>
      <c r="CM24" s="12">
        <v>0.535</v>
      </c>
      <c r="CN24" s="12">
        <v>0.357</v>
      </c>
      <c r="CO24" s="12">
        <v>0.416</v>
      </c>
      <c r="CP24" s="12">
        <v>0.396</v>
      </c>
      <c r="CQ24" s="12">
        <v>0.459</v>
      </c>
      <c r="CR24" s="12">
        <v>0.351</v>
      </c>
      <c r="CS24" s="12">
        <v>0.342</v>
      </c>
      <c r="CT24" s="12">
        <v>0.342</v>
      </c>
      <c r="CU24" s="12">
        <v>0.362</v>
      </c>
      <c r="CV24" s="12">
        <v>0.425</v>
      </c>
      <c r="CW24" s="12">
        <v>0.518</v>
      </c>
      <c r="CX24" s="12">
        <v>0.24</v>
      </c>
      <c r="CY24" s="12">
        <v>0.266</v>
      </c>
      <c r="CZ24" s="12">
        <v>0.332</v>
      </c>
      <c r="DA24" s="12">
        <v>0.274</v>
      </c>
      <c r="DB24" s="12">
        <v>0.581</v>
      </c>
      <c r="DC24" s="16">
        <v>0.748</v>
      </c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5"/>
      <c r="DT24" s="15"/>
      <c r="DU24" s="15"/>
      <c r="DV24" s="15"/>
      <c r="DW24" s="15"/>
      <c r="DX24" s="15"/>
      <c r="DY24" s="15"/>
      <c r="DZ24" s="15"/>
      <c r="EA24" s="29"/>
      <c r="EB24" s="30">
        <v>104</v>
      </c>
      <c r="EC24" s="31">
        <v>0.3838942307692309</v>
      </c>
      <c r="ED24" s="32">
        <v>0.123</v>
      </c>
      <c r="EE24" s="32">
        <v>1.489</v>
      </c>
      <c r="EF24" s="32">
        <v>0.1827030439659071</v>
      </c>
    </row>
    <row r="25" spans="1:136" ht="12.75" customHeight="1">
      <c r="A25" s="11" t="s">
        <v>30</v>
      </c>
      <c r="B25" s="12">
        <v>0.096</v>
      </c>
      <c r="C25" s="12">
        <v>0.092</v>
      </c>
      <c r="D25" s="12">
        <v>0.091</v>
      </c>
      <c r="E25" s="12">
        <v>0.092</v>
      </c>
      <c r="F25" s="12">
        <v>0.092</v>
      </c>
      <c r="G25" s="12">
        <v>0.091</v>
      </c>
      <c r="H25" s="12">
        <v>0.098</v>
      </c>
      <c r="I25" s="12">
        <v>0.097</v>
      </c>
      <c r="J25" s="12">
        <v>0.105</v>
      </c>
      <c r="K25" s="12">
        <v>0.107</v>
      </c>
      <c r="L25" s="16">
        <v>0.106</v>
      </c>
      <c r="M25" s="13">
        <v>0.102</v>
      </c>
      <c r="N25" s="13">
        <v>0.101</v>
      </c>
      <c r="O25" s="13">
        <v>0.103</v>
      </c>
      <c r="P25" s="12">
        <v>0.084</v>
      </c>
      <c r="Q25" s="13">
        <v>0.085</v>
      </c>
      <c r="R25" s="13">
        <v>0.087</v>
      </c>
      <c r="S25" s="13">
        <v>0.088</v>
      </c>
      <c r="T25" s="13">
        <v>0.089</v>
      </c>
      <c r="U25" s="13">
        <v>0.089</v>
      </c>
      <c r="V25" s="13">
        <v>0.109</v>
      </c>
      <c r="W25" s="13">
        <v>0.108</v>
      </c>
      <c r="X25" s="13">
        <v>0.111</v>
      </c>
      <c r="Y25" s="13">
        <v>0.11</v>
      </c>
      <c r="Z25" s="13">
        <v>0.122</v>
      </c>
      <c r="AA25" s="13">
        <v>0.124</v>
      </c>
      <c r="AB25" s="13">
        <v>0.124</v>
      </c>
      <c r="AC25" s="13">
        <v>0.12</v>
      </c>
      <c r="AD25" s="13">
        <v>0.127</v>
      </c>
      <c r="AE25" s="13">
        <v>0.122</v>
      </c>
      <c r="AF25" s="16">
        <v>0.099</v>
      </c>
      <c r="AG25" s="13">
        <v>0.098</v>
      </c>
      <c r="AH25" s="13">
        <v>0.105</v>
      </c>
      <c r="AI25" s="13">
        <v>0.112</v>
      </c>
      <c r="AJ25" s="13">
        <v>0.11</v>
      </c>
      <c r="AK25" s="13">
        <v>0.11</v>
      </c>
      <c r="AL25" s="12">
        <v>0.102</v>
      </c>
      <c r="AM25" s="12">
        <v>0.101</v>
      </c>
      <c r="AN25" s="12">
        <v>0.1</v>
      </c>
      <c r="AO25" s="12">
        <v>0.101</v>
      </c>
      <c r="AP25" s="12">
        <v>0.114</v>
      </c>
      <c r="AQ25" s="12">
        <v>0.111</v>
      </c>
      <c r="AR25" s="12">
        <v>0.105</v>
      </c>
      <c r="AS25" s="12">
        <v>0.106</v>
      </c>
      <c r="AT25" s="12">
        <v>0.117</v>
      </c>
      <c r="AU25" s="12">
        <v>0.146</v>
      </c>
      <c r="AV25" s="12">
        <v>0.106</v>
      </c>
      <c r="AW25" s="12">
        <v>0.106</v>
      </c>
      <c r="AX25" s="16">
        <v>0.12</v>
      </c>
      <c r="AY25" s="12">
        <v>0.117</v>
      </c>
      <c r="AZ25" s="12">
        <v>0.121</v>
      </c>
      <c r="BA25" s="16">
        <v>0.125</v>
      </c>
      <c r="BB25" s="12">
        <v>0.121</v>
      </c>
      <c r="BC25" s="12">
        <v>0.12</v>
      </c>
      <c r="BD25" s="12">
        <v>0.112</v>
      </c>
      <c r="BE25" s="12">
        <v>0.114</v>
      </c>
      <c r="BF25" s="12">
        <v>0.107</v>
      </c>
      <c r="BG25" s="12">
        <v>0.105</v>
      </c>
      <c r="BH25" s="12">
        <v>0.108</v>
      </c>
      <c r="BI25" s="12">
        <v>0.108</v>
      </c>
      <c r="BJ25" s="12">
        <v>0.109</v>
      </c>
      <c r="BK25" s="12">
        <v>0.113</v>
      </c>
      <c r="BL25" s="12">
        <v>0.116</v>
      </c>
      <c r="BM25" s="12">
        <v>0.116</v>
      </c>
      <c r="BN25" s="12">
        <v>0.119</v>
      </c>
      <c r="BO25" s="12">
        <v>0.123</v>
      </c>
      <c r="BP25" s="12">
        <v>0.111</v>
      </c>
      <c r="BQ25" s="12">
        <v>0.111</v>
      </c>
      <c r="BR25" s="12">
        <v>0.103</v>
      </c>
      <c r="BS25" s="12">
        <v>0.104</v>
      </c>
      <c r="BT25" s="12">
        <v>0.104</v>
      </c>
      <c r="BU25" s="12">
        <v>0.104</v>
      </c>
      <c r="BV25" s="12">
        <v>0.105</v>
      </c>
      <c r="BW25" s="12">
        <v>0.106</v>
      </c>
      <c r="BX25" s="12">
        <v>0.105</v>
      </c>
      <c r="BY25" s="12">
        <v>0.107</v>
      </c>
      <c r="BZ25" s="12">
        <v>0.109</v>
      </c>
      <c r="CA25" s="16">
        <v>0.106</v>
      </c>
      <c r="CB25" s="12">
        <v>0.097</v>
      </c>
      <c r="CC25" s="12">
        <v>0.098</v>
      </c>
      <c r="CD25" s="12">
        <v>0.098</v>
      </c>
      <c r="CE25" s="12">
        <v>0.098</v>
      </c>
      <c r="CF25" s="12">
        <v>0.095</v>
      </c>
      <c r="CG25" s="12">
        <v>0.101</v>
      </c>
      <c r="CH25" s="12">
        <v>0.1</v>
      </c>
      <c r="CI25" s="12">
        <v>0.102</v>
      </c>
      <c r="CJ25" s="12"/>
      <c r="CK25" s="12"/>
      <c r="CL25" s="12">
        <v>0.101</v>
      </c>
      <c r="CM25" s="12">
        <v>0.098</v>
      </c>
      <c r="CN25" s="12">
        <v>0.098</v>
      </c>
      <c r="CO25" s="12">
        <v>0.098</v>
      </c>
      <c r="CP25" s="12">
        <v>0.095</v>
      </c>
      <c r="CQ25" s="12">
        <v>0.094</v>
      </c>
      <c r="CR25" s="12">
        <v>0.09</v>
      </c>
      <c r="CS25" s="12">
        <v>0.091</v>
      </c>
      <c r="CT25" s="12">
        <v>0.101</v>
      </c>
      <c r="CU25" s="12">
        <v>0.107</v>
      </c>
      <c r="CV25" s="12">
        <v>0.107</v>
      </c>
      <c r="CW25" s="12">
        <v>0.097</v>
      </c>
      <c r="CX25" s="12">
        <v>0.1</v>
      </c>
      <c r="CY25" s="12">
        <v>0.099</v>
      </c>
      <c r="CZ25" s="12">
        <v>0.112</v>
      </c>
      <c r="DA25" s="12">
        <v>0.114</v>
      </c>
      <c r="DB25" s="12">
        <v>0.103</v>
      </c>
      <c r="DC25" s="16">
        <v>0.104</v>
      </c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5"/>
      <c r="DT25" s="15"/>
      <c r="DU25" s="15"/>
      <c r="DV25" s="15"/>
      <c r="DW25" s="15"/>
      <c r="DX25" s="15"/>
      <c r="DY25" s="15"/>
      <c r="DZ25" s="15"/>
      <c r="EA25" s="29"/>
      <c r="EB25" s="30">
        <v>104</v>
      </c>
      <c r="EC25" s="31">
        <v>0.1054615384615385</v>
      </c>
      <c r="ED25" s="32">
        <v>0.084</v>
      </c>
      <c r="EE25" s="32">
        <v>0.146</v>
      </c>
      <c r="EF25" s="32">
        <v>0.010475174936048754</v>
      </c>
    </row>
    <row r="26" spans="1:136" ht="12.75" customHeight="1">
      <c r="A26" s="11" t="s">
        <v>31</v>
      </c>
      <c r="B26" s="12">
        <v>0.005</v>
      </c>
      <c r="C26" s="12">
        <v>0.003</v>
      </c>
      <c r="D26" s="12">
        <v>0.002</v>
      </c>
      <c r="E26" s="12">
        <v>0.006</v>
      </c>
      <c r="F26" s="12">
        <v>0.003</v>
      </c>
      <c r="G26" s="12">
        <v>0.004</v>
      </c>
      <c r="H26" s="12">
        <v>0.006</v>
      </c>
      <c r="I26" s="12">
        <v>0.004</v>
      </c>
      <c r="J26" s="12">
        <v>0.003</v>
      </c>
      <c r="K26" s="12">
        <v>0.002</v>
      </c>
      <c r="L26" s="16">
        <v>0.002</v>
      </c>
      <c r="M26" s="13">
        <v>0.002</v>
      </c>
      <c r="N26" s="13">
        <v>0.003</v>
      </c>
      <c r="O26" s="13">
        <v>0.005</v>
      </c>
      <c r="P26" s="12">
        <v>0.017</v>
      </c>
      <c r="Q26" s="13">
        <v>0.011</v>
      </c>
      <c r="R26" s="13">
        <v>0.003</v>
      </c>
      <c r="S26" s="13">
        <v>0.005</v>
      </c>
      <c r="T26" s="13">
        <v>0.018</v>
      </c>
      <c r="U26" s="13">
        <v>0.004</v>
      </c>
      <c r="V26" s="13">
        <v>0.003</v>
      </c>
      <c r="W26" s="13">
        <v>0.003</v>
      </c>
      <c r="X26" s="19" t="s">
        <v>15</v>
      </c>
      <c r="Y26" s="13">
        <v>0.002</v>
      </c>
      <c r="Z26" s="13">
        <v>0.018</v>
      </c>
      <c r="AA26" s="13">
        <v>0.012</v>
      </c>
      <c r="AB26" s="13">
        <v>0.002</v>
      </c>
      <c r="AC26" s="19" t="s">
        <v>15</v>
      </c>
      <c r="AD26" s="13">
        <v>0.002</v>
      </c>
      <c r="AE26" s="13">
        <v>0.003</v>
      </c>
      <c r="AF26" s="16">
        <v>0.002</v>
      </c>
      <c r="AG26" s="13">
        <v>0.002</v>
      </c>
      <c r="AH26" s="13">
        <v>0.019</v>
      </c>
      <c r="AI26" s="13">
        <v>0</v>
      </c>
      <c r="AJ26" s="13">
        <v>0.002</v>
      </c>
      <c r="AK26" s="13">
        <v>0.003</v>
      </c>
      <c r="AL26" s="12">
        <v>0.01</v>
      </c>
      <c r="AM26" s="12">
        <v>0.003</v>
      </c>
      <c r="AN26" s="12">
        <v>0.003</v>
      </c>
      <c r="AO26" s="12">
        <v>0.003</v>
      </c>
      <c r="AP26" s="20" t="s">
        <v>15</v>
      </c>
      <c r="AQ26" s="12">
        <v>0.008</v>
      </c>
      <c r="AR26" s="12">
        <v>0.002</v>
      </c>
      <c r="AS26" s="12">
        <v>0</v>
      </c>
      <c r="AT26" s="12">
        <v>0.012</v>
      </c>
      <c r="AU26" s="12">
        <v>0.005</v>
      </c>
      <c r="AV26" s="12">
        <v>0.002</v>
      </c>
      <c r="AW26" s="12">
        <v>0.002</v>
      </c>
      <c r="AX26" s="16">
        <v>0.003</v>
      </c>
      <c r="AY26" s="12">
        <v>0</v>
      </c>
      <c r="AZ26" s="12">
        <v>0.002</v>
      </c>
      <c r="BA26" s="16">
        <v>0.002</v>
      </c>
      <c r="BB26" s="12">
        <v>0.025</v>
      </c>
      <c r="BC26" s="12">
        <v>0.003</v>
      </c>
      <c r="BD26" s="12">
        <v>0.002</v>
      </c>
      <c r="BE26" s="20" t="s">
        <v>15</v>
      </c>
      <c r="BF26" s="12">
        <v>0.003</v>
      </c>
      <c r="BG26" s="12">
        <v>0.001</v>
      </c>
      <c r="BH26" s="20" t="s">
        <v>15</v>
      </c>
      <c r="BI26" s="20" t="s">
        <v>15</v>
      </c>
      <c r="BJ26" s="12">
        <v>0.005</v>
      </c>
      <c r="BK26" s="20" t="s">
        <v>15</v>
      </c>
      <c r="BL26" s="20" t="s">
        <v>15</v>
      </c>
      <c r="BM26" s="20" t="s">
        <v>15</v>
      </c>
      <c r="BN26" s="20" t="s">
        <v>15</v>
      </c>
      <c r="BO26" s="20" t="s">
        <v>15</v>
      </c>
      <c r="BP26" s="20" t="s">
        <v>15</v>
      </c>
      <c r="BQ26" s="20" t="s">
        <v>15</v>
      </c>
      <c r="BR26" s="20" t="s">
        <v>15</v>
      </c>
      <c r="BS26" s="20" t="s">
        <v>15</v>
      </c>
      <c r="BT26" s="20" t="s">
        <v>15</v>
      </c>
      <c r="BU26" s="20" t="s">
        <v>15</v>
      </c>
      <c r="BV26" s="12">
        <v>0.002</v>
      </c>
      <c r="BW26" s="20" t="s">
        <v>15</v>
      </c>
      <c r="BX26" s="20" t="s">
        <v>15</v>
      </c>
      <c r="BY26" s="20" t="s">
        <v>15</v>
      </c>
      <c r="BZ26" s="20" t="s">
        <v>15</v>
      </c>
      <c r="CA26" s="22" t="s">
        <v>15</v>
      </c>
      <c r="CB26" s="20" t="s">
        <v>15</v>
      </c>
      <c r="CC26" s="20" t="s">
        <v>15</v>
      </c>
      <c r="CD26" s="20" t="s">
        <v>15</v>
      </c>
      <c r="CE26" s="20" t="s">
        <v>15</v>
      </c>
      <c r="CF26" s="20" t="s">
        <v>15</v>
      </c>
      <c r="CG26" s="20" t="s">
        <v>15</v>
      </c>
      <c r="CH26" s="20" t="s">
        <v>15</v>
      </c>
      <c r="CI26" s="20" t="s">
        <v>15</v>
      </c>
      <c r="CJ26" s="12"/>
      <c r="CK26" s="12"/>
      <c r="CL26" s="20" t="s">
        <v>15</v>
      </c>
      <c r="CM26" s="20" t="s">
        <v>15</v>
      </c>
      <c r="CN26" s="20" t="s">
        <v>15</v>
      </c>
      <c r="CO26" s="20" t="s">
        <v>15</v>
      </c>
      <c r="CP26" s="20" t="s">
        <v>15</v>
      </c>
      <c r="CQ26" s="20" t="s">
        <v>15</v>
      </c>
      <c r="CR26" s="20" t="s">
        <v>15</v>
      </c>
      <c r="CS26" s="20" t="s">
        <v>15</v>
      </c>
      <c r="CT26" s="20" t="s">
        <v>15</v>
      </c>
      <c r="CU26" s="20" t="s">
        <v>15</v>
      </c>
      <c r="CV26" s="20" t="s">
        <v>15</v>
      </c>
      <c r="CW26" s="20" t="s">
        <v>15</v>
      </c>
      <c r="CX26" s="20" t="s">
        <v>15</v>
      </c>
      <c r="CY26" s="20" t="s">
        <v>15</v>
      </c>
      <c r="CZ26" s="20" t="s">
        <v>15</v>
      </c>
      <c r="DA26" s="20" t="s">
        <v>15</v>
      </c>
      <c r="DB26" s="20" t="s">
        <v>15</v>
      </c>
      <c r="DC26" s="22" t="s">
        <v>15</v>
      </c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5"/>
      <c r="DT26" s="15"/>
      <c r="DU26" s="15"/>
      <c r="DV26" s="15"/>
      <c r="DW26" s="15"/>
      <c r="DX26" s="15"/>
      <c r="DY26" s="15"/>
      <c r="DZ26" s="15"/>
      <c r="EA26" s="29"/>
      <c r="EB26" s="30">
        <v>104</v>
      </c>
      <c r="EC26" s="31">
        <v>0.007298076923076924</v>
      </c>
      <c r="ED26" s="32">
        <v>0</v>
      </c>
      <c r="EE26" s="32">
        <v>0.025</v>
      </c>
      <c r="EF26" s="32">
        <v>0.0045957012168499605</v>
      </c>
    </row>
    <row r="27" spans="1:136" ht="12.75" customHeight="1">
      <c r="A27" s="11" t="s">
        <v>32</v>
      </c>
      <c r="B27" s="12">
        <v>0.115</v>
      </c>
      <c r="C27" s="12">
        <v>0.054</v>
      </c>
      <c r="D27" s="12">
        <v>0.024</v>
      </c>
      <c r="E27" s="12">
        <v>0.028</v>
      </c>
      <c r="F27" s="12">
        <v>0.039</v>
      </c>
      <c r="G27" s="12">
        <v>0.035</v>
      </c>
      <c r="H27" s="12">
        <v>0.041</v>
      </c>
      <c r="I27" s="12">
        <v>0.053</v>
      </c>
      <c r="J27" s="12">
        <v>0.031</v>
      </c>
      <c r="K27" s="12">
        <v>0.034</v>
      </c>
      <c r="L27" s="16">
        <v>0.334</v>
      </c>
      <c r="M27" s="13">
        <v>0.058</v>
      </c>
      <c r="N27" s="13">
        <v>0.039</v>
      </c>
      <c r="O27" s="13">
        <v>0.033</v>
      </c>
      <c r="P27" s="12">
        <v>0.047</v>
      </c>
      <c r="Q27" s="13">
        <v>0.032</v>
      </c>
      <c r="R27" s="13">
        <v>0.02</v>
      </c>
      <c r="S27" s="13">
        <v>0.029</v>
      </c>
      <c r="T27" s="13">
        <v>0.035</v>
      </c>
      <c r="U27" s="13">
        <v>0.033</v>
      </c>
      <c r="V27" s="13">
        <v>0.027</v>
      </c>
      <c r="W27" s="13">
        <v>0.023</v>
      </c>
      <c r="X27" s="13">
        <v>0.014</v>
      </c>
      <c r="Y27" s="13">
        <v>0.019</v>
      </c>
      <c r="Z27" s="13">
        <v>0.092</v>
      </c>
      <c r="AA27" s="13">
        <v>0.064</v>
      </c>
      <c r="AB27" s="13">
        <v>0.02</v>
      </c>
      <c r="AC27" s="13">
        <v>0.052</v>
      </c>
      <c r="AD27" s="13">
        <v>0.094</v>
      </c>
      <c r="AE27" s="13">
        <v>0.052</v>
      </c>
      <c r="AF27" s="16">
        <v>0.04</v>
      </c>
      <c r="AG27" s="13">
        <v>0.02</v>
      </c>
      <c r="AH27" s="13">
        <v>0.036</v>
      </c>
      <c r="AI27" s="13">
        <v>0.026</v>
      </c>
      <c r="AJ27" s="13">
        <v>0.024</v>
      </c>
      <c r="AK27" s="13">
        <v>0.019</v>
      </c>
      <c r="AL27" s="12">
        <v>0.041</v>
      </c>
      <c r="AM27" s="12">
        <v>0.035</v>
      </c>
      <c r="AN27" s="12">
        <v>0.022</v>
      </c>
      <c r="AO27" s="12">
        <v>0.031</v>
      </c>
      <c r="AP27" s="12">
        <v>0.017</v>
      </c>
      <c r="AQ27" s="12">
        <v>0.059</v>
      </c>
      <c r="AR27" s="12">
        <v>0.027</v>
      </c>
      <c r="AS27" s="12">
        <v>0.036</v>
      </c>
      <c r="AT27" s="12">
        <v>0.025</v>
      </c>
      <c r="AU27" s="12">
        <v>0.064</v>
      </c>
      <c r="AV27" s="12">
        <v>0.018</v>
      </c>
      <c r="AW27" s="12">
        <v>0.022</v>
      </c>
      <c r="AX27" s="16">
        <v>0.178</v>
      </c>
      <c r="AY27" s="12">
        <v>0.027</v>
      </c>
      <c r="AZ27" s="12">
        <v>0.024</v>
      </c>
      <c r="BA27" s="16">
        <v>0.039</v>
      </c>
      <c r="BB27" s="12">
        <v>0.036</v>
      </c>
      <c r="BC27" s="12">
        <v>0.02</v>
      </c>
      <c r="BD27" s="12">
        <v>0.042</v>
      </c>
      <c r="BE27" s="12">
        <v>0.049</v>
      </c>
      <c r="BF27" s="12">
        <v>0.026</v>
      </c>
      <c r="BG27" s="12">
        <v>0.033</v>
      </c>
      <c r="BH27" s="12">
        <v>0.023</v>
      </c>
      <c r="BI27" s="12">
        <v>0.03</v>
      </c>
      <c r="BJ27" s="12">
        <v>0.037</v>
      </c>
      <c r="BK27" s="12">
        <v>0.034</v>
      </c>
      <c r="BL27" s="12">
        <v>0.036</v>
      </c>
      <c r="BM27" s="12">
        <v>0.026</v>
      </c>
      <c r="BN27" s="12">
        <v>0.04</v>
      </c>
      <c r="BO27" s="12">
        <v>0.068</v>
      </c>
      <c r="BP27" s="12">
        <v>0.042</v>
      </c>
      <c r="BQ27" s="12">
        <v>0.038</v>
      </c>
      <c r="BR27" s="12">
        <v>0.039</v>
      </c>
      <c r="BS27" s="12">
        <v>0.045</v>
      </c>
      <c r="BT27" s="12">
        <v>0.029</v>
      </c>
      <c r="BU27" s="12">
        <v>0.03</v>
      </c>
      <c r="BV27" s="12">
        <v>0.026</v>
      </c>
      <c r="BW27" s="12">
        <v>0.031</v>
      </c>
      <c r="BX27" s="12">
        <v>0.034</v>
      </c>
      <c r="BY27" s="12">
        <v>0.035</v>
      </c>
      <c r="BZ27" s="12">
        <v>0.023</v>
      </c>
      <c r="CA27" s="16">
        <v>0.022</v>
      </c>
      <c r="CB27" s="12">
        <v>0.065</v>
      </c>
      <c r="CC27" s="12">
        <v>0.044</v>
      </c>
      <c r="CD27" s="12">
        <v>0.022</v>
      </c>
      <c r="CE27" s="12">
        <v>0.025</v>
      </c>
      <c r="CF27" s="12">
        <v>0.028</v>
      </c>
      <c r="CG27" s="12">
        <v>0.013</v>
      </c>
      <c r="CH27" s="12">
        <v>0.019</v>
      </c>
      <c r="CI27" s="12">
        <v>0.284</v>
      </c>
      <c r="CJ27" s="12"/>
      <c r="CK27" s="12"/>
      <c r="CL27" s="12">
        <v>0.044</v>
      </c>
      <c r="CM27" s="12">
        <v>0.02</v>
      </c>
      <c r="CN27" s="12">
        <v>0.015</v>
      </c>
      <c r="CO27" s="12">
        <v>0.019</v>
      </c>
      <c r="CP27" s="12">
        <v>0.027</v>
      </c>
      <c r="CQ27" s="12">
        <v>0.052</v>
      </c>
      <c r="CR27" s="12">
        <v>0.012</v>
      </c>
      <c r="CS27" s="12">
        <v>0.009</v>
      </c>
      <c r="CT27" s="12">
        <v>0.014</v>
      </c>
      <c r="CU27" s="12">
        <v>0.018</v>
      </c>
      <c r="CV27" s="12">
        <v>0.042</v>
      </c>
      <c r="CW27" s="12">
        <v>0.015</v>
      </c>
      <c r="CX27" s="12">
        <v>0.015</v>
      </c>
      <c r="CY27" s="12">
        <v>0.017</v>
      </c>
      <c r="CZ27" s="12">
        <v>0.012</v>
      </c>
      <c r="DA27" s="12">
        <v>0.014</v>
      </c>
      <c r="DB27" s="12">
        <v>0.025</v>
      </c>
      <c r="DC27" s="16">
        <v>0.025</v>
      </c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5"/>
      <c r="DT27" s="15"/>
      <c r="DU27" s="15"/>
      <c r="DV27" s="15"/>
      <c r="DW27" s="15"/>
      <c r="DX27" s="15"/>
      <c r="DY27" s="15"/>
      <c r="DZ27" s="15"/>
      <c r="EA27" s="29"/>
      <c r="EB27" s="30">
        <v>104</v>
      </c>
      <c r="EC27" s="31">
        <v>0.040288461538461516</v>
      </c>
      <c r="ED27" s="32">
        <v>0.009</v>
      </c>
      <c r="EE27" s="32">
        <v>0.334</v>
      </c>
      <c r="EF27" s="32">
        <v>0.04387606520226188</v>
      </c>
    </row>
    <row r="28" spans="1:136" ht="12.75" customHeight="1">
      <c r="A28" s="11" t="s">
        <v>33</v>
      </c>
      <c r="B28" s="20" t="s">
        <v>15</v>
      </c>
      <c r="C28" s="20" t="s">
        <v>15</v>
      </c>
      <c r="D28" s="20" t="s">
        <v>15</v>
      </c>
      <c r="E28" s="20" t="s">
        <v>15</v>
      </c>
      <c r="F28" s="20" t="s">
        <v>15</v>
      </c>
      <c r="G28" s="20" t="s">
        <v>15</v>
      </c>
      <c r="H28" s="20" t="s">
        <v>15</v>
      </c>
      <c r="I28" s="20" t="s">
        <v>15</v>
      </c>
      <c r="J28" s="20" t="s">
        <v>15</v>
      </c>
      <c r="K28" s="20" t="s">
        <v>15</v>
      </c>
      <c r="L28" s="22" t="s">
        <v>15</v>
      </c>
      <c r="M28" s="19" t="s">
        <v>15</v>
      </c>
      <c r="N28" s="19" t="s">
        <v>15</v>
      </c>
      <c r="O28" s="19" t="s">
        <v>15</v>
      </c>
      <c r="P28" s="20" t="s">
        <v>15</v>
      </c>
      <c r="Q28" s="19" t="s">
        <v>15</v>
      </c>
      <c r="R28" s="13">
        <v>0</v>
      </c>
      <c r="S28" s="19" t="s">
        <v>15</v>
      </c>
      <c r="T28" s="19" t="s">
        <v>15</v>
      </c>
      <c r="U28" s="13">
        <v>0</v>
      </c>
      <c r="V28" s="19" t="s">
        <v>15</v>
      </c>
      <c r="W28" s="13">
        <v>0.006</v>
      </c>
      <c r="X28" s="13">
        <v>0.001</v>
      </c>
      <c r="Y28" s="13">
        <v>0.001</v>
      </c>
      <c r="Z28" s="13">
        <v>0.001</v>
      </c>
      <c r="AA28" s="19" t="s">
        <v>15</v>
      </c>
      <c r="AB28" s="19" t="s">
        <v>15</v>
      </c>
      <c r="AC28" s="13">
        <v>0.001</v>
      </c>
      <c r="AD28" s="19" t="s">
        <v>15</v>
      </c>
      <c r="AE28" s="13">
        <v>0.013</v>
      </c>
      <c r="AF28" s="22" t="s">
        <v>15</v>
      </c>
      <c r="AG28" s="19" t="s">
        <v>15</v>
      </c>
      <c r="AH28" s="19" t="s">
        <v>15</v>
      </c>
      <c r="AI28" s="13">
        <v>0.004</v>
      </c>
      <c r="AJ28" s="13">
        <v>0.001</v>
      </c>
      <c r="AK28" s="19" t="s">
        <v>15</v>
      </c>
      <c r="AL28" s="20" t="s">
        <v>15</v>
      </c>
      <c r="AM28" s="12">
        <v>0.001</v>
      </c>
      <c r="AN28" s="12">
        <v>0.001</v>
      </c>
      <c r="AO28" s="12">
        <v>0.004</v>
      </c>
      <c r="AP28" s="20" t="s">
        <v>15</v>
      </c>
      <c r="AQ28" s="20" t="s">
        <v>15</v>
      </c>
      <c r="AR28" s="20" t="s">
        <v>15</v>
      </c>
      <c r="AS28" s="20" t="s">
        <v>15</v>
      </c>
      <c r="AT28" s="20" t="s">
        <v>15</v>
      </c>
      <c r="AU28" s="12">
        <v>0.001</v>
      </c>
      <c r="AV28" s="20" t="s">
        <v>15</v>
      </c>
      <c r="AW28" s="20" t="s">
        <v>15</v>
      </c>
      <c r="AX28" s="22" t="s">
        <v>15</v>
      </c>
      <c r="AY28" s="20" t="s">
        <v>15</v>
      </c>
      <c r="AZ28" s="20" t="s">
        <v>15</v>
      </c>
      <c r="BA28" s="22" t="s">
        <v>15</v>
      </c>
      <c r="BB28" s="12">
        <v>0.001</v>
      </c>
      <c r="BC28" s="20" t="s">
        <v>15</v>
      </c>
      <c r="BD28" s="20" t="s">
        <v>15</v>
      </c>
      <c r="BE28" s="20" t="s">
        <v>15</v>
      </c>
      <c r="BF28" s="20" t="s">
        <v>15</v>
      </c>
      <c r="BG28" s="20" t="s">
        <v>15</v>
      </c>
      <c r="BH28" s="20" t="s">
        <v>15</v>
      </c>
      <c r="BI28" s="20" t="s">
        <v>15</v>
      </c>
      <c r="BJ28" s="12">
        <v>0.001</v>
      </c>
      <c r="BK28" s="12">
        <v>0.001</v>
      </c>
      <c r="BL28" s="12">
        <v>0</v>
      </c>
      <c r="BM28" s="20" t="s">
        <v>15</v>
      </c>
      <c r="BN28" s="20" t="s">
        <v>15</v>
      </c>
      <c r="BO28" s="20" t="s">
        <v>15</v>
      </c>
      <c r="BP28" s="20" t="s">
        <v>15</v>
      </c>
      <c r="BQ28" s="20" t="s">
        <v>15</v>
      </c>
      <c r="BR28" s="20" t="s">
        <v>15</v>
      </c>
      <c r="BS28" s="20" t="s">
        <v>15</v>
      </c>
      <c r="BT28" s="12">
        <v>0</v>
      </c>
      <c r="BU28" s="20" t="s">
        <v>15</v>
      </c>
      <c r="BV28" s="20" t="s">
        <v>15</v>
      </c>
      <c r="BW28" s="12">
        <v>0</v>
      </c>
      <c r="BX28" s="20" t="s">
        <v>15</v>
      </c>
      <c r="BY28" s="20" t="s">
        <v>15</v>
      </c>
      <c r="BZ28" s="20" t="s">
        <v>15</v>
      </c>
      <c r="CA28" s="22" t="s">
        <v>15</v>
      </c>
      <c r="CB28" s="20" t="s">
        <v>15</v>
      </c>
      <c r="CC28" s="20" t="s">
        <v>15</v>
      </c>
      <c r="CD28" s="20" t="s">
        <v>15</v>
      </c>
      <c r="CE28" s="20" t="s">
        <v>15</v>
      </c>
      <c r="CF28" s="20" t="s">
        <v>15</v>
      </c>
      <c r="CG28" s="20" t="s">
        <v>15</v>
      </c>
      <c r="CH28" s="20" t="s">
        <v>15</v>
      </c>
      <c r="CI28" s="20" t="s">
        <v>15</v>
      </c>
      <c r="CJ28" s="12"/>
      <c r="CK28" s="12"/>
      <c r="CL28" s="20" t="s">
        <v>15</v>
      </c>
      <c r="CM28" s="20" t="s">
        <v>15</v>
      </c>
      <c r="CN28" s="20" t="s">
        <v>15</v>
      </c>
      <c r="CO28" s="20" t="s">
        <v>15</v>
      </c>
      <c r="CP28" s="20" t="s">
        <v>15</v>
      </c>
      <c r="CQ28" s="20" t="s">
        <v>15</v>
      </c>
      <c r="CR28" s="20" t="s">
        <v>15</v>
      </c>
      <c r="CS28" s="20" t="s">
        <v>15</v>
      </c>
      <c r="CT28" s="20" t="s">
        <v>15</v>
      </c>
      <c r="CU28" s="20" t="s">
        <v>15</v>
      </c>
      <c r="CV28" s="20" t="s">
        <v>15</v>
      </c>
      <c r="CW28" s="20" t="s">
        <v>15</v>
      </c>
      <c r="CX28" s="20" t="s">
        <v>15</v>
      </c>
      <c r="CY28" s="20" t="s">
        <v>15</v>
      </c>
      <c r="CZ28" s="20" t="s">
        <v>15</v>
      </c>
      <c r="DA28" s="20" t="s">
        <v>15</v>
      </c>
      <c r="DB28" s="20" t="s">
        <v>15</v>
      </c>
      <c r="DC28" s="22" t="s">
        <v>15</v>
      </c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5"/>
      <c r="DT28" s="15"/>
      <c r="DU28" s="15"/>
      <c r="DV28" s="15"/>
      <c r="DW28" s="15"/>
      <c r="DX28" s="15"/>
      <c r="DY28" s="15"/>
      <c r="DZ28" s="15"/>
      <c r="EA28" s="29"/>
      <c r="EB28" s="30">
        <v>104</v>
      </c>
      <c r="EC28" s="31">
        <v>0.008442307692307692</v>
      </c>
      <c r="ED28" s="32">
        <v>0</v>
      </c>
      <c r="EE28" s="32">
        <v>0.013</v>
      </c>
      <c r="EF28" s="32">
        <v>0.001500369776906887</v>
      </c>
    </row>
    <row r="29" spans="1:136" ht="12.75" customHeight="1">
      <c r="A29" s="11" t="s">
        <v>34</v>
      </c>
      <c r="B29" s="20" t="s">
        <v>15</v>
      </c>
      <c r="C29" s="20" t="s">
        <v>15</v>
      </c>
      <c r="D29" s="20" t="s">
        <v>15</v>
      </c>
      <c r="E29" s="20" t="s">
        <v>15</v>
      </c>
      <c r="F29" s="20" t="s">
        <v>15</v>
      </c>
      <c r="G29" s="20" t="s">
        <v>15</v>
      </c>
      <c r="H29" s="20" t="s">
        <v>15</v>
      </c>
      <c r="I29" s="20" t="s">
        <v>15</v>
      </c>
      <c r="J29" s="20" t="s">
        <v>15</v>
      </c>
      <c r="K29" s="12">
        <v>0</v>
      </c>
      <c r="L29" s="22" t="s">
        <v>15</v>
      </c>
      <c r="M29" s="13">
        <v>0</v>
      </c>
      <c r="N29" s="19" t="s">
        <v>15</v>
      </c>
      <c r="O29" s="19" t="s">
        <v>15</v>
      </c>
      <c r="P29" s="12">
        <v>0</v>
      </c>
      <c r="Q29" s="13">
        <v>0</v>
      </c>
      <c r="R29" s="19" t="s">
        <v>15</v>
      </c>
      <c r="S29" s="19" t="s">
        <v>15</v>
      </c>
      <c r="T29" s="19" t="s">
        <v>15</v>
      </c>
      <c r="U29" s="13">
        <v>0</v>
      </c>
      <c r="V29" s="19" t="s">
        <v>15</v>
      </c>
      <c r="W29" s="13">
        <v>0.003</v>
      </c>
      <c r="X29" s="19" t="s">
        <v>15</v>
      </c>
      <c r="Y29" s="19" t="s">
        <v>15</v>
      </c>
      <c r="Z29" s="19" t="s">
        <v>15</v>
      </c>
      <c r="AA29" s="13">
        <v>0</v>
      </c>
      <c r="AB29" s="19" t="s">
        <v>15</v>
      </c>
      <c r="AC29" s="19" t="s">
        <v>15</v>
      </c>
      <c r="AD29" s="13">
        <v>0.001</v>
      </c>
      <c r="AE29" s="13">
        <v>0.008</v>
      </c>
      <c r="AF29" s="22" t="s">
        <v>15</v>
      </c>
      <c r="AG29" s="13">
        <v>0.002</v>
      </c>
      <c r="AH29" s="19" t="s">
        <v>15</v>
      </c>
      <c r="AI29" s="13">
        <v>0.002</v>
      </c>
      <c r="AJ29" s="19" t="s">
        <v>15</v>
      </c>
      <c r="AK29" s="13">
        <v>0.001</v>
      </c>
      <c r="AL29" s="20" t="s">
        <v>15</v>
      </c>
      <c r="AM29" s="20" t="s">
        <v>15</v>
      </c>
      <c r="AN29" s="20" t="s">
        <v>15</v>
      </c>
      <c r="AO29" s="20" t="s">
        <v>15</v>
      </c>
      <c r="AP29" s="20" t="s">
        <v>15</v>
      </c>
      <c r="AQ29" s="20" t="s">
        <v>15</v>
      </c>
      <c r="AR29" s="20" t="s">
        <v>15</v>
      </c>
      <c r="AS29" s="20" t="s">
        <v>15</v>
      </c>
      <c r="AT29" s="12">
        <v>0</v>
      </c>
      <c r="AU29" s="12">
        <v>0.001</v>
      </c>
      <c r="AV29" s="20" t="s">
        <v>15</v>
      </c>
      <c r="AW29" s="20" t="s">
        <v>15</v>
      </c>
      <c r="AX29" s="22" t="s">
        <v>15</v>
      </c>
      <c r="AY29" s="20" t="s">
        <v>15</v>
      </c>
      <c r="AZ29" s="20" t="s">
        <v>15</v>
      </c>
      <c r="BA29" s="22" t="s">
        <v>15</v>
      </c>
      <c r="BB29" s="20" t="s">
        <v>15</v>
      </c>
      <c r="BC29" s="12">
        <v>0.003</v>
      </c>
      <c r="BD29" s="20" t="s">
        <v>15</v>
      </c>
      <c r="BE29" s="20" t="s">
        <v>15</v>
      </c>
      <c r="BF29" s="20" t="s">
        <v>15</v>
      </c>
      <c r="BG29" s="20" t="s">
        <v>15</v>
      </c>
      <c r="BH29" s="20" t="s">
        <v>15</v>
      </c>
      <c r="BI29" s="20" t="s">
        <v>15</v>
      </c>
      <c r="BJ29" s="20" t="s">
        <v>15</v>
      </c>
      <c r="BK29" s="20" t="s">
        <v>15</v>
      </c>
      <c r="BL29" s="12">
        <v>0.001</v>
      </c>
      <c r="BM29" s="12">
        <v>0.001</v>
      </c>
      <c r="BN29" s="20" t="s">
        <v>15</v>
      </c>
      <c r="BO29" s="20" t="s">
        <v>15</v>
      </c>
      <c r="BP29" s="20" t="s">
        <v>15</v>
      </c>
      <c r="BQ29" s="20" t="s">
        <v>15</v>
      </c>
      <c r="BR29" s="20" t="s">
        <v>15</v>
      </c>
      <c r="BS29" s="20" t="s">
        <v>15</v>
      </c>
      <c r="BT29" s="20" t="s">
        <v>15</v>
      </c>
      <c r="BU29" s="20" t="s">
        <v>15</v>
      </c>
      <c r="BV29" s="20" t="s">
        <v>15</v>
      </c>
      <c r="BW29" s="20" t="s">
        <v>15</v>
      </c>
      <c r="BX29" s="12">
        <v>0</v>
      </c>
      <c r="BY29" s="20" t="s">
        <v>15</v>
      </c>
      <c r="BZ29" s="20" t="s">
        <v>15</v>
      </c>
      <c r="CA29" s="22" t="s">
        <v>15</v>
      </c>
      <c r="CB29" s="20" t="s">
        <v>15</v>
      </c>
      <c r="CC29" s="20" t="s">
        <v>15</v>
      </c>
      <c r="CD29" s="20" t="s">
        <v>15</v>
      </c>
      <c r="CE29" s="20" t="s">
        <v>15</v>
      </c>
      <c r="CF29" s="20" t="s">
        <v>15</v>
      </c>
      <c r="CG29" s="20" t="s">
        <v>15</v>
      </c>
      <c r="CH29" s="20" t="s">
        <v>15</v>
      </c>
      <c r="CI29" s="12">
        <v>0.001</v>
      </c>
      <c r="CJ29" s="12"/>
      <c r="CK29" s="12"/>
      <c r="CL29" s="20" t="s">
        <v>15</v>
      </c>
      <c r="CM29" s="20" t="s">
        <v>15</v>
      </c>
      <c r="CN29" s="20" t="s">
        <v>15</v>
      </c>
      <c r="CO29" s="20" t="s">
        <v>15</v>
      </c>
      <c r="CP29" s="20" t="s">
        <v>15</v>
      </c>
      <c r="CQ29" s="12">
        <v>0</v>
      </c>
      <c r="CR29" s="20" t="s">
        <v>15</v>
      </c>
      <c r="CS29" s="20" t="s">
        <v>15</v>
      </c>
      <c r="CT29" s="12">
        <v>0.001</v>
      </c>
      <c r="CU29" s="12">
        <v>0.004</v>
      </c>
      <c r="CV29" s="20" t="s">
        <v>15</v>
      </c>
      <c r="CW29" s="20" t="s">
        <v>15</v>
      </c>
      <c r="CX29" s="12">
        <v>0</v>
      </c>
      <c r="CY29" s="20" t="s">
        <v>15</v>
      </c>
      <c r="CZ29" s="20" t="s">
        <v>15</v>
      </c>
      <c r="DA29" s="20" t="s">
        <v>15</v>
      </c>
      <c r="DB29" s="20" t="s">
        <v>15</v>
      </c>
      <c r="DC29" s="22" t="s">
        <v>15</v>
      </c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5"/>
      <c r="DT29" s="15"/>
      <c r="DU29" s="15"/>
      <c r="DV29" s="15"/>
      <c r="DW29" s="15"/>
      <c r="DX29" s="15"/>
      <c r="DY29" s="15"/>
      <c r="DZ29" s="15"/>
      <c r="EA29" s="29"/>
      <c r="EB29" s="30">
        <v>104</v>
      </c>
      <c r="EC29" s="31">
        <v>0.008067307692307693</v>
      </c>
      <c r="ED29" s="32">
        <v>0</v>
      </c>
      <c r="EE29" s="32">
        <v>0.008</v>
      </c>
      <c r="EF29" s="32">
        <v>0.0010043820408707378</v>
      </c>
    </row>
    <row r="30" spans="1:136" ht="12.75" customHeight="1">
      <c r="A30" s="11" t="s">
        <v>35</v>
      </c>
      <c r="B30" s="20" t="s">
        <v>15</v>
      </c>
      <c r="C30" s="20" t="s">
        <v>15</v>
      </c>
      <c r="D30" s="12">
        <v>0.001</v>
      </c>
      <c r="E30" s="12">
        <v>0.001</v>
      </c>
      <c r="F30" s="12">
        <v>0.001</v>
      </c>
      <c r="G30" s="12">
        <v>0.002</v>
      </c>
      <c r="H30" s="20" t="s">
        <v>15</v>
      </c>
      <c r="I30" s="12">
        <v>0</v>
      </c>
      <c r="J30" s="12">
        <v>0</v>
      </c>
      <c r="K30" s="20" t="s">
        <v>15</v>
      </c>
      <c r="L30" s="22" t="s">
        <v>15</v>
      </c>
      <c r="M30" s="19" t="s">
        <v>15</v>
      </c>
      <c r="N30" s="19" t="s">
        <v>15</v>
      </c>
      <c r="O30" s="19" t="s">
        <v>15</v>
      </c>
      <c r="P30" s="12">
        <v>0.002</v>
      </c>
      <c r="Q30" s="19" t="s">
        <v>15</v>
      </c>
      <c r="R30" s="13">
        <v>0.001</v>
      </c>
      <c r="S30" s="13">
        <v>0</v>
      </c>
      <c r="T30" s="19" t="s">
        <v>15</v>
      </c>
      <c r="U30" s="13">
        <v>0.002</v>
      </c>
      <c r="V30" s="19" t="s">
        <v>15</v>
      </c>
      <c r="W30" s="19" t="s">
        <v>15</v>
      </c>
      <c r="X30" s="13">
        <v>0</v>
      </c>
      <c r="Y30" s="19" t="s">
        <v>15</v>
      </c>
      <c r="Z30" s="19" t="s">
        <v>15</v>
      </c>
      <c r="AA30" s="13">
        <v>0.003</v>
      </c>
      <c r="AB30" s="19" t="s">
        <v>15</v>
      </c>
      <c r="AC30" s="13">
        <v>0.001</v>
      </c>
      <c r="AD30" s="19" t="s">
        <v>15</v>
      </c>
      <c r="AE30" s="19" t="s">
        <v>15</v>
      </c>
      <c r="AF30" s="22" t="s">
        <v>15</v>
      </c>
      <c r="AG30" s="19" t="s">
        <v>15</v>
      </c>
      <c r="AH30" s="19" t="s">
        <v>15</v>
      </c>
      <c r="AI30" s="19" t="s">
        <v>15</v>
      </c>
      <c r="AJ30" s="13">
        <v>0</v>
      </c>
      <c r="AK30" s="19" t="s">
        <v>15</v>
      </c>
      <c r="AL30" s="20" t="s">
        <v>15</v>
      </c>
      <c r="AM30" s="20" t="s">
        <v>15</v>
      </c>
      <c r="AN30" s="20" t="s">
        <v>15</v>
      </c>
      <c r="AO30" s="12">
        <v>0.001</v>
      </c>
      <c r="AP30" s="20" t="s">
        <v>15</v>
      </c>
      <c r="AQ30" s="20" t="s">
        <v>15</v>
      </c>
      <c r="AR30" s="12">
        <v>0</v>
      </c>
      <c r="AS30" s="20" t="s">
        <v>15</v>
      </c>
      <c r="AT30" s="20" t="s">
        <v>15</v>
      </c>
      <c r="AU30" s="20" t="s">
        <v>15</v>
      </c>
      <c r="AV30" s="20" t="s">
        <v>15</v>
      </c>
      <c r="AW30" s="20" t="s">
        <v>15</v>
      </c>
      <c r="AX30" s="16">
        <v>0.003</v>
      </c>
      <c r="AY30" s="20" t="s">
        <v>15</v>
      </c>
      <c r="AZ30" s="20" t="s">
        <v>15</v>
      </c>
      <c r="BA30" s="22" t="s">
        <v>15</v>
      </c>
      <c r="BB30" s="12">
        <v>0</v>
      </c>
      <c r="BC30" s="20" t="s">
        <v>15</v>
      </c>
      <c r="BD30" s="20" t="s">
        <v>15</v>
      </c>
      <c r="BE30" s="12">
        <v>0</v>
      </c>
      <c r="BF30" s="20" t="s">
        <v>15</v>
      </c>
      <c r="BG30" s="20" t="s">
        <v>15</v>
      </c>
      <c r="BH30" s="12">
        <v>0.001</v>
      </c>
      <c r="BI30" s="20" t="s">
        <v>15</v>
      </c>
      <c r="BJ30" s="20" t="s">
        <v>15</v>
      </c>
      <c r="BK30" s="20" t="s">
        <v>15</v>
      </c>
      <c r="BL30" s="20" t="s">
        <v>15</v>
      </c>
      <c r="BM30" s="20" t="s">
        <v>15</v>
      </c>
      <c r="BN30" s="20" t="s">
        <v>15</v>
      </c>
      <c r="BO30" s="12">
        <v>0</v>
      </c>
      <c r="BP30" s="20" t="s">
        <v>15</v>
      </c>
      <c r="BQ30" s="20" t="s">
        <v>15</v>
      </c>
      <c r="BR30" s="12">
        <v>0</v>
      </c>
      <c r="BS30" s="12">
        <v>0</v>
      </c>
      <c r="BT30" s="20" t="s">
        <v>15</v>
      </c>
      <c r="BU30" s="20" t="s">
        <v>15</v>
      </c>
      <c r="BV30" s="20" t="s">
        <v>15</v>
      </c>
      <c r="BW30" s="20" t="s">
        <v>15</v>
      </c>
      <c r="BX30" s="12">
        <v>0</v>
      </c>
      <c r="BY30" s="20" t="s">
        <v>15</v>
      </c>
      <c r="BZ30" s="20" t="s">
        <v>15</v>
      </c>
      <c r="CA30" s="16">
        <v>0.001</v>
      </c>
      <c r="CB30" s="12">
        <v>0.001</v>
      </c>
      <c r="CC30" s="20" t="s">
        <v>15</v>
      </c>
      <c r="CD30" s="12">
        <v>0.001</v>
      </c>
      <c r="CE30" s="12">
        <v>0</v>
      </c>
      <c r="CF30" s="12">
        <v>0</v>
      </c>
      <c r="CG30" s="12">
        <v>0</v>
      </c>
      <c r="CH30" s="20" t="s">
        <v>15</v>
      </c>
      <c r="CI30" s="20" t="s">
        <v>15</v>
      </c>
      <c r="CJ30" s="12"/>
      <c r="CK30" s="12"/>
      <c r="CL30" s="20" t="s">
        <v>15</v>
      </c>
      <c r="CM30" s="20" t="s">
        <v>15</v>
      </c>
      <c r="CN30" s="20" t="s">
        <v>15</v>
      </c>
      <c r="CO30" s="20" t="s">
        <v>15</v>
      </c>
      <c r="CP30" s="12">
        <v>0</v>
      </c>
      <c r="CQ30" s="20" t="s">
        <v>15</v>
      </c>
      <c r="CR30" s="20" t="s">
        <v>15</v>
      </c>
      <c r="CS30" s="12">
        <v>0.001</v>
      </c>
      <c r="CT30" s="12">
        <v>0.003</v>
      </c>
      <c r="CU30" s="12">
        <v>0.003</v>
      </c>
      <c r="CV30" s="20" t="s">
        <v>15</v>
      </c>
      <c r="CW30" s="20" t="s">
        <v>15</v>
      </c>
      <c r="CX30" s="20" t="s">
        <v>15</v>
      </c>
      <c r="CY30" s="20" t="s">
        <v>15</v>
      </c>
      <c r="CZ30" s="12">
        <v>0.002</v>
      </c>
      <c r="DA30" s="20" t="s">
        <v>15</v>
      </c>
      <c r="DB30" s="20" t="s">
        <v>15</v>
      </c>
      <c r="DC30" s="22" t="s">
        <v>15</v>
      </c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5"/>
      <c r="DT30" s="15"/>
      <c r="DU30" s="15"/>
      <c r="DV30" s="15"/>
      <c r="DW30" s="15"/>
      <c r="DX30" s="15"/>
      <c r="DY30" s="15"/>
      <c r="DZ30" s="15"/>
      <c r="EA30" s="29"/>
      <c r="EB30" s="30">
        <v>104</v>
      </c>
      <c r="EC30" s="31">
        <v>0.006932692307692309</v>
      </c>
      <c r="ED30" s="32">
        <v>0</v>
      </c>
      <c r="EE30" s="32">
        <v>0.003</v>
      </c>
      <c r="EF30" s="32">
        <v>0.0007189710555357738</v>
      </c>
    </row>
    <row r="31" spans="1:136" ht="12.75" customHeight="1">
      <c r="A31" s="11" t="s">
        <v>36</v>
      </c>
      <c r="B31" s="12">
        <v>1.879</v>
      </c>
      <c r="C31" s="12">
        <v>1.386</v>
      </c>
      <c r="D31" s="12">
        <v>0.884</v>
      </c>
      <c r="E31" s="12">
        <v>0.687</v>
      </c>
      <c r="F31" s="12">
        <v>0.67</v>
      </c>
      <c r="G31" s="12">
        <v>0.95</v>
      </c>
      <c r="H31" s="12">
        <v>1.16</v>
      </c>
      <c r="I31" s="12">
        <v>0.559</v>
      </c>
      <c r="J31" s="12">
        <v>0.421</v>
      </c>
      <c r="K31" s="12">
        <v>0.569</v>
      </c>
      <c r="L31" s="16">
        <v>0.519</v>
      </c>
      <c r="M31" s="13">
        <v>0.282</v>
      </c>
      <c r="N31" s="13">
        <v>1.307</v>
      </c>
      <c r="O31" s="13">
        <v>0.69</v>
      </c>
      <c r="P31" s="12">
        <v>0.579</v>
      </c>
      <c r="Q31" s="13">
        <v>0.372</v>
      </c>
      <c r="R31" s="13">
        <v>0.243</v>
      </c>
      <c r="S31" s="13">
        <v>0.459</v>
      </c>
      <c r="T31" s="13">
        <v>0.675</v>
      </c>
      <c r="U31" s="13">
        <v>0.765</v>
      </c>
      <c r="V31" s="13">
        <v>0.488</v>
      </c>
      <c r="W31" s="13">
        <v>0.635</v>
      </c>
      <c r="X31" s="13">
        <v>0.325</v>
      </c>
      <c r="Y31" s="13">
        <v>0.491</v>
      </c>
      <c r="Z31" s="13">
        <v>3.136</v>
      </c>
      <c r="AA31" s="13">
        <v>2.939</v>
      </c>
      <c r="AB31" s="13">
        <v>1.593</v>
      </c>
      <c r="AC31" s="13">
        <v>1.008</v>
      </c>
      <c r="AD31" s="13">
        <v>3.491</v>
      </c>
      <c r="AE31" s="13">
        <v>1.287</v>
      </c>
      <c r="AF31" s="16">
        <v>0.565</v>
      </c>
      <c r="AG31" s="13">
        <v>0.46</v>
      </c>
      <c r="AH31" s="13">
        <v>1.063</v>
      </c>
      <c r="AI31" s="13">
        <v>0.303</v>
      </c>
      <c r="AJ31" s="13">
        <v>0.408</v>
      </c>
      <c r="AK31" s="13">
        <v>0.525</v>
      </c>
      <c r="AL31" s="12">
        <v>1.084</v>
      </c>
      <c r="AM31" s="12">
        <v>1.348</v>
      </c>
      <c r="AN31" s="12">
        <v>1.345</v>
      </c>
      <c r="AO31" s="12">
        <v>0.776</v>
      </c>
      <c r="AP31" s="12">
        <v>1.156</v>
      </c>
      <c r="AQ31" s="12">
        <v>2.055</v>
      </c>
      <c r="AR31" s="12">
        <v>0.7</v>
      </c>
      <c r="AS31" s="12">
        <v>0.957</v>
      </c>
      <c r="AT31" s="12">
        <v>0.997</v>
      </c>
      <c r="AU31" s="12">
        <v>0.958</v>
      </c>
      <c r="AV31" s="12">
        <v>0.356</v>
      </c>
      <c r="AW31" s="12">
        <v>0.257</v>
      </c>
      <c r="AX31" s="16">
        <v>0.921</v>
      </c>
      <c r="AY31" s="12">
        <v>0.626</v>
      </c>
      <c r="AZ31" s="12">
        <v>0.76</v>
      </c>
      <c r="BA31" s="16">
        <v>0.562</v>
      </c>
      <c r="BB31" s="12">
        <v>0.495</v>
      </c>
      <c r="BC31" s="12">
        <v>0.265</v>
      </c>
      <c r="BD31" s="12">
        <v>0.712</v>
      </c>
      <c r="BE31" s="12">
        <v>0.74</v>
      </c>
      <c r="BF31" s="12">
        <v>0.472</v>
      </c>
      <c r="BG31" s="12">
        <v>0.558</v>
      </c>
      <c r="BH31" s="12">
        <v>0.235</v>
      </c>
      <c r="BI31" s="12">
        <v>0.449</v>
      </c>
      <c r="BJ31" s="12">
        <v>0.665</v>
      </c>
      <c r="BK31" s="12">
        <v>0.311</v>
      </c>
      <c r="BL31" s="12">
        <v>0.474</v>
      </c>
      <c r="BM31" s="12">
        <v>0.225</v>
      </c>
      <c r="BN31" s="12">
        <v>0.731</v>
      </c>
      <c r="BO31" s="12">
        <v>0.789</v>
      </c>
      <c r="BP31" s="12">
        <v>0.782</v>
      </c>
      <c r="BQ31" s="12">
        <v>0.537</v>
      </c>
      <c r="BR31" s="12">
        <v>0.438</v>
      </c>
      <c r="BS31" s="12">
        <v>0.493</v>
      </c>
      <c r="BT31" s="12">
        <v>0.465</v>
      </c>
      <c r="BU31" s="12">
        <v>1.236</v>
      </c>
      <c r="BV31" s="12">
        <v>0.256</v>
      </c>
      <c r="BW31" s="12">
        <v>0.309</v>
      </c>
      <c r="BX31" s="12">
        <v>0.349</v>
      </c>
      <c r="BY31" s="12">
        <v>0.716</v>
      </c>
      <c r="BZ31" s="12">
        <v>0.679</v>
      </c>
      <c r="CA31" s="16">
        <v>0.73</v>
      </c>
      <c r="CB31" s="12">
        <v>0.892</v>
      </c>
      <c r="CC31" s="12">
        <v>0.9</v>
      </c>
      <c r="CD31" s="12">
        <v>0.553</v>
      </c>
      <c r="CE31" s="12">
        <v>0.766</v>
      </c>
      <c r="CF31" s="12">
        <v>0.323</v>
      </c>
      <c r="CG31" s="12">
        <v>0.273</v>
      </c>
      <c r="CH31" s="12">
        <v>0.565</v>
      </c>
      <c r="CI31" s="12">
        <v>1.77</v>
      </c>
      <c r="CJ31" s="12"/>
      <c r="CK31" s="12"/>
      <c r="CL31" s="12">
        <v>0.765</v>
      </c>
      <c r="CM31" s="12">
        <v>0.964</v>
      </c>
      <c r="CN31" s="12">
        <v>0.538</v>
      </c>
      <c r="CO31" s="12">
        <v>0.814</v>
      </c>
      <c r="CP31" s="12">
        <v>0.523</v>
      </c>
      <c r="CQ31" s="12">
        <v>0.712</v>
      </c>
      <c r="CR31" s="12">
        <v>0.411</v>
      </c>
      <c r="CS31" s="12">
        <v>0.769</v>
      </c>
      <c r="CT31" s="12">
        <v>0.528</v>
      </c>
      <c r="CU31" s="12">
        <v>0.518</v>
      </c>
      <c r="CV31" s="12">
        <v>1.226</v>
      </c>
      <c r="CW31" s="12">
        <v>0.697</v>
      </c>
      <c r="CX31" s="12">
        <v>0.277</v>
      </c>
      <c r="CY31" s="12">
        <v>0.382</v>
      </c>
      <c r="CZ31" s="12">
        <v>0.518</v>
      </c>
      <c r="DA31" s="12">
        <v>0.384</v>
      </c>
      <c r="DB31" s="12">
        <v>0.959</v>
      </c>
      <c r="DC31" s="16">
        <v>1.74</v>
      </c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5"/>
      <c r="DT31" s="15"/>
      <c r="DU31" s="15"/>
      <c r="DV31" s="15"/>
      <c r="DW31" s="15"/>
      <c r="DX31" s="15"/>
      <c r="DY31" s="15"/>
      <c r="DZ31" s="15"/>
      <c r="EA31" s="29"/>
      <c r="EB31" s="30">
        <v>104</v>
      </c>
      <c r="EC31" s="31">
        <v>0.7837403846153845</v>
      </c>
      <c r="ED31" s="32">
        <v>0.225</v>
      </c>
      <c r="EE31" s="32">
        <v>3.491</v>
      </c>
      <c r="EF31" s="32">
        <v>0.5596030529139577</v>
      </c>
    </row>
    <row r="32" spans="1:136" ht="12.75" customHeight="1">
      <c r="A32" s="11" t="s">
        <v>37</v>
      </c>
      <c r="B32" s="12">
        <v>0.002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20" t="s">
        <v>15</v>
      </c>
      <c r="I32" s="20" t="s">
        <v>15</v>
      </c>
      <c r="J32" s="12">
        <v>0.001</v>
      </c>
      <c r="K32" s="12">
        <v>0.001</v>
      </c>
      <c r="L32" s="22" t="s">
        <v>15</v>
      </c>
      <c r="M32" s="13">
        <v>0</v>
      </c>
      <c r="N32" s="13">
        <v>0.001</v>
      </c>
      <c r="O32" s="13">
        <v>0</v>
      </c>
      <c r="P32" s="12">
        <v>0.018</v>
      </c>
      <c r="Q32" s="13">
        <v>0.018</v>
      </c>
      <c r="R32" s="13">
        <v>0.019</v>
      </c>
      <c r="S32" s="13">
        <v>0.019</v>
      </c>
      <c r="T32" s="13">
        <v>0.02</v>
      </c>
      <c r="U32" s="13">
        <v>0.02</v>
      </c>
      <c r="V32" s="13">
        <v>0.047</v>
      </c>
      <c r="W32" s="13">
        <v>0.049</v>
      </c>
      <c r="X32" s="19" t="s">
        <v>15</v>
      </c>
      <c r="Y32" s="13">
        <v>0.048</v>
      </c>
      <c r="Z32" s="19" t="s">
        <v>15</v>
      </c>
      <c r="AA32" s="19" t="s">
        <v>15</v>
      </c>
      <c r="AB32" s="19" t="s">
        <v>15</v>
      </c>
      <c r="AC32" s="19" t="s">
        <v>15</v>
      </c>
      <c r="AD32" s="19" t="s">
        <v>15</v>
      </c>
      <c r="AE32" s="19" t="s">
        <v>15</v>
      </c>
      <c r="AF32" s="16">
        <v>0.014</v>
      </c>
      <c r="AG32" s="13">
        <v>0.014</v>
      </c>
      <c r="AH32" s="19" t="s">
        <v>15</v>
      </c>
      <c r="AI32" s="19" t="s">
        <v>15</v>
      </c>
      <c r="AJ32" s="19" t="s">
        <v>15</v>
      </c>
      <c r="AK32" s="13">
        <v>0.019</v>
      </c>
      <c r="AL32" s="20" t="s">
        <v>15</v>
      </c>
      <c r="AM32" s="12">
        <v>0.013</v>
      </c>
      <c r="AN32" s="12">
        <v>0.013</v>
      </c>
      <c r="AO32" s="20" t="s">
        <v>15</v>
      </c>
      <c r="AP32" s="20" t="s">
        <v>15</v>
      </c>
      <c r="AQ32" s="20" t="s">
        <v>15</v>
      </c>
      <c r="AR32" s="20" t="s">
        <v>15</v>
      </c>
      <c r="AS32" s="20" t="s">
        <v>15</v>
      </c>
      <c r="AT32" s="12">
        <v>0.067</v>
      </c>
      <c r="AU32" s="20" t="s">
        <v>15</v>
      </c>
      <c r="AV32" s="20" t="s">
        <v>15</v>
      </c>
      <c r="AW32" s="20" t="s">
        <v>15</v>
      </c>
      <c r="AX32" s="16">
        <v>0.066</v>
      </c>
      <c r="AY32" s="20" t="s">
        <v>15</v>
      </c>
      <c r="AZ32" s="20" t="s">
        <v>15</v>
      </c>
      <c r="BA32" s="22" t="s">
        <v>15</v>
      </c>
      <c r="BB32" s="20" t="s">
        <v>15</v>
      </c>
      <c r="BC32" s="20" t="s">
        <v>15</v>
      </c>
      <c r="BD32" s="20" t="s">
        <v>15</v>
      </c>
      <c r="BE32" s="20" t="s">
        <v>15</v>
      </c>
      <c r="BF32" s="12">
        <v>0</v>
      </c>
      <c r="BG32" s="12">
        <v>0</v>
      </c>
      <c r="BH32" s="12">
        <v>0</v>
      </c>
      <c r="BI32" s="20" t="s">
        <v>15</v>
      </c>
      <c r="BJ32" s="12">
        <v>0.007</v>
      </c>
      <c r="BK32" s="12">
        <v>0.001</v>
      </c>
      <c r="BL32" s="20" t="s">
        <v>15</v>
      </c>
      <c r="BM32" s="20" t="s">
        <v>15</v>
      </c>
      <c r="BN32" s="12">
        <v>0.015</v>
      </c>
      <c r="BO32" s="12">
        <v>0.016</v>
      </c>
      <c r="BP32" s="12">
        <v>0</v>
      </c>
      <c r="BQ32" s="12">
        <v>0</v>
      </c>
      <c r="BR32" s="12">
        <v>0.015</v>
      </c>
      <c r="BS32" s="12">
        <v>0.015</v>
      </c>
      <c r="BT32" s="12">
        <v>0.015</v>
      </c>
      <c r="BU32" s="20" t="s">
        <v>15</v>
      </c>
      <c r="BV32" s="12">
        <v>0.015</v>
      </c>
      <c r="BW32" s="12">
        <v>0.016</v>
      </c>
      <c r="BX32" s="12">
        <v>0.016</v>
      </c>
      <c r="BY32" s="12">
        <v>0.016</v>
      </c>
      <c r="BZ32" s="20" t="s">
        <v>15</v>
      </c>
      <c r="CA32" s="16">
        <v>0.016</v>
      </c>
      <c r="CB32" s="12">
        <v>0</v>
      </c>
      <c r="CC32" s="20" t="s">
        <v>15</v>
      </c>
      <c r="CD32" s="20" t="s">
        <v>15</v>
      </c>
      <c r="CE32" s="12">
        <v>0</v>
      </c>
      <c r="CF32" s="12">
        <v>0</v>
      </c>
      <c r="CG32" s="20" t="s">
        <v>15</v>
      </c>
      <c r="CH32" s="20" t="s">
        <v>15</v>
      </c>
      <c r="CI32" s="20" t="s">
        <v>15</v>
      </c>
      <c r="CJ32" s="12"/>
      <c r="CK32" s="12"/>
      <c r="CL32" s="20" t="s">
        <v>15</v>
      </c>
      <c r="CM32" s="20" t="s">
        <v>15</v>
      </c>
      <c r="CN32" s="12">
        <v>0.062</v>
      </c>
      <c r="CO32" s="20" t="s">
        <v>15</v>
      </c>
      <c r="CP32" s="20" t="s">
        <v>15</v>
      </c>
      <c r="CQ32" s="12">
        <v>0.042</v>
      </c>
      <c r="CR32" s="20" t="s">
        <v>15</v>
      </c>
      <c r="CS32" s="12">
        <v>0.04</v>
      </c>
      <c r="CT32" s="20" t="s">
        <v>15</v>
      </c>
      <c r="CU32" s="20" t="s">
        <v>15</v>
      </c>
      <c r="CV32" s="12">
        <v>0.044</v>
      </c>
      <c r="CW32" s="20" t="s">
        <v>15</v>
      </c>
      <c r="CX32" s="20" t="s">
        <v>15</v>
      </c>
      <c r="CY32" s="20" t="s">
        <v>15</v>
      </c>
      <c r="CZ32" s="20" t="s">
        <v>15</v>
      </c>
      <c r="DA32" s="20" t="s">
        <v>15</v>
      </c>
      <c r="DB32" s="20" t="s">
        <v>15</v>
      </c>
      <c r="DC32" s="22" t="s">
        <v>15</v>
      </c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5"/>
      <c r="DT32" s="15"/>
      <c r="DU32" s="15"/>
      <c r="DV32" s="15"/>
      <c r="DW32" s="15"/>
      <c r="DX32" s="15"/>
      <c r="DY32" s="15"/>
      <c r="DZ32" s="15"/>
      <c r="EA32" s="29"/>
      <c r="EB32" s="30">
        <v>104</v>
      </c>
      <c r="EC32" s="31">
        <v>0.010432692307692311</v>
      </c>
      <c r="ED32" s="32">
        <v>0</v>
      </c>
      <c r="EE32" s="32">
        <v>0.067</v>
      </c>
      <c r="EF32" s="32">
        <v>0.015241837470182379</v>
      </c>
    </row>
    <row r="33" spans="1:136" ht="12.75" customHeight="1">
      <c r="A33" s="11" t="s">
        <v>38</v>
      </c>
      <c r="B33" s="12">
        <v>0.136</v>
      </c>
      <c r="C33" s="12">
        <v>0.124</v>
      </c>
      <c r="D33" s="12">
        <v>0.045</v>
      </c>
      <c r="E33" s="12">
        <v>0.07</v>
      </c>
      <c r="F33" s="12">
        <v>0.074</v>
      </c>
      <c r="G33" s="12">
        <v>0.079</v>
      </c>
      <c r="H33" s="12">
        <v>0.072</v>
      </c>
      <c r="I33" s="12">
        <v>0.039</v>
      </c>
      <c r="J33" s="12">
        <v>0.039</v>
      </c>
      <c r="K33" s="12">
        <v>0.05</v>
      </c>
      <c r="L33" s="16">
        <v>0.104</v>
      </c>
      <c r="M33" s="13">
        <v>0.054</v>
      </c>
      <c r="N33" s="13">
        <v>0.114</v>
      </c>
      <c r="O33" s="13">
        <v>0.064</v>
      </c>
      <c r="P33" s="12">
        <v>0.057</v>
      </c>
      <c r="Q33" s="13">
        <v>0.053</v>
      </c>
      <c r="R33" s="13">
        <v>0.018</v>
      </c>
      <c r="S33" s="13">
        <v>0.068</v>
      </c>
      <c r="T33" s="13">
        <v>0.088</v>
      </c>
      <c r="U33" s="13">
        <v>0.047</v>
      </c>
      <c r="V33" s="13">
        <v>0.028</v>
      </c>
      <c r="W33" s="13">
        <v>0.041</v>
      </c>
      <c r="X33" s="13">
        <v>0.016</v>
      </c>
      <c r="Y33" s="13">
        <v>0.026</v>
      </c>
      <c r="Z33" s="13">
        <v>0.179</v>
      </c>
      <c r="AA33" s="13">
        <v>0.149</v>
      </c>
      <c r="AB33" s="13">
        <v>0.044</v>
      </c>
      <c r="AC33" s="13">
        <v>0.046</v>
      </c>
      <c r="AD33" s="13">
        <v>0.113</v>
      </c>
      <c r="AE33" s="13">
        <v>0.043</v>
      </c>
      <c r="AF33" s="16">
        <v>0.03</v>
      </c>
      <c r="AG33" s="13">
        <v>0.029</v>
      </c>
      <c r="AH33" s="13">
        <v>0.082</v>
      </c>
      <c r="AI33" s="13">
        <v>0.032</v>
      </c>
      <c r="AJ33" s="13">
        <v>0.025</v>
      </c>
      <c r="AK33" s="13">
        <v>0.036</v>
      </c>
      <c r="AL33" s="12">
        <v>0.099</v>
      </c>
      <c r="AM33" s="12">
        <v>0.069</v>
      </c>
      <c r="AN33" s="12">
        <v>0.053</v>
      </c>
      <c r="AO33" s="12">
        <v>0.055</v>
      </c>
      <c r="AP33" s="12">
        <v>0.075</v>
      </c>
      <c r="AQ33" s="12">
        <v>0.223</v>
      </c>
      <c r="AR33" s="12">
        <v>0.09</v>
      </c>
      <c r="AS33" s="12">
        <v>0.123</v>
      </c>
      <c r="AT33" s="12">
        <v>0.061</v>
      </c>
      <c r="AU33" s="12">
        <v>0.043</v>
      </c>
      <c r="AV33" s="12">
        <v>0.022</v>
      </c>
      <c r="AW33" s="12">
        <v>0.018</v>
      </c>
      <c r="AX33" s="16">
        <v>0.03</v>
      </c>
      <c r="AY33" s="12">
        <v>0.032</v>
      </c>
      <c r="AZ33" s="12">
        <v>0.04</v>
      </c>
      <c r="BA33" s="16">
        <v>0.025</v>
      </c>
      <c r="BB33" s="12">
        <v>0.062</v>
      </c>
      <c r="BC33" s="12">
        <v>0.038</v>
      </c>
      <c r="BD33" s="12">
        <v>0.059</v>
      </c>
      <c r="BE33" s="12">
        <v>0.072</v>
      </c>
      <c r="BF33" s="12">
        <v>0.06</v>
      </c>
      <c r="BG33" s="12">
        <v>0.062</v>
      </c>
      <c r="BH33" s="12">
        <v>0.018</v>
      </c>
      <c r="BI33" s="12">
        <v>0.03</v>
      </c>
      <c r="BJ33" s="12">
        <v>0.044</v>
      </c>
      <c r="BK33" s="12">
        <v>0.023</v>
      </c>
      <c r="BL33" s="12">
        <v>0.046</v>
      </c>
      <c r="BM33" s="12">
        <v>0.022</v>
      </c>
      <c r="BN33" s="12">
        <v>0.053</v>
      </c>
      <c r="BO33" s="12">
        <v>0.06</v>
      </c>
      <c r="BP33" s="12">
        <v>0.054</v>
      </c>
      <c r="BQ33" s="12">
        <v>0.044</v>
      </c>
      <c r="BR33" s="12">
        <v>0.03</v>
      </c>
      <c r="BS33" s="12">
        <v>0.026</v>
      </c>
      <c r="BT33" s="12">
        <v>0.032</v>
      </c>
      <c r="BU33" s="12">
        <v>0.056</v>
      </c>
      <c r="BV33" s="12">
        <v>0.017</v>
      </c>
      <c r="BW33" s="12">
        <v>0.03</v>
      </c>
      <c r="BX33" s="12">
        <v>0.029</v>
      </c>
      <c r="BY33" s="12">
        <v>0.04</v>
      </c>
      <c r="BZ33" s="12">
        <v>0.041</v>
      </c>
      <c r="CA33" s="16">
        <v>0.039</v>
      </c>
      <c r="CB33" s="12">
        <v>0.121</v>
      </c>
      <c r="CC33" s="12">
        <v>0.096</v>
      </c>
      <c r="CD33" s="12">
        <v>0.048</v>
      </c>
      <c r="CE33" s="12">
        <v>0.053</v>
      </c>
      <c r="CF33" s="12">
        <v>0.017</v>
      </c>
      <c r="CG33" s="12">
        <v>0.011</v>
      </c>
      <c r="CH33" s="12">
        <v>0.031</v>
      </c>
      <c r="CI33" s="12">
        <v>0.241</v>
      </c>
      <c r="CJ33" s="12"/>
      <c r="CK33" s="12"/>
      <c r="CL33" s="12">
        <v>0.061</v>
      </c>
      <c r="CM33" s="12">
        <v>0.062</v>
      </c>
      <c r="CN33" s="12">
        <v>0.027</v>
      </c>
      <c r="CO33" s="12">
        <v>0.076</v>
      </c>
      <c r="CP33" s="12">
        <v>0.08</v>
      </c>
      <c r="CQ33" s="12">
        <v>0.138</v>
      </c>
      <c r="CR33" s="12">
        <v>0.033</v>
      </c>
      <c r="CS33" s="12">
        <v>0.038</v>
      </c>
      <c r="CT33" s="12">
        <v>0.046</v>
      </c>
      <c r="CU33" s="12">
        <v>0.043</v>
      </c>
      <c r="CV33" s="12">
        <v>0.08</v>
      </c>
      <c r="CW33" s="12">
        <v>0.061</v>
      </c>
      <c r="CX33" s="12">
        <v>0.022</v>
      </c>
      <c r="CY33" s="12">
        <v>0.022</v>
      </c>
      <c r="CZ33" s="12">
        <v>0.027</v>
      </c>
      <c r="DA33" s="12">
        <v>0.021</v>
      </c>
      <c r="DB33" s="12">
        <v>0.075</v>
      </c>
      <c r="DC33" s="16">
        <v>0.105</v>
      </c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5"/>
      <c r="DT33" s="15"/>
      <c r="DU33" s="15"/>
      <c r="DV33" s="15"/>
      <c r="DW33" s="15"/>
      <c r="DX33" s="15"/>
      <c r="DY33" s="15"/>
      <c r="DZ33" s="15"/>
      <c r="EA33" s="29"/>
      <c r="EB33" s="30">
        <v>104</v>
      </c>
      <c r="EC33" s="31">
        <v>0.058596153846153846</v>
      </c>
      <c r="ED33" s="32">
        <v>0.011</v>
      </c>
      <c r="EE33" s="32">
        <v>0.241</v>
      </c>
      <c r="EF33" s="32">
        <v>0.04043287866965191</v>
      </c>
    </row>
    <row r="34" spans="1:136" ht="12.75" customHeight="1">
      <c r="A34" s="11" t="s">
        <v>39</v>
      </c>
      <c r="B34" s="20" t="s">
        <v>15</v>
      </c>
      <c r="C34" s="20" t="s">
        <v>15</v>
      </c>
      <c r="D34" s="20" t="s">
        <v>15</v>
      </c>
      <c r="E34" s="20" t="s">
        <v>15</v>
      </c>
      <c r="F34" s="20" t="s">
        <v>15</v>
      </c>
      <c r="G34" s="20" t="s">
        <v>15</v>
      </c>
      <c r="H34" s="20" t="s">
        <v>15</v>
      </c>
      <c r="I34" s="20" t="s">
        <v>15</v>
      </c>
      <c r="J34" s="20" t="s">
        <v>15</v>
      </c>
      <c r="K34" s="20" t="s">
        <v>15</v>
      </c>
      <c r="L34" s="22" t="s">
        <v>15</v>
      </c>
      <c r="M34" s="19" t="s">
        <v>15</v>
      </c>
      <c r="N34" s="13">
        <v>0.027</v>
      </c>
      <c r="O34" s="19" t="s">
        <v>15</v>
      </c>
      <c r="P34" s="20" t="s">
        <v>15</v>
      </c>
      <c r="Q34" s="19" t="s">
        <v>15</v>
      </c>
      <c r="R34" s="19" t="s">
        <v>15</v>
      </c>
      <c r="S34" s="19" t="s">
        <v>15</v>
      </c>
      <c r="T34" s="19" t="s">
        <v>15</v>
      </c>
      <c r="U34" s="19" t="s">
        <v>15</v>
      </c>
      <c r="V34" s="19" t="s">
        <v>15</v>
      </c>
      <c r="W34" s="19" t="s">
        <v>15</v>
      </c>
      <c r="X34" s="19" t="s">
        <v>15</v>
      </c>
      <c r="Y34" s="19" t="s">
        <v>15</v>
      </c>
      <c r="Z34" s="19" t="s">
        <v>15</v>
      </c>
      <c r="AA34" s="19" t="s">
        <v>15</v>
      </c>
      <c r="AB34" s="19" t="s">
        <v>15</v>
      </c>
      <c r="AC34" s="19" t="s">
        <v>15</v>
      </c>
      <c r="AD34" s="13">
        <v>0.002</v>
      </c>
      <c r="AE34" s="19" t="s">
        <v>15</v>
      </c>
      <c r="AF34" s="22" t="s">
        <v>15</v>
      </c>
      <c r="AG34" s="19" t="s">
        <v>15</v>
      </c>
      <c r="AH34" s="19" t="s">
        <v>15</v>
      </c>
      <c r="AI34" s="19" t="s">
        <v>15</v>
      </c>
      <c r="AJ34" s="19" t="s">
        <v>15</v>
      </c>
      <c r="AK34" s="19" t="s">
        <v>15</v>
      </c>
      <c r="AL34" s="20" t="s">
        <v>15</v>
      </c>
      <c r="AM34" s="20" t="s">
        <v>15</v>
      </c>
      <c r="AN34" s="20" t="s">
        <v>15</v>
      </c>
      <c r="AO34" s="20" t="s">
        <v>15</v>
      </c>
      <c r="AP34" s="20" t="s">
        <v>15</v>
      </c>
      <c r="AQ34" s="20" t="s">
        <v>15</v>
      </c>
      <c r="AR34" s="20" t="s">
        <v>15</v>
      </c>
      <c r="AS34" s="20" t="s">
        <v>15</v>
      </c>
      <c r="AT34" s="20" t="s">
        <v>15</v>
      </c>
      <c r="AU34" s="20" t="s">
        <v>15</v>
      </c>
      <c r="AV34" s="20" t="s">
        <v>15</v>
      </c>
      <c r="AW34" s="20" t="s">
        <v>15</v>
      </c>
      <c r="AX34" s="22" t="s">
        <v>15</v>
      </c>
      <c r="AY34" s="20" t="s">
        <v>15</v>
      </c>
      <c r="AZ34" s="20" t="s">
        <v>15</v>
      </c>
      <c r="BA34" s="22" t="s">
        <v>15</v>
      </c>
      <c r="BB34" s="20" t="s">
        <v>15</v>
      </c>
      <c r="BC34" s="20" t="s">
        <v>15</v>
      </c>
      <c r="BD34" s="20" t="s">
        <v>15</v>
      </c>
      <c r="BE34" s="20" t="s">
        <v>15</v>
      </c>
      <c r="BF34" s="20" t="s">
        <v>15</v>
      </c>
      <c r="BG34" s="20" t="s">
        <v>15</v>
      </c>
      <c r="BH34" s="20" t="s">
        <v>15</v>
      </c>
      <c r="BI34" s="20" t="s">
        <v>15</v>
      </c>
      <c r="BJ34" s="12">
        <v>0.014</v>
      </c>
      <c r="BK34" s="20" t="s">
        <v>15</v>
      </c>
      <c r="BL34" s="12">
        <v>0.014</v>
      </c>
      <c r="BM34" s="20" t="s">
        <v>15</v>
      </c>
      <c r="BN34" s="12">
        <v>0.025</v>
      </c>
      <c r="BO34" s="20" t="s">
        <v>15</v>
      </c>
      <c r="BP34" s="20" t="s">
        <v>15</v>
      </c>
      <c r="BQ34" s="20" t="s">
        <v>15</v>
      </c>
      <c r="BR34" s="12">
        <v>0.011</v>
      </c>
      <c r="BS34" s="20" t="s">
        <v>15</v>
      </c>
      <c r="BT34" s="20" t="s">
        <v>15</v>
      </c>
      <c r="BU34" s="12">
        <v>0.013</v>
      </c>
      <c r="BV34" s="20" t="s">
        <v>15</v>
      </c>
      <c r="BW34" s="20" t="s">
        <v>15</v>
      </c>
      <c r="BX34" s="20" t="s">
        <v>15</v>
      </c>
      <c r="BY34" s="20" t="s">
        <v>15</v>
      </c>
      <c r="BZ34" s="20" t="s">
        <v>15</v>
      </c>
      <c r="CA34" s="22" t="s">
        <v>15</v>
      </c>
      <c r="CB34" s="20" t="s">
        <v>15</v>
      </c>
      <c r="CC34" s="20" t="s">
        <v>15</v>
      </c>
      <c r="CD34" s="20" t="s">
        <v>15</v>
      </c>
      <c r="CE34" s="20" t="s">
        <v>15</v>
      </c>
      <c r="CF34" s="20" t="s">
        <v>15</v>
      </c>
      <c r="CG34" s="20" t="s">
        <v>15</v>
      </c>
      <c r="CH34" s="12">
        <v>0.008</v>
      </c>
      <c r="CI34" s="12">
        <v>0.003</v>
      </c>
      <c r="CJ34" s="12"/>
      <c r="CK34" s="12"/>
      <c r="CL34" s="12">
        <v>0.004</v>
      </c>
      <c r="CM34" s="12">
        <v>0.011</v>
      </c>
      <c r="CN34" s="20" t="s">
        <v>15</v>
      </c>
      <c r="CO34" s="20" t="s">
        <v>15</v>
      </c>
      <c r="CP34" s="20" t="s">
        <v>15</v>
      </c>
      <c r="CQ34" s="20" t="s">
        <v>15</v>
      </c>
      <c r="CR34" s="20" t="s">
        <v>15</v>
      </c>
      <c r="CS34" s="20" t="s">
        <v>15</v>
      </c>
      <c r="CT34" s="20" t="s">
        <v>15</v>
      </c>
      <c r="CU34" s="20" t="s">
        <v>15</v>
      </c>
      <c r="CV34" s="20" t="s">
        <v>15</v>
      </c>
      <c r="CW34" s="20" t="s">
        <v>15</v>
      </c>
      <c r="CX34" s="20" t="s">
        <v>15</v>
      </c>
      <c r="CY34" s="20" t="s">
        <v>15</v>
      </c>
      <c r="CZ34" s="20" t="s">
        <v>15</v>
      </c>
      <c r="DA34" s="20" t="s">
        <v>15</v>
      </c>
      <c r="DB34" s="20" t="s">
        <v>15</v>
      </c>
      <c r="DC34" s="22" t="s">
        <v>15</v>
      </c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5"/>
      <c r="DT34" s="15"/>
      <c r="DU34" s="15"/>
      <c r="DV34" s="15"/>
      <c r="DW34" s="15"/>
      <c r="DX34" s="15"/>
      <c r="DY34" s="15"/>
      <c r="DZ34" s="15"/>
      <c r="EA34" s="29"/>
      <c r="EB34" s="30">
        <v>104</v>
      </c>
      <c r="EC34" s="31">
        <v>0.005740384615384615</v>
      </c>
      <c r="ED34" s="32">
        <v>0</v>
      </c>
      <c r="EE34" s="32">
        <v>0.027</v>
      </c>
      <c r="EF34" s="32">
        <v>0.004474781406845842</v>
      </c>
    </row>
    <row r="35" spans="1:136" ht="12.75" customHeight="1">
      <c r="A35" s="11" t="s">
        <v>40</v>
      </c>
      <c r="B35" s="12">
        <v>0.274</v>
      </c>
      <c r="C35" s="12">
        <v>0.204</v>
      </c>
      <c r="D35" s="12">
        <v>0.113</v>
      </c>
      <c r="E35" s="12">
        <v>0.106</v>
      </c>
      <c r="F35" s="12">
        <v>0.109</v>
      </c>
      <c r="G35" s="12">
        <v>0.147</v>
      </c>
      <c r="H35" s="12">
        <v>0.193</v>
      </c>
      <c r="I35" s="12">
        <v>0.099</v>
      </c>
      <c r="J35" s="12">
        <v>0.097</v>
      </c>
      <c r="K35" s="12">
        <v>0.126</v>
      </c>
      <c r="L35" s="16">
        <v>0.13</v>
      </c>
      <c r="M35" s="13">
        <v>0.072</v>
      </c>
      <c r="N35" s="13">
        <v>0.238</v>
      </c>
      <c r="O35" s="13">
        <v>0.172</v>
      </c>
      <c r="P35" s="12">
        <v>0.15</v>
      </c>
      <c r="Q35" s="13">
        <v>0.088</v>
      </c>
      <c r="R35" s="13">
        <v>0.05</v>
      </c>
      <c r="S35" s="13">
        <v>0.102</v>
      </c>
      <c r="T35" s="13">
        <v>0.16</v>
      </c>
      <c r="U35" s="13">
        <v>0.123</v>
      </c>
      <c r="V35" s="13">
        <v>0.088</v>
      </c>
      <c r="W35" s="13">
        <v>0.09</v>
      </c>
      <c r="X35" s="13">
        <v>0.038</v>
      </c>
      <c r="Y35" s="13">
        <v>0.056</v>
      </c>
      <c r="Z35" s="13">
        <v>0.263</v>
      </c>
      <c r="AA35" s="13">
        <v>0.225</v>
      </c>
      <c r="AB35" s="13">
        <v>0.103</v>
      </c>
      <c r="AC35" s="13">
        <v>0.081</v>
      </c>
      <c r="AD35" s="13">
        <v>0.254</v>
      </c>
      <c r="AE35" s="13">
        <v>0.081</v>
      </c>
      <c r="AF35" s="16">
        <v>0.081</v>
      </c>
      <c r="AG35" s="13">
        <v>0.064</v>
      </c>
      <c r="AH35" s="13">
        <v>0.212</v>
      </c>
      <c r="AI35" s="13">
        <v>0.053</v>
      </c>
      <c r="AJ35" s="13">
        <v>0.069</v>
      </c>
      <c r="AK35" s="13">
        <v>0.101</v>
      </c>
      <c r="AL35" s="12">
        <v>0.207</v>
      </c>
      <c r="AM35" s="12">
        <v>0.204</v>
      </c>
      <c r="AN35" s="12">
        <v>0.189</v>
      </c>
      <c r="AO35" s="12">
        <v>0.128</v>
      </c>
      <c r="AP35" s="12">
        <v>0.144</v>
      </c>
      <c r="AQ35" s="12">
        <v>0.23</v>
      </c>
      <c r="AR35" s="12">
        <v>0.111</v>
      </c>
      <c r="AS35" s="12">
        <v>0.168</v>
      </c>
      <c r="AT35" s="12">
        <v>0.167</v>
      </c>
      <c r="AU35" s="12">
        <v>0.104</v>
      </c>
      <c r="AV35" s="12">
        <v>0.069</v>
      </c>
      <c r="AW35" s="12">
        <v>0.041</v>
      </c>
      <c r="AX35" s="16">
        <v>0.12</v>
      </c>
      <c r="AY35" s="12">
        <v>0.065</v>
      </c>
      <c r="AZ35" s="12">
        <v>0.086</v>
      </c>
      <c r="BA35" s="16">
        <v>0.069</v>
      </c>
      <c r="BB35" s="12">
        <v>0.102</v>
      </c>
      <c r="BC35" s="12">
        <v>0.066</v>
      </c>
      <c r="BD35" s="12">
        <v>0.095</v>
      </c>
      <c r="BE35" s="12">
        <v>0.093</v>
      </c>
      <c r="BF35" s="12">
        <v>0.062</v>
      </c>
      <c r="BG35" s="12">
        <v>0.075</v>
      </c>
      <c r="BH35" s="12">
        <v>0.028</v>
      </c>
      <c r="BI35" s="12">
        <v>0.051</v>
      </c>
      <c r="BJ35" s="12">
        <v>0.118</v>
      </c>
      <c r="BK35" s="12">
        <v>0.054</v>
      </c>
      <c r="BL35" s="12">
        <v>0.075</v>
      </c>
      <c r="BM35" s="12">
        <v>0.034</v>
      </c>
      <c r="BN35" s="12">
        <v>0.118</v>
      </c>
      <c r="BO35" s="12">
        <v>0.122</v>
      </c>
      <c r="BP35" s="12">
        <v>0.13</v>
      </c>
      <c r="BQ35" s="12">
        <v>0.076</v>
      </c>
      <c r="BR35" s="12">
        <v>0.047</v>
      </c>
      <c r="BS35" s="12">
        <v>0.063</v>
      </c>
      <c r="BT35" s="12">
        <v>0.056</v>
      </c>
      <c r="BU35" s="12">
        <v>0.13</v>
      </c>
      <c r="BV35" s="12">
        <v>0.034</v>
      </c>
      <c r="BW35" s="12">
        <v>0.048</v>
      </c>
      <c r="BX35" s="12">
        <v>0.049</v>
      </c>
      <c r="BY35" s="12">
        <v>0.098</v>
      </c>
      <c r="BZ35" s="12">
        <v>0.08</v>
      </c>
      <c r="CA35" s="16">
        <v>0.093</v>
      </c>
      <c r="CB35" s="12">
        <v>0.121</v>
      </c>
      <c r="CC35" s="12">
        <v>0.096</v>
      </c>
      <c r="CD35" s="12">
        <v>0.08</v>
      </c>
      <c r="CE35" s="12">
        <v>0.11</v>
      </c>
      <c r="CF35" s="12">
        <v>0.039</v>
      </c>
      <c r="CG35" s="12">
        <v>0.036</v>
      </c>
      <c r="CH35" s="12">
        <v>0.056</v>
      </c>
      <c r="CI35" s="12">
        <v>0.226</v>
      </c>
      <c r="CJ35" s="12"/>
      <c r="CK35" s="12"/>
      <c r="CL35" s="12">
        <v>0.095</v>
      </c>
      <c r="CM35" s="12">
        <v>0.109</v>
      </c>
      <c r="CN35" s="12">
        <v>0.069</v>
      </c>
      <c r="CO35" s="12">
        <v>0.092</v>
      </c>
      <c r="CP35" s="12">
        <v>0.072</v>
      </c>
      <c r="CQ35" s="12">
        <v>0.113</v>
      </c>
      <c r="CR35" s="12">
        <v>0.056</v>
      </c>
      <c r="CS35" s="12">
        <v>0.071</v>
      </c>
      <c r="CT35" s="12">
        <v>0.077</v>
      </c>
      <c r="CU35" s="12">
        <v>0.078</v>
      </c>
      <c r="CV35" s="12">
        <v>0.159</v>
      </c>
      <c r="CW35" s="12">
        <v>0.099</v>
      </c>
      <c r="CX35" s="12">
        <v>0.04</v>
      </c>
      <c r="CY35" s="12">
        <v>0.056</v>
      </c>
      <c r="CZ35" s="12">
        <v>0.075</v>
      </c>
      <c r="DA35" s="12">
        <v>0.052</v>
      </c>
      <c r="DB35" s="12">
        <v>0.143</v>
      </c>
      <c r="DC35" s="16">
        <v>0.213</v>
      </c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5"/>
      <c r="DT35" s="15"/>
      <c r="DU35" s="15"/>
      <c r="DV35" s="15"/>
      <c r="DW35" s="15"/>
      <c r="DX35" s="15"/>
      <c r="DY35" s="15"/>
      <c r="DZ35" s="15"/>
      <c r="EA35" s="29"/>
      <c r="EB35" s="30">
        <v>104</v>
      </c>
      <c r="EC35" s="31">
        <v>0.10715384615384616</v>
      </c>
      <c r="ED35" s="32">
        <v>0.028</v>
      </c>
      <c r="EE35" s="32">
        <v>0.274</v>
      </c>
      <c r="EF35" s="32">
        <v>0.05682729727847638</v>
      </c>
    </row>
    <row r="36" spans="1:136" ht="12.75" customHeight="1">
      <c r="A36" s="11" t="s">
        <v>41</v>
      </c>
      <c r="B36" s="12">
        <v>0.827</v>
      </c>
      <c r="C36" s="12">
        <v>0.639</v>
      </c>
      <c r="D36" s="12">
        <v>0.315</v>
      </c>
      <c r="E36" s="12">
        <v>0.292</v>
      </c>
      <c r="F36" s="12">
        <v>0.296</v>
      </c>
      <c r="G36" s="12">
        <v>0.387</v>
      </c>
      <c r="H36" s="12">
        <v>0.576</v>
      </c>
      <c r="I36" s="12">
        <v>0.247</v>
      </c>
      <c r="J36" s="12">
        <v>0.268</v>
      </c>
      <c r="K36" s="12">
        <v>0.318</v>
      </c>
      <c r="L36" s="16">
        <v>0.341</v>
      </c>
      <c r="M36" s="13">
        <v>0.19</v>
      </c>
      <c r="N36" s="13">
        <v>0.647</v>
      </c>
      <c r="O36" s="13">
        <v>0.496</v>
      </c>
      <c r="P36" s="12">
        <v>0.487</v>
      </c>
      <c r="Q36" s="13">
        <v>0.281</v>
      </c>
      <c r="R36" s="13">
        <v>0.135</v>
      </c>
      <c r="S36" s="13">
        <v>0.312</v>
      </c>
      <c r="T36" s="13">
        <v>0.505</v>
      </c>
      <c r="U36" s="13">
        <v>0.36</v>
      </c>
      <c r="V36" s="13">
        <v>0.268</v>
      </c>
      <c r="W36" s="13">
        <v>0.265</v>
      </c>
      <c r="X36" s="13">
        <v>0.105</v>
      </c>
      <c r="Y36" s="13">
        <v>0.148</v>
      </c>
      <c r="Z36" s="13">
        <v>0.867</v>
      </c>
      <c r="AA36" s="13">
        <v>0.715</v>
      </c>
      <c r="AB36" s="13">
        <v>0.336</v>
      </c>
      <c r="AC36" s="13">
        <v>0.248</v>
      </c>
      <c r="AD36" s="13">
        <v>0.828</v>
      </c>
      <c r="AE36" s="13">
        <v>0.269</v>
      </c>
      <c r="AF36" s="16">
        <v>0.239</v>
      </c>
      <c r="AG36" s="13">
        <v>0.183</v>
      </c>
      <c r="AH36" s="13">
        <v>0.684</v>
      </c>
      <c r="AI36" s="13">
        <v>0.161</v>
      </c>
      <c r="AJ36" s="13">
        <v>0.213</v>
      </c>
      <c r="AK36" s="13">
        <v>0.297</v>
      </c>
      <c r="AL36" s="12">
        <v>0.659</v>
      </c>
      <c r="AM36" s="12">
        <v>0.644</v>
      </c>
      <c r="AN36" s="12">
        <v>0.606</v>
      </c>
      <c r="AO36" s="12">
        <v>0.377</v>
      </c>
      <c r="AP36" s="12">
        <v>0.471</v>
      </c>
      <c r="AQ36" s="12">
        <v>0.787</v>
      </c>
      <c r="AR36" s="12">
        <v>0.354</v>
      </c>
      <c r="AS36" s="12">
        <v>0.493</v>
      </c>
      <c r="AT36" s="12">
        <v>0.509</v>
      </c>
      <c r="AU36" s="12">
        <v>0.338</v>
      </c>
      <c r="AV36" s="12">
        <v>0.2</v>
      </c>
      <c r="AW36" s="12">
        <v>0.123</v>
      </c>
      <c r="AX36" s="16">
        <v>0.385</v>
      </c>
      <c r="AY36" s="12">
        <v>0.196</v>
      </c>
      <c r="AZ36" s="12">
        <v>0.264</v>
      </c>
      <c r="BA36" s="16">
        <v>0.226</v>
      </c>
      <c r="BB36" s="12">
        <v>0.328</v>
      </c>
      <c r="BC36" s="12">
        <v>0.205</v>
      </c>
      <c r="BD36" s="12">
        <v>0.309</v>
      </c>
      <c r="BE36" s="12">
        <v>0.301</v>
      </c>
      <c r="BF36" s="12">
        <v>0.183</v>
      </c>
      <c r="BG36" s="12">
        <v>0.226</v>
      </c>
      <c r="BH36" s="12">
        <v>0.086</v>
      </c>
      <c r="BI36" s="12">
        <v>0.148</v>
      </c>
      <c r="BJ36" s="12">
        <v>0.337</v>
      </c>
      <c r="BK36" s="12">
        <v>0.163</v>
      </c>
      <c r="BL36" s="12">
        <v>0.207</v>
      </c>
      <c r="BM36" s="12">
        <v>0.105</v>
      </c>
      <c r="BN36" s="12">
        <v>0.366</v>
      </c>
      <c r="BO36" s="12">
        <v>0.375</v>
      </c>
      <c r="BP36" s="12">
        <v>0.408</v>
      </c>
      <c r="BQ36" s="12">
        <v>0.233</v>
      </c>
      <c r="BR36" s="12">
        <v>0.132</v>
      </c>
      <c r="BS36" s="12">
        <v>0.177</v>
      </c>
      <c r="BT36" s="12">
        <v>0.154</v>
      </c>
      <c r="BU36" s="12">
        <v>0.327</v>
      </c>
      <c r="BV36" s="12">
        <v>0.102</v>
      </c>
      <c r="BW36" s="12">
        <v>0.148</v>
      </c>
      <c r="BX36" s="12">
        <v>0.148</v>
      </c>
      <c r="BY36" s="12">
        <v>0.248</v>
      </c>
      <c r="BZ36" s="12">
        <v>0.201</v>
      </c>
      <c r="CA36" s="16">
        <v>0.25</v>
      </c>
      <c r="CB36" s="12">
        <v>0.364</v>
      </c>
      <c r="CC36" s="12">
        <v>0.268</v>
      </c>
      <c r="CD36" s="12">
        <v>0.256</v>
      </c>
      <c r="CE36" s="12">
        <v>0.321</v>
      </c>
      <c r="CF36" s="12">
        <v>0.128</v>
      </c>
      <c r="CG36" s="12">
        <v>0.116</v>
      </c>
      <c r="CH36" s="12">
        <v>0.175</v>
      </c>
      <c r="CI36" s="12">
        <v>0.656</v>
      </c>
      <c r="CJ36" s="12"/>
      <c r="CK36" s="12"/>
      <c r="CL36" s="12">
        <v>0.288</v>
      </c>
      <c r="CM36" s="12">
        <v>0.338</v>
      </c>
      <c r="CN36" s="12">
        <v>0.21</v>
      </c>
      <c r="CO36" s="12">
        <v>0.286</v>
      </c>
      <c r="CP36" s="12">
        <v>0.236</v>
      </c>
      <c r="CQ36" s="12">
        <v>0.336</v>
      </c>
      <c r="CR36" s="12">
        <v>0.157</v>
      </c>
      <c r="CS36" s="12">
        <v>0.208</v>
      </c>
      <c r="CT36" s="12">
        <v>0.211</v>
      </c>
      <c r="CU36" s="12">
        <v>0.227</v>
      </c>
      <c r="CV36" s="12">
        <v>0.402</v>
      </c>
      <c r="CW36" s="12">
        <v>0.294</v>
      </c>
      <c r="CX36" s="12">
        <v>0.113</v>
      </c>
      <c r="CY36" s="12">
        <v>0.173</v>
      </c>
      <c r="CZ36" s="12">
        <v>0.245</v>
      </c>
      <c r="DA36" s="12">
        <v>0.167</v>
      </c>
      <c r="DB36" s="12">
        <v>0.432</v>
      </c>
      <c r="DC36" s="16">
        <v>0.61</v>
      </c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5"/>
      <c r="DT36" s="15"/>
      <c r="DU36" s="15"/>
      <c r="DV36" s="15"/>
      <c r="DW36" s="15"/>
      <c r="DX36" s="15"/>
      <c r="DY36" s="15"/>
      <c r="DZ36" s="15"/>
      <c r="EA36" s="29"/>
      <c r="EB36" s="30">
        <v>104</v>
      </c>
      <c r="EC36" s="31">
        <v>0.3217403846153847</v>
      </c>
      <c r="ED36" s="32">
        <v>0.086</v>
      </c>
      <c r="EE36" s="32">
        <v>0.867</v>
      </c>
      <c r="EF36" s="32">
        <v>0.1790221298735644</v>
      </c>
    </row>
    <row r="37" spans="1:136" ht="12.75" customHeight="1">
      <c r="A37" s="11" t="s">
        <v>42</v>
      </c>
      <c r="B37" s="12">
        <v>0.082</v>
      </c>
      <c r="C37" s="12">
        <v>0.096</v>
      </c>
      <c r="D37" s="12">
        <v>0.04</v>
      </c>
      <c r="E37" s="12">
        <v>0.027</v>
      </c>
      <c r="F37" s="12">
        <v>0.023</v>
      </c>
      <c r="G37" s="12">
        <v>0.038</v>
      </c>
      <c r="H37" s="12">
        <v>0.054</v>
      </c>
      <c r="I37" s="12">
        <v>0.025</v>
      </c>
      <c r="J37" s="12">
        <v>0.025</v>
      </c>
      <c r="K37" s="12">
        <v>0.035</v>
      </c>
      <c r="L37" s="16">
        <v>0.031</v>
      </c>
      <c r="M37" s="13">
        <v>0.016</v>
      </c>
      <c r="N37" s="13">
        <v>0.044</v>
      </c>
      <c r="O37" s="13">
        <v>0.042</v>
      </c>
      <c r="P37" s="12">
        <v>0.049</v>
      </c>
      <c r="Q37" s="13">
        <v>0.05</v>
      </c>
      <c r="R37" s="13">
        <v>0.014</v>
      </c>
      <c r="S37" s="13">
        <v>0.029</v>
      </c>
      <c r="T37" s="13">
        <v>0.035</v>
      </c>
      <c r="U37" s="13">
        <v>0.023</v>
      </c>
      <c r="V37" s="13">
        <v>0.017</v>
      </c>
      <c r="W37" s="13">
        <v>0.023</v>
      </c>
      <c r="X37" s="13">
        <v>0.015</v>
      </c>
      <c r="Y37" s="13">
        <v>0.018</v>
      </c>
      <c r="Z37" s="12">
        <v>0.094</v>
      </c>
      <c r="AA37" s="12">
        <v>0.063</v>
      </c>
      <c r="AB37" s="20" t="s">
        <v>15</v>
      </c>
      <c r="AC37" s="19" t="s">
        <v>15</v>
      </c>
      <c r="AD37" s="13">
        <v>0.078</v>
      </c>
      <c r="AE37" s="19" t="s">
        <v>15</v>
      </c>
      <c r="AF37" s="16">
        <v>0.036</v>
      </c>
      <c r="AG37" s="13">
        <v>0.014</v>
      </c>
      <c r="AH37" s="13">
        <v>0.061</v>
      </c>
      <c r="AI37" s="13">
        <v>0.011</v>
      </c>
      <c r="AJ37" s="13">
        <v>0.011</v>
      </c>
      <c r="AK37" s="13">
        <v>0.02</v>
      </c>
      <c r="AL37" s="12">
        <v>0.043</v>
      </c>
      <c r="AM37" s="12">
        <v>0.052</v>
      </c>
      <c r="AN37" s="12">
        <v>0.023</v>
      </c>
      <c r="AO37" s="12">
        <v>0.02</v>
      </c>
      <c r="AP37" s="12">
        <v>0.035</v>
      </c>
      <c r="AQ37" s="12">
        <v>0.098</v>
      </c>
      <c r="AR37" s="12">
        <v>0.04</v>
      </c>
      <c r="AS37" s="12">
        <v>0.033</v>
      </c>
      <c r="AT37" s="12">
        <v>0.024</v>
      </c>
      <c r="AU37" s="12">
        <v>0.016</v>
      </c>
      <c r="AV37" s="12">
        <v>0.009</v>
      </c>
      <c r="AW37" s="12">
        <v>0.009</v>
      </c>
      <c r="AX37" s="16">
        <v>0.03</v>
      </c>
      <c r="AY37" s="12">
        <v>0.017</v>
      </c>
      <c r="AZ37" s="12">
        <v>0.013</v>
      </c>
      <c r="BA37" s="16">
        <v>0.016</v>
      </c>
      <c r="BB37" s="12">
        <v>0.038</v>
      </c>
      <c r="BC37" s="20" t="s">
        <v>15</v>
      </c>
      <c r="BD37" s="12">
        <v>0.018</v>
      </c>
      <c r="BE37" s="12">
        <v>0.017</v>
      </c>
      <c r="BF37" s="12">
        <v>0.016</v>
      </c>
      <c r="BG37" s="12">
        <v>0.025</v>
      </c>
      <c r="BH37" s="12">
        <v>0.006</v>
      </c>
      <c r="BI37" s="12">
        <v>0.009</v>
      </c>
      <c r="BJ37" s="12">
        <v>0.032</v>
      </c>
      <c r="BK37" s="12">
        <v>0.021</v>
      </c>
      <c r="BL37" s="12">
        <v>0.023</v>
      </c>
      <c r="BM37" s="12">
        <v>0.011</v>
      </c>
      <c r="BN37" s="12">
        <v>0.014</v>
      </c>
      <c r="BO37" s="12">
        <v>0.01</v>
      </c>
      <c r="BP37" s="12">
        <v>0.022</v>
      </c>
      <c r="BQ37" s="12">
        <v>0.014</v>
      </c>
      <c r="BR37" s="12">
        <v>0.012</v>
      </c>
      <c r="BS37" s="12">
        <v>0.015</v>
      </c>
      <c r="BT37" s="12">
        <v>0.012</v>
      </c>
      <c r="BU37" s="12">
        <v>0.052</v>
      </c>
      <c r="BV37" s="12">
        <v>0.008</v>
      </c>
      <c r="BW37" s="12">
        <v>0.016</v>
      </c>
      <c r="BX37" s="12">
        <v>0.01</v>
      </c>
      <c r="BY37" s="12">
        <v>0.012</v>
      </c>
      <c r="BZ37" s="12">
        <v>0.011</v>
      </c>
      <c r="CA37" s="16">
        <v>0.011</v>
      </c>
      <c r="CB37" s="12">
        <v>0.033</v>
      </c>
      <c r="CC37" s="12">
        <v>0.021</v>
      </c>
      <c r="CD37" s="12">
        <v>0.016</v>
      </c>
      <c r="CE37" s="12">
        <v>0.018</v>
      </c>
      <c r="CF37" s="12">
        <v>0.01</v>
      </c>
      <c r="CG37" s="12">
        <v>0</v>
      </c>
      <c r="CH37" s="12">
        <v>0.012</v>
      </c>
      <c r="CI37" s="12">
        <v>0.05</v>
      </c>
      <c r="CJ37" s="12"/>
      <c r="CK37" s="12"/>
      <c r="CL37" s="12">
        <v>0.021</v>
      </c>
      <c r="CM37" s="12">
        <v>0.024</v>
      </c>
      <c r="CN37" s="12">
        <v>0.016</v>
      </c>
      <c r="CO37" s="12">
        <v>0.018</v>
      </c>
      <c r="CP37" s="12">
        <v>0.021</v>
      </c>
      <c r="CQ37" s="12">
        <v>0.033</v>
      </c>
      <c r="CR37" s="12">
        <v>0.013</v>
      </c>
      <c r="CS37" s="12">
        <v>0.024</v>
      </c>
      <c r="CT37" s="12">
        <v>0.016</v>
      </c>
      <c r="CU37" s="12">
        <v>0.018</v>
      </c>
      <c r="CV37" s="12">
        <v>0.035</v>
      </c>
      <c r="CW37" s="12">
        <v>0.026</v>
      </c>
      <c r="CX37" s="12">
        <v>0.009</v>
      </c>
      <c r="CY37" s="12">
        <v>0.014</v>
      </c>
      <c r="CZ37" s="12">
        <v>0.019</v>
      </c>
      <c r="DA37" s="12">
        <v>0.011</v>
      </c>
      <c r="DB37" s="12">
        <v>0.033</v>
      </c>
      <c r="DC37" s="16">
        <v>0.038</v>
      </c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5"/>
      <c r="DT37" s="15"/>
      <c r="DU37" s="15"/>
      <c r="DV37" s="15"/>
      <c r="DW37" s="15"/>
      <c r="DX37" s="15"/>
      <c r="DY37" s="15"/>
      <c r="DZ37" s="15"/>
      <c r="EA37" s="29"/>
      <c r="EB37" s="30">
        <v>104</v>
      </c>
      <c r="EC37" s="31">
        <v>0.02635576923076921</v>
      </c>
      <c r="ED37" s="32">
        <v>0</v>
      </c>
      <c r="EE37" s="32">
        <v>0.098</v>
      </c>
      <c r="EF37" s="32">
        <v>0.019729154885975087</v>
      </c>
    </row>
    <row r="38" spans="1:136" ht="12.75" customHeight="1">
      <c r="A38" s="11" t="s">
        <v>43</v>
      </c>
      <c r="B38" s="12">
        <v>0.004</v>
      </c>
      <c r="C38" s="12">
        <v>0.003</v>
      </c>
      <c r="D38" s="20" t="s">
        <v>15</v>
      </c>
      <c r="E38" s="12">
        <v>0.001</v>
      </c>
      <c r="F38" s="12">
        <v>0.002</v>
      </c>
      <c r="G38" s="12">
        <v>0.003</v>
      </c>
      <c r="H38" s="20" t="s">
        <v>15</v>
      </c>
      <c r="I38" s="20" t="s">
        <v>15</v>
      </c>
      <c r="J38" s="12">
        <v>0.001</v>
      </c>
      <c r="K38" s="12">
        <v>0.002</v>
      </c>
      <c r="L38" s="16">
        <v>0.003</v>
      </c>
      <c r="M38" s="13">
        <v>0.001</v>
      </c>
      <c r="N38" s="13">
        <v>0.002</v>
      </c>
      <c r="O38" s="13">
        <v>0.001</v>
      </c>
      <c r="P38" s="12">
        <v>0.001</v>
      </c>
      <c r="Q38" s="13">
        <v>0.002</v>
      </c>
      <c r="R38" s="19" t="s">
        <v>15</v>
      </c>
      <c r="S38" s="19" t="s">
        <v>15</v>
      </c>
      <c r="T38" s="13">
        <v>0.001</v>
      </c>
      <c r="U38" s="19" t="s">
        <v>15</v>
      </c>
      <c r="V38" s="19" t="s">
        <v>15</v>
      </c>
      <c r="W38" s="19" t="s">
        <v>15</v>
      </c>
      <c r="X38" s="13">
        <v>0</v>
      </c>
      <c r="Y38" s="13">
        <v>0.001</v>
      </c>
      <c r="Z38" s="13">
        <v>0.001</v>
      </c>
      <c r="AA38" s="13">
        <v>0.002</v>
      </c>
      <c r="AB38" s="13">
        <v>0.002</v>
      </c>
      <c r="AC38" s="13">
        <v>0.001</v>
      </c>
      <c r="AD38" s="13">
        <v>0.001</v>
      </c>
      <c r="AE38" s="19" t="s">
        <v>15</v>
      </c>
      <c r="AF38" s="16">
        <v>0.003</v>
      </c>
      <c r="AG38" s="13">
        <v>0.002</v>
      </c>
      <c r="AH38" s="19" t="s">
        <v>15</v>
      </c>
      <c r="AI38" s="13">
        <v>0.001</v>
      </c>
      <c r="AJ38" s="13">
        <v>0</v>
      </c>
      <c r="AK38" s="13">
        <v>0.003</v>
      </c>
      <c r="AL38" s="12">
        <v>0.001</v>
      </c>
      <c r="AM38" s="20" t="s">
        <v>15</v>
      </c>
      <c r="AN38" s="12">
        <v>0.003</v>
      </c>
      <c r="AO38" s="12">
        <v>0.003</v>
      </c>
      <c r="AP38" s="20" t="s">
        <v>15</v>
      </c>
      <c r="AQ38" s="20" t="s">
        <v>15</v>
      </c>
      <c r="AR38" s="12">
        <v>0.003</v>
      </c>
      <c r="AS38" s="12">
        <v>0.001</v>
      </c>
      <c r="AT38" s="12">
        <v>0.003</v>
      </c>
      <c r="AU38" s="12">
        <v>0.001</v>
      </c>
      <c r="AV38" s="12">
        <v>0.001</v>
      </c>
      <c r="AW38" s="12">
        <v>0.001</v>
      </c>
      <c r="AX38" s="22" t="s">
        <v>15</v>
      </c>
      <c r="AY38" s="12">
        <v>0.001</v>
      </c>
      <c r="AZ38" s="20" t="s">
        <v>15</v>
      </c>
      <c r="BA38" s="16">
        <v>0</v>
      </c>
      <c r="BB38" s="20" t="s">
        <v>15</v>
      </c>
      <c r="BC38" s="20" t="s">
        <v>15</v>
      </c>
      <c r="BD38" s="20" t="s">
        <v>15</v>
      </c>
      <c r="BE38" s="20" t="s">
        <v>15</v>
      </c>
      <c r="BF38" s="12">
        <v>0.003</v>
      </c>
      <c r="BG38" s="12">
        <v>0</v>
      </c>
      <c r="BH38" s="12">
        <v>0</v>
      </c>
      <c r="BI38" s="20" t="s">
        <v>15</v>
      </c>
      <c r="BJ38" s="12">
        <v>0.003</v>
      </c>
      <c r="BK38" s="12">
        <v>0.002</v>
      </c>
      <c r="BL38" s="12">
        <v>0.001</v>
      </c>
      <c r="BM38" s="12">
        <v>0.001</v>
      </c>
      <c r="BN38" s="20" t="s">
        <v>15</v>
      </c>
      <c r="BO38" s="20" t="s">
        <v>15</v>
      </c>
      <c r="BP38" s="12">
        <v>0.001</v>
      </c>
      <c r="BQ38" s="12">
        <v>0.001</v>
      </c>
      <c r="BR38" s="20" t="s">
        <v>15</v>
      </c>
      <c r="BS38" s="12">
        <v>0.005</v>
      </c>
      <c r="BT38" s="20" t="s">
        <v>15</v>
      </c>
      <c r="BU38" s="12">
        <v>0.006</v>
      </c>
      <c r="BV38" s="20" t="s">
        <v>15</v>
      </c>
      <c r="BW38" s="12">
        <v>0.003</v>
      </c>
      <c r="BX38" s="20" t="s">
        <v>15</v>
      </c>
      <c r="BY38" s="20" t="s">
        <v>15</v>
      </c>
      <c r="BZ38" s="20" t="s">
        <v>15</v>
      </c>
      <c r="CA38" s="22" t="s">
        <v>15</v>
      </c>
      <c r="CB38" s="12">
        <v>0.006</v>
      </c>
      <c r="CC38" s="12">
        <v>0.003</v>
      </c>
      <c r="CD38" s="20" t="s">
        <v>15</v>
      </c>
      <c r="CE38" s="12">
        <v>0.001</v>
      </c>
      <c r="CF38" s="12">
        <v>0.001</v>
      </c>
      <c r="CG38" s="12">
        <v>0</v>
      </c>
      <c r="CH38" s="20" t="s">
        <v>15</v>
      </c>
      <c r="CI38" s="20" t="s">
        <v>15</v>
      </c>
      <c r="CJ38" s="12"/>
      <c r="CK38" s="12"/>
      <c r="CL38" s="20" t="s">
        <v>15</v>
      </c>
      <c r="CM38" s="20" t="s">
        <v>15</v>
      </c>
      <c r="CN38" s="20" t="s">
        <v>15</v>
      </c>
      <c r="CO38" s="20" t="s">
        <v>15</v>
      </c>
      <c r="CP38" s="20" t="s">
        <v>15</v>
      </c>
      <c r="CQ38" s="20" t="s">
        <v>15</v>
      </c>
      <c r="CR38" s="20" t="s">
        <v>15</v>
      </c>
      <c r="CS38" s="20" t="s">
        <v>15</v>
      </c>
      <c r="CT38" s="20" t="s">
        <v>15</v>
      </c>
      <c r="CU38" s="20" t="s">
        <v>15</v>
      </c>
      <c r="CV38" s="20" t="s">
        <v>15</v>
      </c>
      <c r="CW38" s="20" t="s">
        <v>15</v>
      </c>
      <c r="CX38" s="12">
        <v>0.071</v>
      </c>
      <c r="CY38" s="20" t="s">
        <v>15</v>
      </c>
      <c r="CZ38" s="20" t="s">
        <v>15</v>
      </c>
      <c r="DA38" s="20" t="s">
        <v>15</v>
      </c>
      <c r="DB38" s="20" t="s">
        <v>15</v>
      </c>
      <c r="DC38" s="16">
        <v>0.01</v>
      </c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5"/>
      <c r="DT38" s="15"/>
      <c r="DU38" s="15"/>
      <c r="DV38" s="15"/>
      <c r="DW38" s="15"/>
      <c r="DX38" s="15"/>
      <c r="DY38" s="15"/>
      <c r="DZ38" s="15"/>
      <c r="EA38" s="29"/>
      <c r="EB38" s="30">
        <v>104</v>
      </c>
      <c r="EC38" s="31">
        <v>0.003807692307692308</v>
      </c>
      <c r="ED38" s="32">
        <v>0</v>
      </c>
      <c r="EE38" s="32">
        <v>0.071</v>
      </c>
      <c r="EF38" s="32">
        <v>0.007012668165035289</v>
      </c>
    </row>
    <row r="39" spans="1:136" ht="12.75" customHeight="1">
      <c r="A39" s="11" t="s">
        <v>44</v>
      </c>
      <c r="B39" s="12">
        <v>0.307</v>
      </c>
      <c r="C39" s="12">
        <v>0.249</v>
      </c>
      <c r="D39" s="12">
        <v>0.127</v>
      </c>
      <c r="E39" s="12">
        <v>0.115</v>
      </c>
      <c r="F39" s="12">
        <v>0.12</v>
      </c>
      <c r="G39" s="12">
        <v>0.157</v>
      </c>
      <c r="H39" s="12">
        <v>0.217</v>
      </c>
      <c r="I39" s="12">
        <v>0.1</v>
      </c>
      <c r="J39" s="12">
        <v>0.103</v>
      </c>
      <c r="K39" s="12">
        <v>0.126</v>
      </c>
      <c r="L39" s="16">
        <v>0.139</v>
      </c>
      <c r="M39" s="13">
        <v>0.078</v>
      </c>
      <c r="N39" s="13">
        <v>0.261</v>
      </c>
      <c r="O39" s="13">
        <v>0.199</v>
      </c>
      <c r="P39" s="12">
        <v>0.187</v>
      </c>
      <c r="Q39" s="13">
        <v>0.107</v>
      </c>
      <c r="R39" s="13">
        <v>0.055</v>
      </c>
      <c r="S39" s="13">
        <v>0.122</v>
      </c>
      <c r="T39" s="13">
        <v>0.201</v>
      </c>
      <c r="U39" s="13">
        <v>0.147</v>
      </c>
      <c r="V39" s="13">
        <v>0.105</v>
      </c>
      <c r="W39" s="13">
        <v>0.099</v>
      </c>
      <c r="X39" s="13">
        <v>0.043</v>
      </c>
      <c r="Y39" s="13">
        <v>0.058</v>
      </c>
      <c r="Z39" s="13">
        <v>0.322</v>
      </c>
      <c r="AA39" s="13">
        <v>0.282</v>
      </c>
      <c r="AB39" s="13">
        <v>0.131</v>
      </c>
      <c r="AC39" s="13">
        <v>0.096</v>
      </c>
      <c r="AD39" s="13">
        <v>0.315</v>
      </c>
      <c r="AE39" s="13">
        <v>0.098</v>
      </c>
      <c r="AF39" s="16">
        <v>0.093</v>
      </c>
      <c r="AG39" s="13">
        <v>0.076</v>
      </c>
      <c r="AH39" s="13">
        <v>0.267</v>
      </c>
      <c r="AI39" s="13">
        <v>0.064</v>
      </c>
      <c r="AJ39" s="13">
        <v>0.088</v>
      </c>
      <c r="AK39" s="13">
        <v>0.127</v>
      </c>
      <c r="AL39" s="12">
        <v>0.264</v>
      </c>
      <c r="AM39" s="12">
        <v>0.265</v>
      </c>
      <c r="AN39" s="12">
        <v>0.236</v>
      </c>
      <c r="AO39" s="12">
        <v>0.156</v>
      </c>
      <c r="AP39" s="12">
        <v>0.184</v>
      </c>
      <c r="AQ39" s="12">
        <v>0.307</v>
      </c>
      <c r="AR39" s="12">
        <v>0.14</v>
      </c>
      <c r="AS39" s="12">
        <v>0.201</v>
      </c>
      <c r="AT39" s="12">
        <v>0.185</v>
      </c>
      <c r="AU39" s="12">
        <v>0.13</v>
      </c>
      <c r="AV39" s="12">
        <v>0.078</v>
      </c>
      <c r="AW39" s="12">
        <v>0.049</v>
      </c>
      <c r="AX39" s="16">
        <v>0.144</v>
      </c>
      <c r="AY39" s="12">
        <v>0.079</v>
      </c>
      <c r="AZ39" s="12">
        <v>0.096</v>
      </c>
      <c r="BA39" s="16">
        <v>0.087</v>
      </c>
      <c r="BB39" s="12">
        <v>0.129</v>
      </c>
      <c r="BC39" s="12">
        <v>0.08</v>
      </c>
      <c r="BD39" s="12">
        <v>0.126</v>
      </c>
      <c r="BE39" s="12">
        <v>0.12</v>
      </c>
      <c r="BF39" s="12">
        <v>0.073</v>
      </c>
      <c r="BG39" s="12">
        <v>0.09</v>
      </c>
      <c r="BH39" s="12">
        <v>0.036</v>
      </c>
      <c r="BI39" s="12">
        <v>0.06</v>
      </c>
      <c r="BJ39" s="12">
        <v>0.15</v>
      </c>
      <c r="BK39" s="12">
        <v>0.072</v>
      </c>
      <c r="BL39" s="12">
        <v>0.09</v>
      </c>
      <c r="BM39" s="12">
        <v>0.046</v>
      </c>
      <c r="BN39" s="12">
        <v>0.169</v>
      </c>
      <c r="BO39" s="12">
        <v>0.165</v>
      </c>
      <c r="BP39" s="12">
        <v>0.162</v>
      </c>
      <c r="BQ39" s="12">
        <v>0.092</v>
      </c>
      <c r="BR39" s="12">
        <v>0.051</v>
      </c>
      <c r="BS39" s="12">
        <v>0.066</v>
      </c>
      <c r="BT39" s="12">
        <v>0.059</v>
      </c>
      <c r="BU39" s="12">
        <v>0.122</v>
      </c>
      <c r="BV39" s="12">
        <v>0.038</v>
      </c>
      <c r="BW39" s="12">
        <v>0.055</v>
      </c>
      <c r="BX39" s="12">
        <v>0.055</v>
      </c>
      <c r="BY39" s="12">
        <v>0.102</v>
      </c>
      <c r="BZ39" s="12">
        <v>0.08</v>
      </c>
      <c r="CA39" s="16">
        <v>0.096</v>
      </c>
      <c r="CB39" s="12">
        <v>0.148</v>
      </c>
      <c r="CC39" s="12">
        <v>0.111</v>
      </c>
      <c r="CD39" s="12">
        <v>0.106</v>
      </c>
      <c r="CE39" s="12">
        <v>0.134</v>
      </c>
      <c r="CF39" s="12">
        <v>0.053</v>
      </c>
      <c r="CG39" s="12">
        <v>0.048</v>
      </c>
      <c r="CH39" s="12">
        <v>0.073</v>
      </c>
      <c r="CI39" s="12">
        <v>0.257</v>
      </c>
      <c r="CJ39" s="12"/>
      <c r="CK39" s="12"/>
      <c r="CL39" s="12">
        <v>0.117</v>
      </c>
      <c r="CM39" s="12">
        <v>0.136</v>
      </c>
      <c r="CN39" s="12">
        <v>0.083</v>
      </c>
      <c r="CO39" s="12">
        <v>0.116</v>
      </c>
      <c r="CP39" s="12">
        <v>0.09</v>
      </c>
      <c r="CQ39" s="12">
        <v>0.131</v>
      </c>
      <c r="CR39" s="12">
        <v>0.059</v>
      </c>
      <c r="CS39" s="12">
        <v>0.091</v>
      </c>
      <c r="CT39" s="12">
        <v>0.089</v>
      </c>
      <c r="CU39" s="12">
        <v>0.096</v>
      </c>
      <c r="CV39" s="12">
        <v>0.157</v>
      </c>
      <c r="CW39" s="12">
        <v>0.111</v>
      </c>
      <c r="CX39" s="12">
        <v>0.046</v>
      </c>
      <c r="CY39" s="12">
        <v>0.067</v>
      </c>
      <c r="CZ39" s="12">
        <v>0.099</v>
      </c>
      <c r="DA39" s="12">
        <v>0.068</v>
      </c>
      <c r="DB39" s="12">
        <v>0.168</v>
      </c>
      <c r="DC39" s="16">
        <v>0.245</v>
      </c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5"/>
      <c r="DT39" s="15"/>
      <c r="DU39" s="15"/>
      <c r="DV39" s="15"/>
      <c r="DW39" s="15"/>
      <c r="DX39" s="15"/>
      <c r="DY39" s="15"/>
      <c r="DZ39" s="15"/>
      <c r="EA39" s="29"/>
      <c r="EB39" s="30">
        <v>104</v>
      </c>
      <c r="EC39" s="31">
        <v>0.1275480769230769</v>
      </c>
      <c r="ED39" s="32">
        <v>0.036</v>
      </c>
      <c r="EE39" s="32">
        <v>0.322</v>
      </c>
      <c r="EF39" s="32">
        <v>0.06913279860135584</v>
      </c>
    </row>
    <row r="40" spans="1:136" ht="12.75" customHeight="1">
      <c r="A40" s="11" t="s">
        <v>45</v>
      </c>
      <c r="B40" s="12">
        <v>0.076</v>
      </c>
      <c r="C40" s="12">
        <v>0.07</v>
      </c>
      <c r="D40" s="12">
        <v>0.073</v>
      </c>
      <c r="E40" s="12">
        <v>0.029</v>
      </c>
      <c r="F40" s="12">
        <v>0.032</v>
      </c>
      <c r="G40" s="12">
        <v>0.04</v>
      </c>
      <c r="H40" s="12">
        <v>0.057</v>
      </c>
      <c r="I40" s="12">
        <v>0.029</v>
      </c>
      <c r="J40" s="12">
        <v>0.029</v>
      </c>
      <c r="K40" s="12">
        <v>0.035</v>
      </c>
      <c r="L40" s="16">
        <v>0.039</v>
      </c>
      <c r="M40" s="13">
        <v>0.021</v>
      </c>
      <c r="N40" s="13">
        <v>0.071</v>
      </c>
      <c r="O40" s="13">
        <v>0.054</v>
      </c>
      <c r="P40" s="12">
        <v>0.052</v>
      </c>
      <c r="Q40" s="13">
        <v>0.032</v>
      </c>
      <c r="R40" s="13">
        <v>0.016</v>
      </c>
      <c r="S40" s="13">
        <v>0.034</v>
      </c>
      <c r="T40" s="13">
        <v>0.054</v>
      </c>
      <c r="U40" s="13">
        <v>0.041</v>
      </c>
      <c r="V40" s="13">
        <v>0.058</v>
      </c>
      <c r="W40" s="13">
        <v>0.027</v>
      </c>
      <c r="X40" s="13">
        <v>0.01</v>
      </c>
      <c r="Y40" s="13">
        <v>0.031</v>
      </c>
      <c r="Z40" s="13">
        <v>0.09</v>
      </c>
      <c r="AA40" s="13">
        <v>0.08</v>
      </c>
      <c r="AB40" s="13">
        <v>0.086</v>
      </c>
      <c r="AC40" s="13">
        <v>0.065</v>
      </c>
      <c r="AD40" s="13">
        <v>0.09</v>
      </c>
      <c r="AE40" s="13">
        <v>0.025</v>
      </c>
      <c r="AF40" s="16">
        <v>0.021</v>
      </c>
      <c r="AG40" s="13">
        <v>0.02</v>
      </c>
      <c r="AH40" s="13">
        <v>0.075</v>
      </c>
      <c r="AI40" s="13">
        <v>0.031</v>
      </c>
      <c r="AJ40" s="13">
        <v>0.04</v>
      </c>
      <c r="AK40" s="13">
        <v>0.033</v>
      </c>
      <c r="AL40" s="12">
        <v>0.076</v>
      </c>
      <c r="AM40" s="12">
        <v>0.07</v>
      </c>
      <c r="AN40" s="12">
        <v>0.072</v>
      </c>
      <c r="AO40" s="12">
        <v>0.045</v>
      </c>
      <c r="AP40" s="12">
        <v>0.044</v>
      </c>
      <c r="AQ40" s="12">
        <v>0.083</v>
      </c>
      <c r="AR40" s="12">
        <v>0.04</v>
      </c>
      <c r="AS40" s="12">
        <v>0.052</v>
      </c>
      <c r="AT40" s="12">
        <v>0.045</v>
      </c>
      <c r="AU40" s="12">
        <v>0.033</v>
      </c>
      <c r="AV40" s="12">
        <v>0.02</v>
      </c>
      <c r="AW40" s="12">
        <v>0.03</v>
      </c>
      <c r="AX40" s="16">
        <v>0.033</v>
      </c>
      <c r="AY40" s="12">
        <v>0.02</v>
      </c>
      <c r="AZ40" s="12">
        <v>0.021</v>
      </c>
      <c r="BA40" s="16">
        <v>0.023</v>
      </c>
      <c r="BB40" s="12">
        <v>0.033</v>
      </c>
      <c r="BC40" s="12">
        <v>0.041</v>
      </c>
      <c r="BD40" s="12">
        <v>0.034</v>
      </c>
      <c r="BE40" s="12">
        <v>0.032</v>
      </c>
      <c r="BF40" s="12">
        <v>0.02</v>
      </c>
      <c r="BG40" s="12">
        <v>0.024</v>
      </c>
      <c r="BH40" s="12">
        <v>0.018</v>
      </c>
      <c r="BI40" s="12">
        <v>0.016</v>
      </c>
      <c r="BJ40" s="12">
        <v>0.082</v>
      </c>
      <c r="BK40" s="12">
        <v>0.038</v>
      </c>
      <c r="BL40" s="12">
        <v>0.047</v>
      </c>
      <c r="BM40" s="12">
        <v>0.024</v>
      </c>
      <c r="BN40" s="12">
        <v>0.082</v>
      </c>
      <c r="BO40" s="12">
        <v>0.09</v>
      </c>
      <c r="BP40" s="12">
        <v>0.038</v>
      </c>
      <c r="BQ40" s="12">
        <v>0.02</v>
      </c>
      <c r="BR40" s="12">
        <v>0.014</v>
      </c>
      <c r="BS40" s="12">
        <v>0.014</v>
      </c>
      <c r="BT40" s="12">
        <v>0.008</v>
      </c>
      <c r="BU40" s="12">
        <v>0.024</v>
      </c>
      <c r="BV40" s="12">
        <v>0.007</v>
      </c>
      <c r="BW40" s="12">
        <v>0.011</v>
      </c>
      <c r="BX40" s="12">
        <v>0.01</v>
      </c>
      <c r="BY40" s="12">
        <v>0.012</v>
      </c>
      <c r="BZ40" s="12">
        <v>0.018</v>
      </c>
      <c r="CA40" s="16">
        <v>0.018</v>
      </c>
      <c r="CB40" s="12">
        <v>0.033</v>
      </c>
      <c r="CC40" s="12">
        <v>0.059</v>
      </c>
      <c r="CD40" s="12">
        <v>0.031</v>
      </c>
      <c r="CE40" s="12">
        <v>0.029</v>
      </c>
      <c r="CF40" s="12">
        <v>0.024</v>
      </c>
      <c r="CG40" s="12">
        <v>0.022</v>
      </c>
      <c r="CH40" s="12">
        <v>0.011</v>
      </c>
      <c r="CI40" s="20" t="s">
        <v>15</v>
      </c>
      <c r="CJ40" s="12"/>
      <c r="CK40" s="12"/>
      <c r="CL40" s="20" t="s">
        <v>15</v>
      </c>
      <c r="CM40" s="20" t="s">
        <v>15</v>
      </c>
      <c r="CN40" s="12">
        <v>0</v>
      </c>
      <c r="CO40" s="12">
        <v>0.016</v>
      </c>
      <c r="CP40" s="12">
        <v>0.017</v>
      </c>
      <c r="CQ40" s="12">
        <v>0.017</v>
      </c>
      <c r="CR40" s="12">
        <v>0.01</v>
      </c>
      <c r="CS40" s="12">
        <v>0.01</v>
      </c>
      <c r="CT40" s="12">
        <v>0.012</v>
      </c>
      <c r="CU40" s="12">
        <v>0.011</v>
      </c>
      <c r="CV40" s="12">
        <v>0.027</v>
      </c>
      <c r="CW40" s="12">
        <v>0.014</v>
      </c>
      <c r="CX40" s="12">
        <v>0.005</v>
      </c>
      <c r="CY40" s="12">
        <v>0.011</v>
      </c>
      <c r="CZ40" s="12">
        <v>0.022</v>
      </c>
      <c r="DA40" s="12">
        <v>0.013</v>
      </c>
      <c r="DB40" s="12">
        <v>0.022</v>
      </c>
      <c r="DC40" s="16">
        <v>0.035</v>
      </c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5"/>
      <c r="DT40" s="15"/>
      <c r="DU40" s="15"/>
      <c r="DV40" s="15"/>
      <c r="DW40" s="15"/>
      <c r="DX40" s="15"/>
      <c r="DY40" s="15"/>
      <c r="DZ40" s="15"/>
      <c r="EA40" s="29"/>
      <c r="EB40" s="30">
        <v>104</v>
      </c>
      <c r="EC40" s="31">
        <v>0.03470673076923074</v>
      </c>
      <c r="ED40" s="32">
        <v>0</v>
      </c>
      <c r="EE40" s="32">
        <v>0.09</v>
      </c>
      <c r="EF40" s="32">
        <v>0.023461268519884705</v>
      </c>
    </row>
    <row r="41" spans="1:136" ht="12.75" customHeight="1">
      <c r="A41" s="11" t="s">
        <v>46</v>
      </c>
      <c r="B41" s="12">
        <v>0.104</v>
      </c>
      <c r="C41" s="12">
        <v>0.091</v>
      </c>
      <c r="D41" s="12">
        <v>0.04</v>
      </c>
      <c r="E41" s="12">
        <v>0.035</v>
      </c>
      <c r="F41" s="12">
        <v>0.036</v>
      </c>
      <c r="G41" s="12">
        <v>0.043</v>
      </c>
      <c r="H41" s="12">
        <v>0.074</v>
      </c>
      <c r="I41" s="12">
        <v>0.028</v>
      </c>
      <c r="J41" s="12">
        <v>0.034</v>
      </c>
      <c r="K41" s="12">
        <v>0.035</v>
      </c>
      <c r="L41" s="16">
        <v>0.041</v>
      </c>
      <c r="M41" s="13">
        <v>0.025</v>
      </c>
      <c r="N41" s="13">
        <v>0.073</v>
      </c>
      <c r="O41" s="13">
        <v>0.063</v>
      </c>
      <c r="P41" s="12">
        <v>0.05</v>
      </c>
      <c r="Q41" s="13">
        <v>0.032</v>
      </c>
      <c r="R41" s="13">
        <v>0.014</v>
      </c>
      <c r="S41" s="13">
        <v>0.033</v>
      </c>
      <c r="T41" s="13">
        <v>0.051</v>
      </c>
      <c r="U41" s="13">
        <v>0.034</v>
      </c>
      <c r="V41" s="13">
        <v>0.031</v>
      </c>
      <c r="W41" s="13">
        <v>0.027</v>
      </c>
      <c r="X41" s="13">
        <v>0.011</v>
      </c>
      <c r="Y41" s="13">
        <v>0.016</v>
      </c>
      <c r="Z41" s="13">
        <v>0.108</v>
      </c>
      <c r="AA41" s="13">
        <v>0.094</v>
      </c>
      <c r="AB41" s="13">
        <v>0.047</v>
      </c>
      <c r="AC41" s="13">
        <v>0.033</v>
      </c>
      <c r="AD41" s="13">
        <v>0.099</v>
      </c>
      <c r="AE41" s="13">
        <v>0.032</v>
      </c>
      <c r="AF41" s="16">
        <v>0.024</v>
      </c>
      <c r="AG41" s="13">
        <v>0.021</v>
      </c>
      <c r="AH41" s="13">
        <v>0.087</v>
      </c>
      <c r="AI41" s="13">
        <v>0.017</v>
      </c>
      <c r="AJ41" s="13">
        <v>0.02</v>
      </c>
      <c r="AK41" s="13">
        <v>0.035</v>
      </c>
      <c r="AL41" s="12">
        <v>0.087</v>
      </c>
      <c r="AM41" s="12">
        <v>0.082</v>
      </c>
      <c r="AN41" s="12">
        <v>0.081</v>
      </c>
      <c r="AO41" s="12">
        <v>0.051</v>
      </c>
      <c r="AP41" s="12">
        <v>0.044</v>
      </c>
      <c r="AQ41" s="12">
        <v>0.093</v>
      </c>
      <c r="AR41" s="12">
        <v>0.046</v>
      </c>
      <c r="AS41" s="12">
        <v>0.053</v>
      </c>
      <c r="AT41" s="12">
        <v>0.042</v>
      </c>
      <c r="AU41" s="12">
        <v>0.035</v>
      </c>
      <c r="AV41" s="12">
        <v>0.02</v>
      </c>
      <c r="AW41" s="12">
        <v>0.016</v>
      </c>
      <c r="AX41" s="16">
        <v>0.037</v>
      </c>
      <c r="AY41" s="12">
        <v>0.019</v>
      </c>
      <c r="AZ41" s="12">
        <v>0.023</v>
      </c>
      <c r="BA41" s="16">
        <v>0.025</v>
      </c>
      <c r="BB41" s="12">
        <v>0.037</v>
      </c>
      <c r="BC41" s="12">
        <v>0.022</v>
      </c>
      <c r="BD41" s="12">
        <v>0.039</v>
      </c>
      <c r="BE41" s="12">
        <v>0.039</v>
      </c>
      <c r="BF41" s="12">
        <v>0.023</v>
      </c>
      <c r="BG41" s="12">
        <v>0.029</v>
      </c>
      <c r="BH41" s="12">
        <v>0.01</v>
      </c>
      <c r="BI41" s="12">
        <v>0.019</v>
      </c>
      <c r="BJ41" s="12">
        <v>0.052</v>
      </c>
      <c r="BK41" s="12">
        <v>0.027</v>
      </c>
      <c r="BL41" s="12">
        <v>0.028</v>
      </c>
      <c r="BM41" s="12">
        <v>0.016</v>
      </c>
      <c r="BN41" s="12">
        <v>0.048</v>
      </c>
      <c r="BO41" s="12">
        <v>0.056</v>
      </c>
      <c r="BP41" s="12">
        <v>0.044</v>
      </c>
      <c r="BQ41" s="12">
        <v>0.025</v>
      </c>
      <c r="BR41" s="12">
        <v>0.014</v>
      </c>
      <c r="BS41" s="12">
        <v>0.016</v>
      </c>
      <c r="BT41" s="12">
        <v>0.016</v>
      </c>
      <c r="BU41" s="12">
        <v>0.03</v>
      </c>
      <c r="BV41" s="12">
        <v>0.011</v>
      </c>
      <c r="BW41" s="12">
        <v>0.016</v>
      </c>
      <c r="BX41" s="12">
        <v>0.016</v>
      </c>
      <c r="BY41" s="12">
        <v>0.021</v>
      </c>
      <c r="BZ41" s="12">
        <v>0.019</v>
      </c>
      <c r="CA41" s="16">
        <v>0.022</v>
      </c>
      <c r="CB41" s="12">
        <v>0.047</v>
      </c>
      <c r="CC41" s="12">
        <v>0.028</v>
      </c>
      <c r="CD41" s="12">
        <v>0.043</v>
      </c>
      <c r="CE41" s="12">
        <v>0.039</v>
      </c>
      <c r="CF41" s="12">
        <v>0.013</v>
      </c>
      <c r="CG41" s="12">
        <v>0.01</v>
      </c>
      <c r="CH41" s="12">
        <v>0.015</v>
      </c>
      <c r="CI41" s="12">
        <v>0.058</v>
      </c>
      <c r="CJ41" s="12"/>
      <c r="CK41" s="12"/>
      <c r="CL41" s="12">
        <v>0.028</v>
      </c>
      <c r="CM41" s="12">
        <v>0.031</v>
      </c>
      <c r="CN41" s="12">
        <v>0.02</v>
      </c>
      <c r="CO41" s="12">
        <v>0.028</v>
      </c>
      <c r="CP41" s="12">
        <v>0.022</v>
      </c>
      <c r="CQ41" s="12">
        <v>0.031</v>
      </c>
      <c r="CR41" s="12">
        <v>0.018</v>
      </c>
      <c r="CS41" s="12">
        <v>0.021</v>
      </c>
      <c r="CT41" s="12">
        <v>0.023</v>
      </c>
      <c r="CU41" s="12">
        <v>0.026</v>
      </c>
      <c r="CV41" s="12">
        <v>0.034</v>
      </c>
      <c r="CW41" s="12">
        <v>0.032</v>
      </c>
      <c r="CX41" s="12">
        <v>0.009</v>
      </c>
      <c r="CY41" s="12">
        <v>0.018</v>
      </c>
      <c r="CZ41" s="12">
        <v>0.028</v>
      </c>
      <c r="DA41" s="12">
        <v>0.014</v>
      </c>
      <c r="DB41" s="12">
        <v>0.046</v>
      </c>
      <c r="DC41" s="16">
        <v>0.063</v>
      </c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5"/>
      <c r="DT41" s="15"/>
      <c r="DU41" s="15"/>
      <c r="DV41" s="15"/>
      <c r="DW41" s="15"/>
      <c r="DX41" s="15"/>
      <c r="DY41" s="15"/>
      <c r="DZ41" s="15"/>
      <c r="EA41" s="29"/>
      <c r="EB41" s="30">
        <v>104</v>
      </c>
      <c r="EC41" s="31">
        <v>0.036846153846153834</v>
      </c>
      <c r="ED41" s="32">
        <v>0.009</v>
      </c>
      <c r="EE41" s="32">
        <v>0.108</v>
      </c>
      <c r="EF41" s="32">
        <v>0.022851851141465918</v>
      </c>
    </row>
    <row r="42" spans="1:136" ht="12.75" customHeight="1">
      <c r="A42" s="11" t="s">
        <v>47</v>
      </c>
      <c r="B42" s="12">
        <v>0.303</v>
      </c>
      <c r="C42" s="12">
        <v>0.269</v>
      </c>
      <c r="D42" s="12">
        <v>0.125</v>
      </c>
      <c r="E42" s="12">
        <v>0.106</v>
      </c>
      <c r="F42" s="12">
        <v>0.111</v>
      </c>
      <c r="G42" s="12">
        <v>0.137</v>
      </c>
      <c r="H42" s="12">
        <v>0.207</v>
      </c>
      <c r="I42" s="12">
        <v>0.092</v>
      </c>
      <c r="J42" s="12">
        <v>0.101</v>
      </c>
      <c r="K42" s="12">
        <v>0.109</v>
      </c>
      <c r="L42" s="16">
        <v>0.128</v>
      </c>
      <c r="M42" s="13">
        <v>0.076</v>
      </c>
      <c r="N42" s="13">
        <v>0.229</v>
      </c>
      <c r="O42" s="13">
        <v>0.196</v>
      </c>
      <c r="P42" s="12">
        <v>0.187</v>
      </c>
      <c r="Q42" s="13">
        <v>0.115</v>
      </c>
      <c r="R42" s="13">
        <v>0.054</v>
      </c>
      <c r="S42" s="13">
        <v>0.126</v>
      </c>
      <c r="T42" s="13">
        <v>0.195</v>
      </c>
      <c r="U42" s="13">
        <v>0.137</v>
      </c>
      <c r="V42" s="13">
        <v>0.099</v>
      </c>
      <c r="W42" s="13">
        <v>0.088</v>
      </c>
      <c r="X42" s="13">
        <v>0.035</v>
      </c>
      <c r="Y42" s="13">
        <v>0.051</v>
      </c>
      <c r="Z42" s="13">
        <v>0.359</v>
      </c>
      <c r="AA42" s="13">
        <v>0.304</v>
      </c>
      <c r="AB42" s="13">
        <v>0.148</v>
      </c>
      <c r="AC42" s="13">
        <v>0.104</v>
      </c>
      <c r="AD42" s="13">
        <v>0.328</v>
      </c>
      <c r="AE42" s="13">
        <v>0.101</v>
      </c>
      <c r="AF42" s="16">
        <v>0.079</v>
      </c>
      <c r="AG42" s="13">
        <v>0.07</v>
      </c>
      <c r="AH42" s="13">
        <v>0.261</v>
      </c>
      <c r="AI42" s="13">
        <v>0.052</v>
      </c>
      <c r="AJ42" s="13">
        <v>0.067</v>
      </c>
      <c r="AK42" s="13">
        <v>0.113</v>
      </c>
      <c r="AL42" s="12">
        <v>0.266</v>
      </c>
      <c r="AM42" s="12">
        <v>0.253</v>
      </c>
      <c r="AN42" s="12">
        <v>0.242</v>
      </c>
      <c r="AO42" s="12">
        <v>0.167</v>
      </c>
      <c r="AP42" s="12">
        <v>0.147</v>
      </c>
      <c r="AQ42" s="12">
        <v>0.305</v>
      </c>
      <c r="AR42" s="12">
        <v>0.142</v>
      </c>
      <c r="AS42" s="12">
        <v>0.179</v>
      </c>
      <c r="AT42" s="12">
        <v>0.143</v>
      </c>
      <c r="AU42" s="12">
        <v>0.117</v>
      </c>
      <c r="AV42" s="12">
        <v>0.067</v>
      </c>
      <c r="AW42" s="12">
        <v>0.053</v>
      </c>
      <c r="AX42" s="16">
        <v>0.119</v>
      </c>
      <c r="AY42" s="12">
        <v>0.067</v>
      </c>
      <c r="AZ42" s="12">
        <v>0.077</v>
      </c>
      <c r="BA42" s="16">
        <v>0.081</v>
      </c>
      <c r="BB42" s="12">
        <v>0.12</v>
      </c>
      <c r="BC42" s="12">
        <v>0.072</v>
      </c>
      <c r="BD42" s="12">
        <v>0.121</v>
      </c>
      <c r="BE42" s="12">
        <v>0.122</v>
      </c>
      <c r="BF42" s="12">
        <v>0.078</v>
      </c>
      <c r="BG42" s="12">
        <v>0.098</v>
      </c>
      <c r="BH42" s="12">
        <v>0.036</v>
      </c>
      <c r="BI42" s="12">
        <v>0.064</v>
      </c>
      <c r="BJ42" s="12">
        <v>0.144</v>
      </c>
      <c r="BK42" s="12">
        <v>0.074</v>
      </c>
      <c r="BL42" s="12">
        <v>0.084</v>
      </c>
      <c r="BM42" s="12">
        <v>0.048</v>
      </c>
      <c r="BN42" s="12">
        <v>0.14</v>
      </c>
      <c r="BO42" s="12">
        <v>0.151</v>
      </c>
      <c r="BP42" s="12">
        <v>0.143</v>
      </c>
      <c r="BQ42" s="12">
        <v>0.084</v>
      </c>
      <c r="BR42" s="12">
        <v>0.052</v>
      </c>
      <c r="BS42" s="12">
        <v>0.057</v>
      </c>
      <c r="BT42" s="12">
        <v>0.053</v>
      </c>
      <c r="BU42" s="12">
        <v>0.097</v>
      </c>
      <c r="BV42" s="12">
        <v>0.039</v>
      </c>
      <c r="BW42" s="12">
        <v>0.053</v>
      </c>
      <c r="BX42" s="12">
        <v>0.055</v>
      </c>
      <c r="BY42" s="12">
        <v>0.082</v>
      </c>
      <c r="BZ42" s="12">
        <v>0.071</v>
      </c>
      <c r="CA42" s="16">
        <v>0.078</v>
      </c>
      <c r="CB42" s="12">
        <v>0.124</v>
      </c>
      <c r="CC42" s="12">
        <v>0.09</v>
      </c>
      <c r="CD42" s="12">
        <v>0.099</v>
      </c>
      <c r="CE42" s="12">
        <v>0.104</v>
      </c>
      <c r="CF42" s="12">
        <v>0.039</v>
      </c>
      <c r="CG42" s="12">
        <v>0.034</v>
      </c>
      <c r="CH42" s="12">
        <v>0.049</v>
      </c>
      <c r="CI42" s="12">
        <v>0.201</v>
      </c>
      <c r="CJ42" s="12"/>
      <c r="CK42" s="12"/>
      <c r="CL42" s="12">
        <v>0.09</v>
      </c>
      <c r="CM42" s="12">
        <v>0.102</v>
      </c>
      <c r="CN42" s="12">
        <v>0.066</v>
      </c>
      <c r="CO42" s="12">
        <v>0.091</v>
      </c>
      <c r="CP42" s="12">
        <v>0.068</v>
      </c>
      <c r="CQ42" s="12">
        <v>0.099</v>
      </c>
      <c r="CR42" s="12">
        <v>0.043</v>
      </c>
      <c r="CS42" s="12">
        <v>0.068</v>
      </c>
      <c r="CT42" s="12">
        <v>0.071</v>
      </c>
      <c r="CU42" s="12">
        <v>0.08</v>
      </c>
      <c r="CV42" s="12">
        <v>0.11</v>
      </c>
      <c r="CW42" s="12">
        <v>0.097</v>
      </c>
      <c r="CX42" s="12">
        <v>0.033</v>
      </c>
      <c r="CY42" s="12">
        <v>0.056</v>
      </c>
      <c r="CZ42" s="12">
        <v>0.088</v>
      </c>
      <c r="DA42" s="12">
        <v>0.05</v>
      </c>
      <c r="DB42" s="12">
        <v>0.138</v>
      </c>
      <c r="DC42" s="16">
        <v>0.191</v>
      </c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5"/>
      <c r="DT42" s="15"/>
      <c r="DU42" s="15"/>
      <c r="DV42" s="15"/>
      <c r="DW42" s="15"/>
      <c r="DX42" s="15"/>
      <c r="DY42" s="15"/>
      <c r="DZ42" s="15"/>
      <c r="EA42" s="29"/>
      <c r="EB42" s="30">
        <v>104</v>
      </c>
      <c r="EC42" s="31">
        <v>0.11715384615384615</v>
      </c>
      <c r="ED42" s="32">
        <v>0.033</v>
      </c>
      <c r="EE42" s="32">
        <v>0.359</v>
      </c>
      <c r="EF42" s="32">
        <v>0.07081513979135146</v>
      </c>
    </row>
    <row r="43" spans="1:136" ht="12.75" customHeight="1">
      <c r="A43" s="11" t="s">
        <v>48</v>
      </c>
      <c r="B43" s="12">
        <v>0.004</v>
      </c>
      <c r="C43" s="12">
        <v>0.001</v>
      </c>
      <c r="D43" s="12">
        <v>0.001</v>
      </c>
      <c r="E43" s="12">
        <v>0.001</v>
      </c>
      <c r="F43" s="12">
        <v>0.001</v>
      </c>
      <c r="G43" s="12">
        <v>0</v>
      </c>
      <c r="H43" s="12">
        <v>0.001</v>
      </c>
      <c r="I43" s="12">
        <v>0.001</v>
      </c>
      <c r="J43" s="12">
        <v>0.002</v>
      </c>
      <c r="K43" s="12">
        <v>0.001</v>
      </c>
      <c r="L43" s="16">
        <v>0</v>
      </c>
      <c r="M43" s="13">
        <v>0</v>
      </c>
      <c r="N43" s="13">
        <v>0.001</v>
      </c>
      <c r="O43" s="13">
        <v>0.001</v>
      </c>
      <c r="P43" s="12">
        <v>0.001</v>
      </c>
      <c r="Q43" s="13">
        <v>0.001</v>
      </c>
      <c r="R43" s="13">
        <v>0.001</v>
      </c>
      <c r="S43" s="13">
        <v>0.001</v>
      </c>
      <c r="T43" s="13">
        <v>0.001</v>
      </c>
      <c r="U43" s="13">
        <v>0.004</v>
      </c>
      <c r="V43" s="13">
        <v>0.001</v>
      </c>
      <c r="W43" s="13">
        <v>0.003</v>
      </c>
      <c r="X43" s="13">
        <v>0.001</v>
      </c>
      <c r="Y43" s="13">
        <v>0.001</v>
      </c>
      <c r="Z43" s="19" t="s">
        <v>15</v>
      </c>
      <c r="AA43" s="19" t="s">
        <v>15</v>
      </c>
      <c r="AB43" s="19" t="s">
        <v>15</v>
      </c>
      <c r="AC43" s="19" t="s">
        <v>15</v>
      </c>
      <c r="AD43" s="13">
        <v>0.002</v>
      </c>
      <c r="AE43" s="13">
        <v>0.002</v>
      </c>
      <c r="AF43" s="16">
        <v>0.001</v>
      </c>
      <c r="AG43" s="13">
        <v>0.001</v>
      </c>
      <c r="AH43" s="13">
        <v>0.001</v>
      </c>
      <c r="AI43" s="13">
        <v>0.001</v>
      </c>
      <c r="AJ43" s="13">
        <v>0.001</v>
      </c>
      <c r="AK43" s="13">
        <v>0.001</v>
      </c>
      <c r="AL43" s="12">
        <v>0.003</v>
      </c>
      <c r="AM43" s="12">
        <v>0.003</v>
      </c>
      <c r="AN43" s="12">
        <v>0.002</v>
      </c>
      <c r="AO43" s="12">
        <v>0.003</v>
      </c>
      <c r="AP43" s="12">
        <v>0.001</v>
      </c>
      <c r="AQ43" s="12">
        <v>0.001</v>
      </c>
      <c r="AR43" s="12">
        <v>0</v>
      </c>
      <c r="AS43" s="12">
        <v>0.001</v>
      </c>
      <c r="AT43" s="20" t="s">
        <v>15</v>
      </c>
      <c r="AU43" s="12">
        <v>0.001</v>
      </c>
      <c r="AV43" s="20" t="s">
        <v>15</v>
      </c>
      <c r="AW43" s="12">
        <v>0</v>
      </c>
      <c r="AX43" s="16">
        <v>0.001</v>
      </c>
      <c r="AY43" s="12">
        <v>0.001</v>
      </c>
      <c r="AZ43" s="12">
        <v>0.001</v>
      </c>
      <c r="BA43" s="16">
        <v>0.001</v>
      </c>
      <c r="BB43" s="20" t="s">
        <v>15</v>
      </c>
      <c r="BC43" s="12">
        <v>0</v>
      </c>
      <c r="BD43" s="12">
        <v>0.002</v>
      </c>
      <c r="BE43" s="12">
        <v>0.001</v>
      </c>
      <c r="BF43" s="12">
        <v>0.001</v>
      </c>
      <c r="BG43" s="12">
        <v>0.001</v>
      </c>
      <c r="BH43" s="12">
        <v>0.001</v>
      </c>
      <c r="BI43" s="12">
        <v>0.002</v>
      </c>
      <c r="BJ43" s="12">
        <v>0.011</v>
      </c>
      <c r="BK43" s="12">
        <v>0.006</v>
      </c>
      <c r="BL43" s="12">
        <v>0.004</v>
      </c>
      <c r="BM43" s="12">
        <v>0.003</v>
      </c>
      <c r="BN43" s="12">
        <v>0.004</v>
      </c>
      <c r="BO43" s="12">
        <v>0.01</v>
      </c>
      <c r="BP43" s="12">
        <v>0.001</v>
      </c>
      <c r="BQ43" s="12">
        <v>0.001</v>
      </c>
      <c r="BR43" s="12">
        <v>0.004</v>
      </c>
      <c r="BS43" s="12">
        <v>0.006</v>
      </c>
      <c r="BT43" s="12">
        <v>0.002</v>
      </c>
      <c r="BU43" s="12">
        <v>0.003</v>
      </c>
      <c r="BV43" s="12">
        <v>0.001</v>
      </c>
      <c r="BW43" s="12">
        <v>0.002</v>
      </c>
      <c r="BX43" s="12">
        <v>0.001</v>
      </c>
      <c r="BY43" s="12">
        <v>0.001</v>
      </c>
      <c r="BZ43" s="12">
        <v>0.003</v>
      </c>
      <c r="CA43" s="16">
        <v>0.001</v>
      </c>
      <c r="CB43" s="12">
        <v>0.001</v>
      </c>
      <c r="CC43" s="12">
        <v>0.001</v>
      </c>
      <c r="CD43" s="12">
        <v>0.001</v>
      </c>
      <c r="CE43" s="12">
        <v>0.001</v>
      </c>
      <c r="CF43" s="12">
        <v>0.002</v>
      </c>
      <c r="CG43" s="12">
        <v>0.002</v>
      </c>
      <c r="CH43" s="12">
        <v>0.003</v>
      </c>
      <c r="CI43" s="20" t="s">
        <v>15</v>
      </c>
      <c r="CJ43" s="12"/>
      <c r="CK43" s="12"/>
      <c r="CL43" s="12">
        <v>0.001</v>
      </c>
      <c r="CM43" s="12">
        <v>0.008</v>
      </c>
      <c r="CN43" s="20" t="s">
        <v>15</v>
      </c>
      <c r="CO43" s="12">
        <v>0</v>
      </c>
      <c r="CP43" s="12">
        <v>0.003</v>
      </c>
      <c r="CQ43" s="20" t="s">
        <v>15</v>
      </c>
      <c r="CR43" s="20" t="s">
        <v>15</v>
      </c>
      <c r="CS43" s="20" t="s">
        <v>15</v>
      </c>
      <c r="CT43" s="12">
        <v>0.001</v>
      </c>
      <c r="CU43" s="12">
        <v>0.002</v>
      </c>
      <c r="CV43" s="20" t="s">
        <v>15</v>
      </c>
      <c r="CW43" s="12">
        <v>0</v>
      </c>
      <c r="CX43" s="12">
        <v>0</v>
      </c>
      <c r="CY43" s="20" t="s">
        <v>15</v>
      </c>
      <c r="CZ43" s="20" t="s">
        <v>15</v>
      </c>
      <c r="DA43" s="20" t="s">
        <v>15</v>
      </c>
      <c r="DB43" s="12">
        <v>0.001</v>
      </c>
      <c r="DC43" s="16">
        <v>0.002</v>
      </c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5"/>
      <c r="DT43" s="15"/>
      <c r="DU43" s="15"/>
      <c r="DV43" s="15"/>
      <c r="DW43" s="15"/>
      <c r="DX43" s="15"/>
      <c r="DY43" s="15"/>
      <c r="DZ43" s="15"/>
      <c r="EA43" s="29"/>
      <c r="EB43" s="30">
        <v>104</v>
      </c>
      <c r="EC43" s="31">
        <v>0.0023076923076923083</v>
      </c>
      <c r="ED43" s="32">
        <v>0</v>
      </c>
      <c r="EE43" s="32">
        <v>0.011</v>
      </c>
      <c r="EF43" s="32">
        <v>0.0018806866428304077</v>
      </c>
    </row>
    <row r="44" spans="1:136" ht="12.75" customHeight="1">
      <c r="A44" s="11" t="s">
        <v>49</v>
      </c>
      <c r="B44" s="12">
        <v>0.003</v>
      </c>
      <c r="C44" s="12">
        <v>0.002</v>
      </c>
      <c r="D44" s="12">
        <v>0.001</v>
      </c>
      <c r="E44" s="12">
        <v>0.001</v>
      </c>
      <c r="F44" s="12">
        <v>0.001</v>
      </c>
      <c r="G44" s="12">
        <v>0.001</v>
      </c>
      <c r="H44" s="12">
        <v>0.003</v>
      </c>
      <c r="I44" s="12">
        <v>0.002</v>
      </c>
      <c r="J44" s="12">
        <v>0.003</v>
      </c>
      <c r="K44" s="12">
        <v>0.003</v>
      </c>
      <c r="L44" s="16">
        <v>0.001</v>
      </c>
      <c r="M44" s="13">
        <v>0.001</v>
      </c>
      <c r="N44" s="13">
        <v>0.001</v>
      </c>
      <c r="O44" s="13">
        <v>0.001</v>
      </c>
      <c r="P44" s="12">
        <v>0.002</v>
      </c>
      <c r="Q44" s="13">
        <v>0.002</v>
      </c>
      <c r="R44" s="13">
        <v>0.001</v>
      </c>
      <c r="S44" s="13">
        <v>0.001</v>
      </c>
      <c r="T44" s="13">
        <v>0.001</v>
      </c>
      <c r="U44" s="13">
        <v>0.001</v>
      </c>
      <c r="V44" s="13">
        <v>0.002</v>
      </c>
      <c r="W44" s="13">
        <v>0.002</v>
      </c>
      <c r="X44" s="13">
        <v>0.001</v>
      </c>
      <c r="Y44" s="13">
        <v>0.001</v>
      </c>
      <c r="Z44" s="13">
        <v>0.001</v>
      </c>
      <c r="AA44" s="13">
        <v>0.001</v>
      </c>
      <c r="AB44" s="19" t="s">
        <v>15</v>
      </c>
      <c r="AC44" s="13">
        <v>0.001</v>
      </c>
      <c r="AD44" s="13">
        <v>0.005</v>
      </c>
      <c r="AE44" s="13">
        <v>0.006</v>
      </c>
      <c r="AF44" s="16">
        <v>0.001</v>
      </c>
      <c r="AG44" s="13">
        <v>0.003</v>
      </c>
      <c r="AH44" s="13">
        <v>0.001</v>
      </c>
      <c r="AI44" s="13">
        <v>0.001</v>
      </c>
      <c r="AJ44" s="13">
        <v>0.001</v>
      </c>
      <c r="AK44" s="13">
        <v>0.002</v>
      </c>
      <c r="AL44" s="12">
        <v>0.004</v>
      </c>
      <c r="AM44" s="12">
        <v>0.01</v>
      </c>
      <c r="AN44" s="12">
        <v>0.004</v>
      </c>
      <c r="AO44" s="12">
        <v>0.007</v>
      </c>
      <c r="AP44" s="20" t="s">
        <v>15</v>
      </c>
      <c r="AQ44" s="20" t="s">
        <v>15</v>
      </c>
      <c r="AR44" s="12">
        <v>0.001</v>
      </c>
      <c r="AS44" s="12">
        <v>0.001</v>
      </c>
      <c r="AT44" s="20" t="s">
        <v>15</v>
      </c>
      <c r="AU44" s="20" t="s">
        <v>15</v>
      </c>
      <c r="AV44" s="12">
        <v>0.002</v>
      </c>
      <c r="AW44" s="12">
        <v>0.001</v>
      </c>
      <c r="AX44" s="16">
        <v>0.004</v>
      </c>
      <c r="AY44" s="12">
        <v>0.002</v>
      </c>
      <c r="AZ44" s="20" t="s">
        <v>15</v>
      </c>
      <c r="BA44" s="22" t="s">
        <v>15</v>
      </c>
      <c r="BB44" s="12">
        <v>0.001</v>
      </c>
      <c r="BC44" s="20" t="s">
        <v>15</v>
      </c>
      <c r="BD44" s="12">
        <v>0.002</v>
      </c>
      <c r="BE44" s="12">
        <v>0.001</v>
      </c>
      <c r="BF44" s="20" t="s">
        <v>15</v>
      </c>
      <c r="BG44" s="20" t="s">
        <v>15</v>
      </c>
      <c r="BH44" s="12">
        <v>0.014</v>
      </c>
      <c r="BI44" s="20" t="s">
        <v>15</v>
      </c>
      <c r="BJ44" s="12">
        <v>0.016</v>
      </c>
      <c r="BK44" s="12">
        <v>0.007</v>
      </c>
      <c r="BL44" s="12">
        <v>0.005</v>
      </c>
      <c r="BM44" s="12">
        <v>0.003</v>
      </c>
      <c r="BN44" s="12">
        <v>0.005</v>
      </c>
      <c r="BO44" s="12">
        <v>0.003</v>
      </c>
      <c r="BP44" s="12">
        <v>0.003</v>
      </c>
      <c r="BQ44" s="12">
        <v>0.001</v>
      </c>
      <c r="BR44" s="20" t="s">
        <v>15</v>
      </c>
      <c r="BS44" s="12">
        <v>0.001</v>
      </c>
      <c r="BT44" s="12">
        <v>0.001</v>
      </c>
      <c r="BU44" s="20" t="s">
        <v>15</v>
      </c>
      <c r="BV44" s="20" t="s">
        <v>15</v>
      </c>
      <c r="BW44" s="20" t="s">
        <v>15</v>
      </c>
      <c r="BX44" s="20" t="s">
        <v>15</v>
      </c>
      <c r="BY44" s="12">
        <v>0.002</v>
      </c>
      <c r="BZ44" s="20" t="s">
        <v>15</v>
      </c>
      <c r="CA44" s="16">
        <v>0.002</v>
      </c>
      <c r="CB44" s="20" t="s">
        <v>15</v>
      </c>
      <c r="CC44" s="20" t="s">
        <v>15</v>
      </c>
      <c r="CD44" s="20" t="s">
        <v>15</v>
      </c>
      <c r="CE44" s="12">
        <v>0.001</v>
      </c>
      <c r="CF44" s="20" t="s">
        <v>15</v>
      </c>
      <c r="CG44" s="20" t="s">
        <v>15</v>
      </c>
      <c r="CH44" s="12">
        <v>0.001</v>
      </c>
      <c r="CI44" s="12">
        <v>0.001</v>
      </c>
      <c r="CJ44" s="12"/>
      <c r="CK44" s="12"/>
      <c r="CL44" s="20" t="s">
        <v>15</v>
      </c>
      <c r="CM44" s="12">
        <v>0.001</v>
      </c>
      <c r="CN44" s="20" t="s">
        <v>15</v>
      </c>
      <c r="CO44" s="12">
        <v>0</v>
      </c>
      <c r="CP44" s="12">
        <v>0.001</v>
      </c>
      <c r="CQ44" s="20" t="s">
        <v>15</v>
      </c>
      <c r="CR44" s="20" t="s">
        <v>15</v>
      </c>
      <c r="CS44" s="20" t="s">
        <v>15</v>
      </c>
      <c r="CT44" s="20" t="s">
        <v>15</v>
      </c>
      <c r="CU44" s="20" t="s">
        <v>15</v>
      </c>
      <c r="CV44" s="12">
        <v>0</v>
      </c>
      <c r="CW44" s="20" t="s">
        <v>15</v>
      </c>
      <c r="CX44" s="12">
        <v>0</v>
      </c>
      <c r="CY44" s="20" t="s">
        <v>15</v>
      </c>
      <c r="CZ44" s="20" t="s">
        <v>15</v>
      </c>
      <c r="DA44" s="12">
        <v>0.001</v>
      </c>
      <c r="DB44" s="12">
        <v>0.001</v>
      </c>
      <c r="DC44" s="22" t="s">
        <v>15</v>
      </c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5"/>
      <c r="DT44" s="15"/>
      <c r="DU44" s="15"/>
      <c r="DV44" s="15"/>
      <c r="DW44" s="15"/>
      <c r="DX44" s="15"/>
      <c r="DY44" s="15"/>
      <c r="DZ44" s="15"/>
      <c r="EA44" s="29"/>
      <c r="EB44" s="30">
        <v>104</v>
      </c>
      <c r="EC44" s="31">
        <v>0.0032307692307692315</v>
      </c>
      <c r="ED44" s="32">
        <v>0</v>
      </c>
      <c r="EE44" s="32">
        <v>0.016</v>
      </c>
      <c r="EF44" s="32">
        <v>0.002564244787722293</v>
      </c>
    </row>
    <row r="45" spans="1:136" ht="12.75" customHeight="1">
      <c r="A45" s="11" t="s">
        <v>50</v>
      </c>
      <c r="B45" s="12">
        <v>0.051</v>
      </c>
      <c r="C45" s="12">
        <v>0.029</v>
      </c>
      <c r="D45" s="12">
        <v>0.017</v>
      </c>
      <c r="E45" s="12">
        <v>0.014</v>
      </c>
      <c r="F45" s="12">
        <v>0.013</v>
      </c>
      <c r="G45" s="12">
        <v>0.019</v>
      </c>
      <c r="H45" s="12">
        <v>0.017</v>
      </c>
      <c r="I45" s="12">
        <v>0.011</v>
      </c>
      <c r="J45" s="12">
        <v>0.013</v>
      </c>
      <c r="K45" s="12">
        <v>0.014</v>
      </c>
      <c r="L45" s="16">
        <v>0.015</v>
      </c>
      <c r="M45" s="13">
        <v>0.009</v>
      </c>
      <c r="N45" s="13">
        <v>0.024</v>
      </c>
      <c r="O45" s="13">
        <v>0.019</v>
      </c>
      <c r="P45" s="12">
        <v>0.027</v>
      </c>
      <c r="Q45" s="13">
        <v>0.016</v>
      </c>
      <c r="R45" s="13">
        <v>0.01</v>
      </c>
      <c r="S45" s="13">
        <v>0.02</v>
      </c>
      <c r="T45" s="13">
        <v>0.027</v>
      </c>
      <c r="U45" s="13">
        <v>0.024</v>
      </c>
      <c r="V45" s="13">
        <v>0.037</v>
      </c>
      <c r="W45" s="13">
        <v>0.021</v>
      </c>
      <c r="X45" s="13">
        <v>0.007</v>
      </c>
      <c r="Y45" s="13">
        <v>0.009</v>
      </c>
      <c r="Z45" s="13">
        <v>0.032</v>
      </c>
      <c r="AA45" s="13">
        <v>0.028</v>
      </c>
      <c r="AB45" s="13">
        <v>0.013</v>
      </c>
      <c r="AC45" s="13">
        <v>0.013</v>
      </c>
      <c r="AD45" s="13">
        <v>0.088</v>
      </c>
      <c r="AE45" s="13">
        <v>0.03</v>
      </c>
      <c r="AF45" s="16">
        <v>0.016</v>
      </c>
      <c r="AG45" s="13">
        <v>0.024</v>
      </c>
      <c r="AH45" s="13">
        <v>0.031</v>
      </c>
      <c r="AI45" s="13">
        <v>0.01</v>
      </c>
      <c r="AJ45" s="13">
        <v>0.012</v>
      </c>
      <c r="AK45" s="13">
        <v>0.023</v>
      </c>
      <c r="AL45" s="12">
        <v>0.031</v>
      </c>
      <c r="AM45" s="12">
        <v>0.055</v>
      </c>
      <c r="AN45" s="12">
        <v>0.025</v>
      </c>
      <c r="AO45" s="12">
        <v>0.054</v>
      </c>
      <c r="AP45" s="12">
        <v>0.017</v>
      </c>
      <c r="AQ45" s="12">
        <v>0.036</v>
      </c>
      <c r="AR45" s="12">
        <v>0.024</v>
      </c>
      <c r="AS45" s="12">
        <v>0.027</v>
      </c>
      <c r="AT45" s="12">
        <v>0.037</v>
      </c>
      <c r="AU45" s="12">
        <v>0.024</v>
      </c>
      <c r="AV45" s="12">
        <v>0.02</v>
      </c>
      <c r="AW45" s="12">
        <v>0.014</v>
      </c>
      <c r="AX45" s="16">
        <v>0.041</v>
      </c>
      <c r="AY45" s="12">
        <v>0.023</v>
      </c>
      <c r="AZ45" s="12">
        <v>0.013</v>
      </c>
      <c r="BA45" s="16">
        <v>0.013</v>
      </c>
      <c r="BB45" s="12">
        <v>0.018</v>
      </c>
      <c r="BC45" s="12">
        <v>0.011</v>
      </c>
      <c r="BD45" s="12">
        <v>0.027</v>
      </c>
      <c r="BE45" s="12">
        <v>0.023</v>
      </c>
      <c r="BF45" s="12">
        <v>0.015</v>
      </c>
      <c r="BG45" s="12">
        <v>0.018</v>
      </c>
      <c r="BH45" s="12">
        <v>0.009</v>
      </c>
      <c r="BI45" s="12">
        <v>0.02</v>
      </c>
      <c r="BJ45" s="12">
        <v>0.066</v>
      </c>
      <c r="BK45" s="12">
        <v>0.04</v>
      </c>
      <c r="BL45" s="12">
        <v>0.037</v>
      </c>
      <c r="BM45" s="12">
        <v>0.027</v>
      </c>
      <c r="BN45" s="12">
        <v>0.049</v>
      </c>
      <c r="BO45" s="12">
        <v>0.044</v>
      </c>
      <c r="BP45" s="12">
        <v>0.058</v>
      </c>
      <c r="BQ45" s="12">
        <v>0.026</v>
      </c>
      <c r="BR45" s="12">
        <v>0.015</v>
      </c>
      <c r="BS45" s="12">
        <v>0.015</v>
      </c>
      <c r="BT45" s="12">
        <v>0.018</v>
      </c>
      <c r="BU45" s="12">
        <v>0.031</v>
      </c>
      <c r="BV45" s="12">
        <v>0.009</v>
      </c>
      <c r="BW45" s="12">
        <v>0.012</v>
      </c>
      <c r="BX45" s="12">
        <v>0.013</v>
      </c>
      <c r="BY45" s="12">
        <v>0.032</v>
      </c>
      <c r="BZ45" s="12">
        <v>0.022</v>
      </c>
      <c r="CA45" s="16">
        <v>0.019</v>
      </c>
      <c r="CB45" s="12">
        <v>0.027</v>
      </c>
      <c r="CC45" s="12">
        <v>0.023</v>
      </c>
      <c r="CD45" s="12">
        <v>0.028</v>
      </c>
      <c r="CE45" s="12">
        <v>0.031</v>
      </c>
      <c r="CF45" s="12">
        <v>0.019</v>
      </c>
      <c r="CG45" s="12">
        <v>0.014</v>
      </c>
      <c r="CH45" s="12">
        <v>0.015</v>
      </c>
      <c r="CI45" s="12">
        <v>0.027</v>
      </c>
      <c r="CJ45" s="12"/>
      <c r="CK45" s="12"/>
      <c r="CL45" s="12">
        <v>0.015</v>
      </c>
      <c r="CM45" s="12">
        <v>0.017</v>
      </c>
      <c r="CN45" s="12">
        <v>0.012</v>
      </c>
      <c r="CO45" s="12">
        <v>0.012</v>
      </c>
      <c r="CP45" s="12">
        <v>0.015</v>
      </c>
      <c r="CQ45" s="12">
        <v>0.017</v>
      </c>
      <c r="CR45" s="12">
        <v>0.012</v>
      </c>
      <c r="CS45" s="12">
        <v>0.015</v>
      </c>
      <c r="CT45" s="12">
        <v>0.013</v>
      </c>
      <c r="CU45" s="12">
        <v>0.013</v>
      </c>
      <c r="CV45" s="12">
        <v>0.016</v>
      </c>
      <c r="CW45" s="12">
        <v>0.018</v>
      </c>
      <c r="CX45" s="12">
        <v>0.008</v>
      </c>
      <c r="CY45" s="12">
        <v>0.009</v>
      </c>
      <c r="CZ45" s="12">
        <v>0.01</v>
      </c>
      <c r="DA45" s="12">
        <v>0.008</v>
      </c>
      <c r="DB45" s="12">
        <v>0.014</v>
      </c>
      <c r="DC45" s="16">
        <v>0.025</v>
      </c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5"/>
      <c r="DT45" s="15"/>
      <c r="DU45" s="15"/>
      <c r="DV45" s="15"/>
      <c r="DW45" s="15"/>
      <c r="DX45" s="15"/>
      <c r="DY45" s="15"/>
      <c r="DZ45" s="15"/>
      <c r="EA45" s="29"/>
      <c r="EB45" s="30">
        <v>104</v>
      </c>
      <c r="EC45" s="31">
        <v>0.02253846153846152</v>
      </c>
      <c r="ED45" s="32">
        <v>0.007</v>
      </c>
      <c r="EE45" s="32">
        <v>0.088</v>
      </c>
      <c r="EF45" s="32">
        <v>0.013389808895145665</v>
      </c>
    </row>
    <row r="46" spans="1:136" ht="12.75" customHeight="1">
      <c r="A46" s="11" t="s">
        <v>51</v>
      </c>
      <c r="B46" s="12">
        <v>0.019</v>
      </c>
      <c r="C46" s="12">
        <v>0.005</v>
      </c>
      <c r="D46" s="12">
        <v>0.003</v>
      </c>
      <c r="E46" s="12">
        <v>0.05</v>
      </c>
      <c r="F46" s="12">
        <v>0.013</v>
      </c>
      <c r="G46" s="12">
        <v>0.006</v>
      </c>
      <c r="H46" s="12">
        <v>0.007</v>
      </c>
      <c r="I46" s="12">
        <v>0.005</v>
      </c>
      <c r="J46" s="12">
        <v>0.007</v>
      </c>
      <c r="K46" s="12">
        <v>0.006</v>
      </c>
      <c r="L46" s="16">
        <v>0.003</v>
      </c>
      <c r="M46" s="13">
        <v>0.002</v>
      </c>
      <c r="N46" s="13">
        <v>0.005</v>
      </c>
      <c r="O46" s="13">
        <v>0.002</v>
      </c>
      <c r="P46" s="12">
        <v>0.004</v>
      </c>
      <c r="Q46" s="13">
        <v>0.003</v>
      </c>
      <c r="R46" s="13">
        <v>0.003</v>
      </c>
      <c r="S46" s="13">
        <v>0.043</v>
      </c>
      <c r="T46" s="13">
        <v>0.012</v>
      </c>
      <c r="U46" s="13">
        <v>0.008</v>
      </c>
      <c r="V46" s="13">
        <v>0.012</v>
      </c>
      <c r="W46" s="13">
        <v>0.006</v>
      </c>
      <c r="X46" s="13">
        <v>0.01</v>
      </c>
      <c r="Y46" s="13">
        <v>0.005</v>
      </c>
      <c r="Z46" s="13">
        <v>0.001</v>
      </c>
      <c r="AA46" s="19" t="s">
        <v>15</v>
      </c>
      <c r="AB46" s="13">
        <v>0.001</v>
      </c>
      <c r="AC46" s="19" t="s">
        <v>15</v>
      </c>
      <c r="AD46" s="13">
        <v>0.015</v>
      </c>
      <c r="AE46" s="13">
        <v>0.012</v>
      </c>
      <c r="AF46" s="16">
        <v>0.031</v>
      </c>
      <c r="AG46" s="13">
        <v>0.013</v>
      </c>
      <c r="AH46" s="13">
        <v>0.003</v>
      </c>
      <c r="AI46" s="13">
        <v>0.003</v>
      </c>
      <c r="AJ46" s="13">
        <v>0.003</v>
      </c>
      <c r="AK46" s="13">
        <v>0.004</v>
      </c>
      <c r="AL46" s="12">
        <v>0.009</v>
      </c>
      <c r="AM46" s="12">
        <v>0.015</v>
      </c>
      <c r="AN46" s="12">
        <v>0.008</v>
      </c>
      <c r="AO46" s="12">
        <v>0.016</v>
      </c>
      <c r="AP46" s="12">
        <v>0.003</v>
      </c>
      <c r="AQ46" s="12">
        <v>0.002</v>
      </c>
      <c r="AR46" s="12">
        <v>0.023</v>
      </c>
      <c r="AS46" s="12">
        <v>0.006</v>
      </c>
      <c r="AT46" s="12">
        <v>0.003</v>
      </c>
      <c r="AU46" s="12">
        <v>0.025</v>
      </c>
      <c r="AV46" s="12">
        <v>0.005</v>
      </c>
      <c r="AW46" s="12">
        <v>0.002</v>
      </c>
      <c r="AX46" s="16">
        <v>0.019</v>
      </c>
      <c r="AY46" s="12">
        <v>0.009</v>
      </c>
      <c r="AZ46" s="12">
        <v>0.002</v>
      </c>
      <c r="BA46" s="16">
        <v>0.002</v>
      </c>
      <c r="BB46" s="12">
        <v>0.001</v>
      </c>
      <c r="BC46" s="12">
        <v>0.001</v>
      </c>
      <c r="BD46" s="12">
        <v>0.026</v>
      </c>
      <c r="BE46" s="12">
        <v>0.006</v>
      </c>
      <c r="BF46" s="12">
        <v>0.001</v>
      </c>
      <c r="BG46" s="12">
        <v>0.001</v>
      </c>
      <c r="BH46" s="12">
        <v>0.001</v>
      </c>
      <c r="BI46" s="12">
        <v>0.004</v>
      </c>
      <c r="BJ46" s="12">
        <v>0.028</v>
      </c>
      <c r="BK46" s="12">
        <v>0.012</v>
      </c>
      <c r="BL46" s="12">
        <v>0.009</v>
      </c>
      <c r="BM46" s="12">
        <v>0.005</v>
      </c>
      <c r="BN46" s="12">
        <v>0.01</v>
      </c>
      <c r="BO46" s="12">
        <v>0.006</v>
      </c>
      <c r="BP46" s="12">
        <v>0.005</v>
      </c>
      <c r="BQ46" s="12">
        <v>0.002</v>
      </c>
      <c r="BR46" s="12">
        <v>0.003</v>
      </c>
      <c r="BS46" s="12">
        <v>0.002</v>
      </c>
      <c r="BT46" s="12">
        <v>0.016</v>
      </c>
      <c r="BU46" s="12">
        <v>0.006</v>
      </c>
      <c r="BV46" s="12">
        <v>0.002</v>
      </c>
      <c r="BW46" s="12">
        <v>0.002</v>
      </c>
      <c r="BX46" s="12">
        <v>0.002</v>
      </c>
      <c r="BY46" s="12">
        <v>0.004</v>
      </c>
      <c r="BZ46" s="12">
        <v>0.002</v>
      </c>
      <c r="CA46" s="16">
        <v>0.004</v>
      </c>
      <c r="CB46" s="12">
        <v>0.002</v>
      </c>
      <c r="CC46" s="12">
        <v>0.002</v>
      </c>
      <c r="CD46" s="12">
        <v>0.003</v>
      </c>
      <c r="CE46" s="12">
        <v>0.004</v>
      </c>
      <c r="CF46" s="20" t="s">
        <v>15</v>
      </c>
      <c r="CG46" s="12">
        <v>0.001</v>
      </c>
      <c r="CH46" s="12">
        <v>0.002</v>
      </c>
      <c r="CI46" s="12">
        <v>0.001</v>
      </c>
      <c r="CJ46" s="12"/>
      <c r="CK46" s="12"/>
      <c r="CL46" s="12">
        <v>0.004</v>
      </c>
      <c r="CM46" s="12">
        <v>0.003</v>
      </c>
      <c r="CN46" s="12">
        <v>0</v>
      </c>
      <c r="CO46" s="12">
        <v>0.001</v>
      </c>
      <c r="CP46" s="12">
        <v>0.001</v>
      </c>
      <c r="CQ46" s="12">
        <v>0.001</v>
      </c>
      <c r="CR46" s="12">
        <v>0.001</v>
      </c>
      <c r="CS46" s="20" t="s">
        <v>15</v>
      </c>
      <c r="CT46" s="12">
        <v>0.002</v>
      </c>
      <c r="CU46" s="12">
        <v>0.001</v>
      </c>
      <c r="CV46" s="12">
        <v>0.001</v>
      </c>
      <c r="CW46" s="12">
        <v>0.001</v>
      </c>
      <c r="CX46" s="12">
        <v>0.001</v>
      </c>
      <c r="CY46" s="20" t="s">
        <v>15</v>
      </c>
      <c r="CZ46" s="12">
        <v>0.001</v>
      </c>
      <c r="DA46" s="20" t="s">
        <v>15</v>
      </c>
      <c r="DB46" s="12">
        <v>0.002</v>
      </c>
      <c r="DC46" s="16">
        <v>0.003</v>
      </c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5"/>
      <c r="DT46" s="15"/>
      <c r="DU46" s="15"/>
      <c r="DV46" s="15"/>
      <c r="DW46" s="15"/>
      <c r="DX46" s="15"/>
      <c r="DY46" s="15"/>
      <c r="DZ46" s="15"/>
      <c r="EA46" s="29"/>
      <c r="EB46" s="30">
        <v>104</v>
      </c>
      <c r="EC46" s="31">
        <v>0.006701923076923081</v>
      </c>
      <c r="ED46" s="32">
        <v>0</v>
      </c>
      <c r="EE46" s="32">
        <v>0.05</v>
      </c>
      <c r="EF46" s="32">
        <v>0.008536073600596052</v>
      </c>
    </row>
    <row r="47" spans="1:136" ht="12.75" customHeight="1">
      <c r="A47" s="11" t="s">
        <v>52</v>
      </c>
      <c r="B47" s="12">
        <v>0.012</v>
      </c>
      <c r="C47" s="12">
        <v>0.006</v>
      </c>
      <c r="D47" s="12">
        <v>0.004</v>
      </c>
      <c r="E47" s="12">
        <v>0.003</v>
      </c>
      <c r="F47" s="12">
        <v>0.003</v>
      </c>
      <c r="G47" s="12">
        <v>0.002</v>
      </c>
      <c r="H47" s="12">
        <v>0.01</v>
      </c>
      <c r="I47" s="12">
        <v>0.007</v>
      </c>
      <c r="J47" s="12">
        <v>0.012</v>
      </c>
      <c r="K47" s="12">
        <v>0.009</v>
      </c>
      <c r="L47" s="16">
        <v>0.002</v>
      </c>
      <c r="M47" s="13">
        <v>0.002</v>
      </c>
      <c r="N47" s="13">
        <v>0.003</v>
      </c>
      <c r="O47" s="13">
        <v>0.002</v>
      </c>
      <c r="P47" s="12">
        <v>0.007</v>
      </c>
      <c r="Q47" s="13">
        <v>0.006</v>
      </c>
      <c r="R47" s="13">
        <v>0.004</v>
      </c>
      <c r="S47" s="13">
        <v>0.004</v>
      </c>
      <c r="T47" s="13">
        <v>0.004</v>
      </c>
      <c r="U47" s="13">
        <v>0.005</v>
      </c>
      <c r="V47" s="13">
        <v>0.005</v>
      </c>
      <c r="W47" s="13">
        <v>0.004</v>
      </c>
      <c r="X47" s="13">
        <v>0.002</v>
      </c>
      <c r="Y47" s="13">
        <v>0.003</v>
      </c>
      <c r="Z47" s="13">
        <v>0.004</v>
      </c>
      <c r="AA47" s="13">
        <v>0.002</v>
      </c>
      <c r="AB47" s="13">
        <v>0.001</v>
      </c>
      <c r="AC47" s="13">
        <v>0.002</v>
      </c>
      <c r="AD47" s="13">
        <v>0.006</v>
      </c>
      <c r="AE47" s="13">
        <v>0.004</v>
      </c>
      <c r="AF47" s="16">
        <v>0.003</v>
      </c>
      <c r="AG47" s="13">
        <v>0.004</v>
      </c>
      <c r="AH47" s="13">
        <v>0.003</v>
      </c>
      <c r="AI47" s="13">
        <v>0.002</v>
      </c>
      <c r="AJ47" s="13">
        <v>0.002</v>
      </c>
      <c r="AK47" s="13">
        <v>0.003</v>
      </c>
      <c r="AL47" s="12">
        <v>0.016</v>
      </c>
      <c r="AM47" s="12">
        <v>0.015</v>
      </c>
      <c r="AN47" s="12">
        <v>0.01</v>
      </c>
      <c r="AO47" s="12">
        <v>0.009</v>
      </c>
      <c r="AP47" s="12">
        <v>0.005</v>
      </c>
      <c r="AQ47" s="12">
        <v>0.004</v>
      </c>
      <c r="AR47" s="12">
        <v>0.002</v>
      </c>
      <c r="AS47" s="12">
        <v>0.002</v>
      </c>
      <c r="AT47" s="12">
        <v>0.004</v>
      </c>
      <c r="AU47" s="12">
        <v>0.004</v>
      </c>
      <c r="AV47" s="12">
        <v>0.002</v>
      </c>
      <c r="AW47" s="12">
        <v>0.002</v>
      </c>
      <c r="AX47" s="16">
        <v>0.006</v>
      </c>
      <c r="AY47" s="12">
        <v>0.004</v>
      </c>
      <c r="AZ47" s="12">
        <v>0.003</v>
      </c>
      <c r="BA47" s="16">
        <v>0.002</v>
      </c>
      <c r="BB47" s="12">
        <v>0.002</v>
      </c>
      <c r="BC47" s="12">
        <v>0.002</v>
      </c>
      <c r="BD47" s="12">
        <v>0.006</v>
      </c>
      <c r="BE47" s="12">
        <v>0.005</v>
      </c>
      <c r="BF47" s="12">
        <v>0.002</v>
      </c>
      <c r="BG47" s="12">
        <v>0.002</v>
      </c>
      <c r="BH47" s="12">
        <v>0.002</v>
      </c>
      <c r="BI47" s="12">
        <v>0.003</v>
      </c>
      <c r="BJ47" s="12">
        <v>0.051</v>
      </c>
      <c r="BK47" s="12">
        <v>0.029</v>
      </c>
      <c r="BL47" s="12">
        <v>0.017</v>
      </c>
      <c r="BM47" s="12">
        <v>0.012</v>
      </c>
      <c r="BN47" s="12">
        <v>0.01</v>
      </c>
      <c r="BO47" s="20" t="s">
        <v>15</v>
      </c>
      <c r="BP47" s="12">
        <v>0.004</v>
      </c>
      <c r="BQ47" s="12">
        <v>0.002</v>
      </c>
      <c r="BR47" s="12">
        <v>0.004</v>
      </c>
      <c r="BS47" s="12">
        <v>0.003</v>
      </c>
      <c r="BT47" s="12">
        <v>0.002</v>
      </c>
      <c r="BU47" s="12">
        <v>0.003</v>
      </c>
      <c r="BV47" s="12">
        <v>0.002</v>
      </c>
      <c r="BW47" s="12">
        <v>0.002</v>
      </c>
      <c r="BX47" s="12">
        <v>0.002</v>
      </c>
      <c r="BY47" s="12">
        <v>0.004</v>
      </c>
      <c r="BZ47" s="12">
        <v>0.003</v>
      </c>
      <c r="CA47" s="16">
        <v>0.003</v>
      </c>
      <c r="CB47" s="12">
        <v>0.002</v>
      </c>
      <c r="CC47" s="12">
        <v>0.002</v>
      </c>
      <c r="CD47" s="12">
        <v>0.002</v>
      </c>
      <c r="CE47" s="12">
        <v>0.002</v>
      </c>
      <c r="CF47" s="12">
        <v>0.001</v>
      </c>
      <c r="CG47" s="12">
        <v>0.001</v>
      </c>
      <c r="CH47" s="12">
        <v>0.001</v>
      </c>
      <c r="CI47" s="12">
        <v>0.001</v>
      </c>
      <c r="CJ47" s="12"/>
      <c r="CK47" s="12"/>
      <c r="CL47" s="12">
        <v>0.001</v>
      </c>
      <c r="CM47" s="20" t="s">
        <v>15</v>
      </c>
      <c r="CN47" s="12">
        <v>0</v>
      </c>
      <c r="CO47" s="12">
        <v>0</v>
      </c>
      <c r="CP47" s="20" t="s">
        <v>15</v>
      </c>
      <c r="CQ47" s="12">
        <v>0.001</v>
      </c>
      <c r="CR47" s="12">
        <v>0</v>
      </c>
      <c r="CS47" s="12">
        <v>0.001</v>
      </c>
      <c r="CT47" s="12">
        <v>0.001</v>
      </c>
      <c r="CU47" s="12">
        <v>0.003</v>
      </c>
      <c r="CV47" s="12">
        <v>0.001</v>
      </c>
      <c r="CW47" s="20" t="s">
        <v>15</v>
      </c>
      <c r="CX47" s="12">
        <v>0</v>
      </c>
      <c r="CY47" s="12">
        <v>0</v>
      </c>
      <c r="CZ47" s="12">
        <v>0.001</v>
      </c>
      <c r="DA47" s="12">
        <v>0.001</v>
      </c>
      <c r="DB47" s="12">
        <v>0.002</v>
      </c>
      <c r="DC47" s="16">
        <v>0.002</v>
      </c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5"/>
      <c r="DT47" s="15"/>
      <c r="DU47" s="15"/>
      <c r="DV47" s="15"/>
      <c r="DW47" s="15"/>
      <c r="DX47" s="15"/>
      <c r="DY47" s="15"/>
      <c r="DZ47" s="15"/>
      <c r="EA47" s="29"/>
      <c r="EB47" s="30">
        <v>104</v>
      </c>
      <c r="EC47" s="31">
        <v>0.004519230769230771</v>
      </c>
      <c r="ED47" s="32">
        <v>0</v>
      </c>
      <c r="EE47" s="32">
        <v>0.051</v>
      </c>
      <c r="EF47" s="32">
        <v>0.006228721173372692</v>
      </c>
    </row>
    <row r="48" spans="1:136" ht="12.75" customHeight="1">
      <c r="A48" s="11" t="s">
        <v>53</v>
      </c>
      <c r="B48" s="12">
        <v>0.001</v>
      </c>
      <c r="C48" s="12">
        <v>0.001</v>
      </c>
      <c r="D48" s="12">
        <v>0.001</v>
      </c>
      <c r="E48" s="12">
        <v>0.001</v>
      </c>
      <c r="F48" s="12">
        <v>0.001</v>
      </c>
      <c r="G48" s="12">
        <v>0</v>
      </c>
      <c r="H48" s="12">
        <v>0.004</v>
      </c>
      <c r="I48" s="12">
        <v>0.003</v>
      </c>
      <c r="J48" s="12">
        <v>0.003</v>
      </c>
      <c r="K48" s="12">
        <v>0.002</v>
      </c>
      <c r="L48" s="16">
        <v>0.001</v>
      </c>
      <c r="M48" s="13">
        <v>0</v>
      </c>
      <c r="N48" s="13">
        <v>0</v>
      </c>
      <c r="O48" s="13">
        <v>0</v>
      </c>
      <c r="P48" s="12">
        <v>0.002</v>
      </c>
      <c r="Q48" s="13">
        <v>0.001</v>
      </c>
      <c r="R48" s="13">
        <v>0.001</v>
      </c>
      <c r="S48" s="13">
        <v>0.001</v>
      </c>
      <c r="T48" s="13">
        <v>0.001</v>
      </c>
      <c r="U48" s="13">
        <v>0.001</v>
      </c>
      <c r="V48" s="19" t="s">
        <v>15</v>
      </c>
      <c r="W48" s="13">
        <v>0.001</v>
      </c>
      <c r="X48" s="19" t="s">
        <v>15</v>
      </c>
      <c r="Y48" s="19" t="s">
        <v>15</v>
      </c>
      <c r="Z48" s="19" t="s">
        <v>15</v>
      </c>
      <c r="AA48" s="19" t="s">
        <v>15</v>
      </c>
      <c r="AB48" s="13">
        <v>0.001</v>
      </c>
      <c r="AC48" s="13">
        <v>0.002</v>
      </c>
      <c r="AD48" s="13">
        <v>0.002</v>
      </c>
      <c r="AE48" s="13">
        <v>0.001</v>
      </c>
      <c r="AF48" s="16">
        <v>0.001</v>
      </c>
      <c r="AG48" s="13">
        <v>0.001</v>
      </c>
      <c r="AH48" s="13">
        <v>0.001</v>
      </c>
      <c r="AI48" s="13">
        <v>0</v>
      </c>
      <c r="AJ48" s="19" t="s">
        <v>15</v>
      </c>
      <c r="AK48" s="13">
        <v>0.001</v>
      </c>
      <c r="AL48" s="12">
        <v>0.005</v>
      </c>
      <c r="AM48" s="12">
        <v>0.003</v>
      </c>
      <c r="AN48" s="12">
        <v>0.002</v>
      </c>
      <c r="AO48" s="12">
        <v>0.002</v>
      </c>
      <c r="AP48" s="12">
        <v>0.001</v>
      </c>
      <c r="AQ48" s="12">
        <v>0.001</v>
      </c>
      <c r="AR48" s="12">
        <v>0</v>
      </c>
      <c r="AS48" s="12">
        <v>0</v>
      </c>
      <c r="AT48" s="12">
        <v>0.001</v>
      </c>
      <c r="AU48" s="12">
        <v>0.001</v>
      </c>
      <c r="AV48" s="12">
        <v>0</v>
      </c>
      <c r="AW48" s="12">
        <v>0</v>
      </c>
      <c r="AX48" s="16">
        <v>0.001</v>
      </c>
      <c r="AY48" s="12">
        <v>0.001</v>
      </c>
      <c r="AZ48" s="12">
        <v>0.001</v>
      </c>
      <c r="BA48" s="16">
        <v>0.001</v>
      </c>
      <c r="BB48" s="12">
        <v>0.001</v>
      </c>
      <c r="BC48" s="12">
        <v>0.001</v>
      </c>
      <c r="BD48" s="12">
        <v>0.002</v>
      </c>
      <c r="BE48" s="12">
        <v>0.002</v>
      </c>
      <c r="BF48" s="12">
        <v>0.001</v>
      </c>
      <c r="BG48" s="12">
        <v>0.001</v>
      </c>
      <c r="BH48" s="12">
        <v>0.001</v>
      </c>
      <c r="BI48" s="12">
        <v>0.001</v>
      </c>
      <c r="BJ48" s="12">
        <v>0.016</v>
      </c>
      <c r="BK48" s="20" t="s">
        <v>15</v>
      </c>
      <c r="BL48" s="12">
        <v>0.005</v>
      </c>
      <c r="BM48" s="12">
        <v>0</v>
      </c>
      <c r="BN48" s="20" t="s">
        <v>15</v>
      </c>
      <c r="BO48" s="20" t="s">
        <v>15</v>
      </c>
      <c r="BP48" s="12">
        <v>0.001</v>
      </c>
      <c r="BQ48" s="12">
        <v>0.001</v>
      </c>
      <c r="BR48" s="12">
        <v>0.001</v>
      </c>
      <c r="BS48" s="12">
        <v>0.001</v>
      </c>
      <c r="BT48" s="12">
        <v>0.001</v>
      </c>
      <c r="BU48" s="12">
        <v>0.001</v>
      </c>
      <c r="BV48" s="12">
        <v>0.001</v>
      </c>
      <c r="BW48" s="12">
        <v>0.001</v>
      </c>
      <c r="BX48" s="12">
        <v>0.001</v>
      </c>
      <c r="BY48" s="12">
        <v>0.001</v>
      </c>
      <c r="BZ48" s="12">
        <v>0.001</v>
      </c>
      <c r="CA48" s="16">
        <v>0.001</v>
      </c>
      <c r="CB48" s="12">
        <v>0</v>
      </c>
      <c r="CC48" s="12">
        <v>0</v>
      </c>
      <c r="CD48" s="12">
        <v>0.002</v>
      </c>
      <c r="CE48" s="12">
        <v>0.001</v>
      </c>
      <c r="CF48" s="12">
        <v>0.001</v>
      </c>
      <c r="CG48" s="12">
        <v>0</v>
      </c>
      <c r="CH48" s="20" t="s">
        <v>15</v>
      </c>
      <c r="CI48" s="12">
        <v>0.002</v>
      </c>
      <c r="CJ48" s="12"/>
      <c r="CK48" s="12"/>
      <c r="CL48" s="12">
        <v>0.001</v>
      </c>
      <c r="CM48" s="20" t="s">
        <v>15</v>
      </c>
      <c r="CN48" s="12">
        <v>0.002</v>
      </c>
      <c r="CO48" s="12">
        <v>0</v>
      </c>
      <c r="CP48" s="12">
        <v>0.001</v>
      </c>
      <c r="CQ48" s="12">
        <v>0.001</v>
      </c>
      <c r="CR48" s="12">
        <v>0</v>
      </c>
      <c r="CS48" s="12">
        <v>0.001</v>
      </c>
      <c r="CT48" s="12">
        <v>0.001</v>
      </c>
      <c r="CU48" s="12">
        <v>0.001</v>
      </c>
      <c r="CV48" s="12">
        <v>0</v>
      </c>
      <c r="CW48" s="12">
        <v>0.001</v>
      </c>
      <c r="CX48" s="20" t="s">
        <v>15</v>
      </c>
      <c r="CY48" s="12">
        <v>0</v>
      </c>
      <c r="CZ48" s="16">
        <v>0</v>
      </c>
      <c r="DA48" s="20" t="s">
        <v>15</v>
      </c>
      <c r="DB48" s="12">
        <v>0</v>
      </c>
      <c r="DC48" s="16">
        <v>0.001</v>
      </c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5"/>
      <c r="DT48" s="15"/>
      <c r="DU48" s="15"/>
      <c r="DV48" s="15"/>
      <c r="DW48" s="15"/>
      <c r="DX48" s="15"/>
      <c r="DY48" s="15"/>
      <c r="DZ48" s="15"/>
      <c r="EA48" s="29"/>
      <c r="EB48" s="30">
        <v>104</v>
      </c>
      <c r="EC48" s="31">
        <v>0.0029807692307692313</v>
      </c>
      <c r="ED48" s="32">
        <v>0</v>
      </c>
      <c r="EE48" s="32">
        <v>0.016</v>
      </c>
      <c r="EF48" s="32">
        <v>0.0017536679649696944</v>
      </c>
    </row>
  </sheetData>
  <printOptions horizontalCentered="1" verticalCentered="1"/>
  <pageMargins left="0.61" right="0.56" top="1.25" bottom="1" header="0.5" footer="0.5"/>
  <pageSetup horizontalDpi="600" verticalDpi="600" orientation="portrait" r:id="rId1"/>
  <headerFooter alignWithMargins="0">
    <oddHeader>&amp;C&amp;"Arial,Bold"&amp;8MARYLAND AIR AND RADIATION MANAGEMENT ADMINISTRATION
CANNISTER AIR SAMPLE ANALYSIS RESULTS
SWARTHMORE, PENNSYLVANIA - 1998
SIM ANALYSIS - RESULTS IN PPB
ND(NON-DETECT) = 1/2 THE METHOD  DETECTION LIMIT</oddHeader>
    <oddFooter>&amp;L&amp;"Arial,Regular"&amp;8&amp;D&amp;C&amp;"Arial,Regular"&amp;8Page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F51"/>
  <sheetViews>
    <sheetView workbookViewId="0" topLeftCell="A1">
      <selection activeCell="A8" sqref="A8"/>
    </sheetView>
  </sheetViews>
  <sheetFormatPr defaultColWidth="9.00390625" defaultRowHeight="12.75" customHeight="1"/>
  <cols>
    <col min="1" max="1" width="24.75390625" style="1" customWidth="1"/>
    <col min="2" max="132" width="6.625" style="2" customWidth="1"/>
    <col min="133" max="136" width="6.625" style="4" customWidth="1"/>
    <col min="137" max="16384" width="6.625" style="2" customWidth="1"/>
  </cols>
  <sheetData>
    <row r="1" ht="12.75" customHeight="1">
      <c r="D1" s="3" t="s">
        <v>0</v>
      </c>
    </row>
    <row r="2" ht="12.75" customHeight="1">
      <c r="D2" s="3" t="s">
        <v>1</v>
      </c>
    </row>
    <row r="3" ht="12.75" customHeight="1">
      <c r="D3" s="3" t="s">
        <v>2</v>
      </c>
    </row>
    <row r="4" ht="12.75" customHeight="1">
      <c r="D4" s="3" t="s">
        <v>3</v>
      </c>
    </row>
    <row r="5" ht="12.75" customHeight="1">
      <c r="D5" s="5" t="s">
        <v>4</v>
      </c>
    </row>
    <row r="7" ht="12.75" customHeight="1">
      <c r="EC7" s="6" t="s">
        <v>5</v>
      </c>
    </row>
    <row r="8" spans="1:136" s="1" customFormat="1" ht="12.75" customHeight="1">
      <c r="A8" s="7" t="s">
        <v>6</v>
      </c>
      <c r="B8" s="8">
        <f>DATE(97,1,1)</f>
        <v>35431</v>
      </c>
      <c r="C8" s="8">
        <f>B8+2</f>
        <v>35433</v>
      </c>
      <c r="D8" s="8">
        <f>C8+1</f>
        <v>35434</v>
      </c>
      <c r="E8" s="8">
        <f>D8+2</f>
        <v>35436</v>
      </c>
      <c r="F8" s="8">
        <f>E8+1</f>
        <v>35437</v>
      </c>
      <c r="G8" s="8">
        <f>F8+2</f>
        <v>35439</v>
      </c>
      <c r="H8" s="8">
        <f>G8+1</f>
        <v>35440</v>
      </c>
      <c r="I8" s="8">
        <f>H8+2</f>
        <v>35442</v>
      </c>
      <c r="J8" s="8">
        <f>I8+1</f>
        <v>35443</v>
      </c>
      <c r="K8" s="8">
        <f>J8+2</f>
        <v>35445</v>
      </c>
      <c r="L8" s="8">
        <f>K8+1</f>
        <v>35446</v>
      </c>
      <c r="M8" s="8">
        <f>L8+2</f>
        <v>35448</v>
      </c>
      <c r="N8" s="8">
        <f>M8+4</f>
        <v>35452</v>
      </c>
      <c r="O8" s="8">
        <f>N8+1</f>
        <v>35453</v>
      </c>
      <c r="P8" s="8">
        <f>O8+1</f>
        <v>35454</v>
      </c>
      <c r="Q8" s="8">
        <f>P8+2</f>
        <v>35456</v>
      </c>
      <c r="R8" s="8">
        <f>Q8+2</f>
        <v>35458</v>
      </c>
      <c r="S8" s="8">
        <f>R8+1</f>
        <v>35459</v>
      </c>
      <c r="T8" s="8">
        <f>S8+5</f>
        <v>35464</v>
      </c>
      <c r="U8" s="8">
        <f>T8+1</f>
        <v>35465</v>
      </c>
      <c r="V8" s="8">
        <f>U8+5</f>
        <v>35470</v>
      </c>
      <c r="W8" s="8">
        <f>V8+1</f>
        <v>35471</v>
      </c>
      <c r="X8" s="8">
        <f>W8+5</f>
        <v>35476</v>
      </c>
      <c r="Y8" s="8">
        <f>X8+1</f>
        <v>35477</v>
      </c>
      <c r="Z8" s="8">
        <f>Y8+5</f>
        <v>35482</v>
      </c>
      <c r="AA8" s="8">
        <f>Z8+1</f>
        <v>35483</v>
      </c>
      <c r="AB8" s="8">
        <f>AA8+5</f>
        <v>35488</v>
      </c>
      <c r="AC8" s="8">
        <f>AB8+1</f>
        <v>35489</v>
      </c>
      <c r="AD8" s="8">
        <f>AC8+5</f>
        <v>35494</v>
      </c>
      <c r="AE8" s="8">
        <f>AD8+1</f>
        <v>35495</v>
      </c>
      <c r="AF8" s="8">
        <f>AE8+5</f>
        <v>35500</v>
      </c>
      <c r="AG8" s="8">
        <f>AF8+1</f>
        <v>35501</v>
      </c>
      <c r="AH8" s="8">
        <f>AG8+5</f>
        <v>35506</v>
      </c>
      <c r="AI8" s="8">
        <f>AH8+1</f>
        <v>35507</v>
      </c>
      <c r="AJ8" s="8">
        <f>AI8+5</f>
        <v>35512</v>
      </c>
      <c r="AK8" s="8">
        <f>AJ8+1</f>
        <v>35513</v>
      </c>
      <c r="AL8" s="8">
        <f>AK8+5</f>
        <v>35518</v>
      </c>
      <c r="AM8" s="8">
        <f>AL8+1</f>
        <v>35519</v>
      </c>
      <c r="AN8" s="8">
        <f>AM8+5</f>
        <v>35524</v>
      </c>
      <c r="AO8" s="8">
        <f>AN8+1</f>
        <v>35525</v>
      </c>
      <c r="AP8" s="8">
        <f>AO8+5</f>
        <v>35530</v>
      </c>
      <c r="AQ8" s="8">
        <f>AP8+1</f>
        <v>35531</v>
      </c>
      <c r="AR8" s="8">
        <f>AQ8+5</f>
        <v>35536</v>
      </c>
      <c r="AS8" s="8">
        <f>AR8+1</f>
        <v>35537</v>
      </c>
      <c r="AT8" s="8">
        <f>AS8+6</f>
        <v>35543</v>
      </c>
      <c r="AU8" s="8">
        <f>AT8+1</f>
        <v>35544</v>
      </c>
      <c r="AV8" s="8">
        <f>AU8+4</f>
        <v>35548</v>
      </c>
      <c r="AW8" s="8">
        <f>AV8+1</f>
        <v>35549</v>
      </c>
      <c r="AX8" s="8">
        <f>AW8+5</f>
        <v>35554</v>
      </c>
      <c r="AY8" s="8">
        <f>AX8+1</f>
        <v>35555</v>
      </c>
      <c r="AZ8" s="8">
        <f>AY8+5</f>
        <v>35560</v>
      </c>
      <c r="BA8" s="8">
        <f>AZ8+1</f>
        <v>35561</v>
      </c>
      <c r="BB8" s="8">
        <f>BA8+5</f>
        <v>35566</v>
      </c>
      <c r="BC8" s="8">
        <f>BB8+1</f>
        <v>35567</v>
      </c>
      <c r="BD8" s="8">
        <f>BC8+5</f>
        <v>35572</v>
      </c>
      <c r="BE8" s="8">
        <f>BD8+1</f>
        <v>35573</v>
      </c>
      <c r="BF8" s="8">
        <f>BE8+5</f>
        <v>35578</v>
      </c>
      <c r="BG8" s="8">
        <f>BF8+1</f>
        <v>35579</v>
      </c>
      <c r="BH8" s="8">
        <f>BG8+5</f>
        <v>35584</v>
      </c>
      <c r="BI8" s="8">
        <f>BH8+1</f>
        <v>35585</v>
      </c>
      <c r="BJ8" s="8">
        <f>BI8+5</f>
        <v>35590</v>
      </c>
      <c r="BK8" s="8">
        <f>BJ8+1</f>
        <v>35591</v>
      </c>
      <c r="BL8" s="8">
        <f>BK8+5</f>
        <v>35596</v>
      </c>
      <c r="BM8" s="8">
        <f>BL8+1</f>
        <v>35597</v>
      </c>
      <c r="BN8" s="8">
        <f>BM8+5</f>
        <v>35602</v>
      </c>
      <c r="BO8" s="8">
        <f>BN8+1</f>
        <v>35603</v>
      </c>
      <c r="BP8" s="8">
        <f>BO8+5</f>
        <v>35608</v>
      </c>
      <c r="BQ8" s="8">
        <f>BP8+1</f>
        <v>35609</v>
      </c>
      <c r="BR8" s="8">
        <f>BQ8+5</f>
        <v>35614</v>
      </c>
      <c r="BS8" s="8">
        <f>BR8+1</f>
        <v>35615</v>
      </c>
      <c r="BT8" s="8">
        <f>BS8+5</f>
        <v>35620</v>
      </c>
      <c r="BU8" s="8">
        <f>BT8+1</f>
        <v>35621</v>
      </c>
      <c r="BV8" s="8">
        <f>BU8+5</f>
        <v>35626</v>
      </c>
      <c r="BW8" s="8">
        <f>BV8+1</f>
        <v>35627</v>
      </c>
      <c r="BX8" s="8">
        <f>BW8+5</f>
        <v>35632</v>
      </c>
      <c r="BY8" s="8">
        <f>BX8+1</f>
        <v>35633</v>
      </c>
      <c r="BZ8" s="8">
        <f>BY8+6</f>
        <v>35639</v>
      </c>
      <c r="CA8" s="8">
        <f>BZ8+1</f>
        <v>35640</v>
      </c>
      <c r="CB8" s="8">
        <f>CA8+4</f>
        <v>35644</v>
      </c>
      <c r="CC8" s="8">
        <f>CB8+1</f>
        <v>35645</v>
      </c>
      <c r="CD8" s="8">
        <f>CC8+5</f>
        <v>35650</v>
      </c>
      <c r="CE8" s="8">
        <f>CD8+1</f>
        <v>35651</v>
      </c>
      <c r="CF8" s="8">
        <f>CE8+5</f>
        <v>35656</v>
      </c>
      <c r="CG8" s="8">
        <f>CF8+1</f>
        <v>35657</v>
      </c>
      <c r="CH8" s="8">
        <f>CG8+5</f>
        <v>35662</v>
      </c>
      <c r="CI8" s="8">
        <f>CH8+1</f>
        <v>35663</v>
      </c>
      <c r="CJ8" s="8">
        <f>CI8+5</f>
        <v>35668</v>
      </c>
      <c r="CK8" s="8">
        <f>CJ8+1</f>
        <v>35669</v>
      </c>
      <c r="CL8" s="8">
        <f>CK8+5</f>
        <v>35674</v>
      </c>
      <c r="CM8" s="8">
        <f>CL8+1</f>
        <v>35675</v>
      </c>
      <c r="CN8" s="8">
        <f>CM8+5</f>
        <v>35680</v>
      </c>
      <c r="CO8" s="8">
        <f>CN8+1</f>
        <v>35681</v>
      </c>
      <c r="CP8" s="8">
        <f>CO8+5</f>
        <v>35686</v>
      </c>
      <c r="CQ8" s="8">
        <f>CP8+1</f>
        <v>35687</v>
      </c>
      <c r="CR8" s="8">
        <f>CQ8+5</f>
        <v>35692</v>
      </c>
      <c r="CS8" s="8">
        <f>CR8+1</f>
        <v>35693</v>
      </c>
      <c r="CT8" s="8">
        <f>CS8+5</f>
        <v>35698</v>
      </c>
      <c r="CU8" s="8">
        <f>CT8+1</f>
        <v>35699</v>
      </c>
      <c r="CV8" s="8">
        <f>CU8+5</f>
        <v>35704</v>
      </c>
      <c r="CW8" s="8">
        <f>CV8+1</f>
        <v>35705</v>
      </c>
      <c r="CX8" s="8">
        <f>CW8+5</f>
        <v>35710</v>
      </c>
      <c r="CY8" s="8">
        <f>CX8+1</f>
        <v>35711</v>
      </c>
      <c r="CZ8" s="8">
        <f>CY8+5</f>
        <v>35716</v>
      </c>
      <c r="DA8" s="8">
        <f>CZ8+1</f>
        <v>35717</v>
      </c>
      <c r="DB8" s="8">
        <f>DA8+5</f>
        <v>35722</v>
      </c>
      <c r="DC8" s="8">
        <f>DB8+1</f>
        <v>35723</v>
      </c>
      <c r="DD8" s="8">
        <f>DC8+5</f>
        <v>35728</v>
      </c>
      <c r="DE8" s="8">
        <f>DD8+1</f>
        <v>35729</v>
      </c>
      <c r="DF8" s="8">
        <f>DE8+5</f>
        <v>35734</v>
      </c>
      <c r="DG8" s="8">
        <f>DF8+1</f>
        <v>35735</v>
      </c>
      <c r="DH8" s="8">
        <f>DG8+5</f>
        <v>35740</v>
      </c>
      <c r="DI8" s="8">
        <f>DH8+1</f>
        <v>35741</v>
      </c>
      <c r="DJ8" s="8">
        <f>DI8+5</f>
        <v>35746</v>
      </c>
      <c r="DK8" s="8">
        <f>DJ8+1</f>
        <v>35747</v>
      </c>
      <c r="DL8" s="8">
        <f>DK8+5</f>
        <v>35752</v>
      </c>
      <c r="DM8" s="8">
        <f>DL8+1</f>
        <v>35753</v>
      </c>
      <c r="DN8" s="8">
        <f>DM8+5</f>
        <v>35758</v>
      </c>
      <c r="DO8" s="8">
        <f>DN8+1</f>
        <v>35759</v>
      </c>
      <c r="DP8" s="8">
        <f>DO8+5</f>
        <v>35764</v>
      </c>
      <c r="DQ8" s="8">
        <f>DP8+1</f>
        <v>35765</v>
      </c>
      <c r="DR8" s="8">
        <f>DQ8+5</f>
        <v>35770</v>
      </c>
      <c r="DS8" s="8">
        <f>DR8+1</f>
        <v>35771</v>
      </c>
      <c r="DT8" s="8">
        <f>DS8+5</f>
        <v>35776</v>
      </c>
      <c r="DU8" s="8">
        <f>DT8+1</f>
        <v>35777</v>
      </c>
      <c r="DV8" s="8">
        <f>DU8+5</f>
        <v>35782</v>
      </c>
      <c r="DW8" s="8">
        <f>DV8+1</f>
        <v>35783</v>
      </c>
      <c r="DX8" s="8">
        <f>DW8+5</f>
        <v>35788</v>
      </c>
      <c r="DY8" s="8">
        <f>DX8+1</f>
        <v>35789</v>
      </c>
      <c r="DZ8" s="8">
        <f>DY8+5</f>
        <v>35794</v>
      </c>
      <c r="EA8" s="8">
        <f>DZ8+1</f>
        <v>35795</v>
      </c>
      <c r="EB8" s="9" t="s">
        <v>7</v>
      </c>
      <c r="EC8" s="10" t="s">
        <v>8</v>
      </c>
      <c r="ED8" s="10" t="s">
        <v>9</v>
      </c>
      <c r="EE8" s="10" t="s">
        <v>10</v>
      </c>
      <c r="EF8" s="10" t="s">
        <v>11</v>
      </c>
    </row>
    <row r="9" spans="1:136" ht="12.75" customHeight="1">
      <c r="A9" s="11" t="s">
        <v>12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>
        <v>0.492</v>
      </c>
      <c r="O9" s="13">
        <v>0.461</v>
      </c>
      <c r="P9" s="12"/>
      <c r="Q9" s="13"/>
      <c r="R9" s="13">
        <v>0.52</v>
      </c>
      <c r="S9" s="13">
        <v>0.469</v>
      </c>
      <c r="T9" s="13">
        <v>0.927</v>
      </c>
      <c r="U9" s="13">
        <v>0.601</v>
      </c>
      <c r="V9" s="13">
        <v>0.657</v>
      </c>
      <c r="W9" s="13">
        <v>0.565</v>
      </c>
      <c r="X9" s="13">
        <v>0.885</v>
      </c>
      <c r="Y9" s="13">
        <v>0.532</v>
      </c>
      <c r="Z9" s="13">
        <v>0.66</v>
      </c>
      <c r="AA9" s="13">
        <v>0.599</v>
      </c>
      <c r="AB9" s="13">
        <v>0.703</v>
      </c>
      <c r="AC9" s="14">
        <v>0.634</v>
      </c>
      <c r="AD9" s="14">
        <v>39.309</v>
      </c>
      <c r="AE9" s="14">
        <v>0.638</v>
      </c>
      <c r="AF9" s="14">
        <v>0.4</v>
      </c>
      <c r="AG9" s="14">
        <v>0.337</v>
      </c>
      <c r="AH9" s="14">
        <v>0.443</v>
      </c>
      <c r="AI9" s="14">
        <v>0.356</v>
      </c>
      <c r="AJ9" s="14">
        <v>1.61</v>
      </c>
      <c r="AK9" s="14">
        <v>0.47</v>
      </c>
      <c r="AL9" s="14">
        <v>0.481</v>
      </c>
      <c r="AM9" s="12">
        <v>0.447</v>
      </c>
      <c r="AN9" s="12">
        <v>0.479</v>
      </c>
      <c r="AO9" s="12">
        <v>0.429</v>
      </c>
      <c r="AP9" s="12">
        <v>0.482</v>
      </c>
      <c r="AQ9" s="12">
        <v>0.492</v>
      </c>
      <c r="AR9" s="12">
        <v>0.503</v>
      </c>
      <c r="AS9" s="12">
        <v>0.489</v>
      </c>
      <c r="AT9" s="12">
        <v>0.521</v>
      </c>
      <c r="AU9" s="12">
        <v>0.491</v>
      </c>
      <c r="AV9" s="12">
        <v>0.503</v>
      </c>
      <c r="AW9" s="12">
        <v>0.526</v>
      </c>
      <c r="AX9" s="15"/>
      <c r="AY9" s="12">
        <v>0.683</v>
      </c>
      <c r="AZ9" s="12">
        <v>0.52</v>
      </c>
      <c r="BA9" s="16">
        <v>0.533</v>
      </c>
      <c r="BB9" s="12"/>
      <c r="BC9" s="12"/>
      <c r="BD9" s="12">
        <v>0.642</v>
      </c>
      <c r="BE9" s="12">
        <v>0.636</v>
      </c>
      <c r="BF9" s="12">
        <v>0.754</v>
      </c>
      <c r="BG9" s="12">
        <v>0.74</v>
      </c>
      <c r="BH9" s="12">
        <v>0.774</v>
      </c>
      <c r="BI9" s="12">
        <v>0.763</v>
      </c>
      <c r="BJ9" s="12">
        <v>0.583</v>
      </c>
      <c r="BK9" s="12">
        <v>0.59</v>
      </c>
      <c r="BL9" s="12">
        <v>0.563</v>
      </c>
      <c r="BM9" s="12">
        <v>0.582</v>
      </c>
      <c r="BN9" s="12">
        <v>0.663</v>
      </c>
      <c r="BO9" s="12">
        <v>0.644</v>
      </c>
      <c r="BP9" s="12">
        <v>0.605</v>
      </c>
      <c r="BQ9" s="12">
        <v>0.622</v>
      </c>
      <c r="BR9" s="12">
        <v>0.591</v>
      </c>
      <c r="BS9" s="12">
        <v>0.59</v>
      </c>
      <c r="BT9" s="12">
        <v>0.567</v>
      </c>
      <c r="BU9" s="12">
        <v>0.541</v>
      </c>
      <c r="BV9" s="12">
        <v>0.758</v>
      </c>
      <c r="BW9" s="12">
        <v>1.014</v>
      </c>
      <c r="BX9" s="12">
        <v>0.707</v>
      </c>
      <c r="BY9" s="12">
        <v>0.758</v>
      </c>
      <c r="BZ9" s="12">
        <v>0.64</v>
      </c>
      <c r="CA9" s="16">
        <v>0.586</v>
      </c>
      <c r="CB9" s="12">
        <v>0.656</v>
      </c>
      <c r="CC9" s="12">
        <v>0.66</v>
      </c>
      <c r="CD9" s="12">
        <v>0.693</v>
      </c>
      <c r="CE9" s="12">
        <v>0.676</v>
      </c>
      <c r="CF9" s="12">
        <v>0.581</v>
      </c>
      <c r="CG9" s="12">
        <v>0.579</v>
      </c>
      <c r="CH9" s="12">
        <v>0.56</v>
      </c>
      <c r="CI9" s="12">
        <v>0.533</v>
      </c>
      <c r="CJ9" s="12">
        <v>0.6</v>
      </c>
      <c r="CK9" s="12">
        <v>0.557</v>
      </c>
      <c r="CL9" s="12">
        <v>0.567</v>
      </c>
      <c r="CM9" s="12">
        <v>0.611</v>
      </c>
      <c r="CN9" s="12">
        <v>0.546</v>
      </c>
      <c r="CO9" s="12">
        <v>0.543</v>
      </c>
      <c r="CP9" s="12">
        <v>0.519</v>
      </c>
      <c r="CQ9" s="12">
        <v>0.501</v>
      </c>
      <c r="CR9" s="12">
        <v>0.556</v>
      </c>
      <c r="CS9" s="12">
        <v>0.539</v>
      </c>
      <c r="CT9" s="12">
        <v>0.622</v>
      </c>
      <c r="CU9" s="12">
        <v>0.558</v>
      </c>
      <c r="CV9" s="12">
        <v>0.494</v>
      </c>
      <c r="CW9" s="12">
        <v>0.503</v>
      </c>
      <c r="CX9" s="12">
        <v>0.61</v>
      </c>
      <c r="CY9" s="12">
        <v>0.682</v>
      </c>
      <c r="CZ9" s="12">
        <v>0.58</v>
      </c>
      <c r="DA9" s="12">
        <v>0.545</v>
      </c>
      <c r="DB9" s="12">
        <v>0.549</v>
      </c>
      <c r="DC9" s="12">
        <v>0.527</v>
      </c>
      <c r="DD9" s="13">
        <v>0.542</v>
      </c>
      <c r="DE9" s="13">
        <v>0.546</v>
      </c>
      <c r="DF9" s="13">
        <v>0.682</v>
      </c>
      <c r="DG9" s="13">
        <v>0.575</v>
      </c>
      <c r="DH9" s="13">
        <v>0.595</v>
      </c>
      <c r="DI9" s="13">
        <v>0.566</v>
      </c>
      <c r="DJ9" s="13">
        <v>0.536</v>
      </c>
      <c r="DK9" s="13">
        <v>0.537</v>
      </c>
      <c r="DL9" s="13">
        <v>0.546</v>
      </c>
      <c r="DM9" s="13">
        <v>0.592</v>
      </c>
      <c r="DN9" s="13">
        <v>0.521</v>
      </c>
      <c r="DO9" s="13">
        <v>0.52</v>
      </c>
      <c r="DP9" s="13">
        <v>0.593</v>
      </c>
      <c r="DQ9" s="13">
        <v>0.521</v>
      </c>
      <c r="DR9" s="13">
        <v>0.539</v>
      </c>
      <c r="DS9" s="13">
        <v>0.552</v>
      </c>
      <c r="DT9" s="13">
        <v>0.602</v>
      </c>
      <c r="DU9" s="13">
        <v>0.576</v>
      </c>
      <c r="DV9" s="13">
        <v>0.544</v>
      </c>
      <c r="DW9" s="13">
        <v>0.569</v>
      </c>
      <c r="DX9" s="12">
        <v>0.555</v>
      </c>
      <c r="DY9" s="12">
        <v>0.534</v>
      </c>
      <c r="DZ9" s="12"/>
      <c r="EA9" s="12"/>
      <c r="EB9" s="17">
        <v>101</v>
      </c>
      <c r="EC9" s="18">
        <v>0.5898217821782179</v>
      </c>
      <c r="ED9" s="18">
        <v>0.429</v>
      </c>
      <c r="EE9" s="18">
        <v>1.014</v>
      </c>
      <c r="EF9" s="18">
        <v>0.09617500509355098</v>
      </c>
    </row>
    <row r="10" spans="1:136" ht="12.75" customHeight="1">
      <c r="A10" s="11" t="s">
        <v>13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>
        <v>0.567</v>
      </c>
      <c r="O10" s="13">
        <v>0.513</v>
      </c>
      <c r="P10" s="12"/>
      <c r="Q10" s="13"/>
      <c r="R10" s="13">
        <v>0.533</v>
      </c>
      <c r="S10" s="13">
        <v>0.502</v>
      </c>
      <c r="T10" s="13">
        <v>0.544</v>
      </c>
      <c r="U10" s="13">
        <v>0.516</v>
      </c>
      <c r="V10" s="13">
        <v>0.449</v>
      </c>
      <c r="W10" s="13">
        <v>0.451</v>
      </c>
      <c r="X10" s="13">
        <v>0.565</v>
      </c>
      <c r="Y10" s="13">
        <v>0.546</v>
      </c>
      <c r="Z10" s="13">
        <v>0.639</v>
      </c>
      <c r="AA10" s="13">
        <v>0.62</v>
      </c>
      <c r="AB10" s="13">
        <v>0.597</v>
      </c>
      <c r="AC10" s="14">
        <v>0.557</v>
      </c>
      <c r="AD10" s="14">
        <v>0.543</v>
      </c>
      <c r="AE10" s="14">
        <v>0.55</v>
      </c>
      <c r="AF10" s="14">
        <v>0.484</v>
      </c>
      <c r="AG10" s="14">
        <v>0.53</v>
      </c>
      <c r="AH10" s="14">
        <v>0.541</v>
      </c>
      <c r="AI10" s="14">
        <v>0.524</v>
      </c>
      <c r="AJ10" s="14">
        <v>0.417</v>
      </c>
      <c r="AK10" s="14">
        <v>0.391</v>
      </c>
      <c r="AL10" s="14">
        <v>0.471</v>
      </c>
      <c r="AM10" s="12">
        <v>0.465</v>
      </c>
      <c r="AN10" s="12">
        <v>0.427</v>
      </c>
      <c r="AO10" s="12">
        <v>0.39</v>
      </c>
      <c r="AP10" s="12">
        <v>0.381</v>
      </c>
      <c r="AQ10" s="12">
        <v>0.348</v>
      </c>
      <c r="AR10" s="12">
        <v>0.359</v>
      </c>
      <c r="AS10" s="12">
        <v>0.325</v>
      </c>
      <c r="AT10" s="12">
        <v>0.337</v>
      </c>
      <c r="AU10" s="12">
        <v>0.326</v>
      </c>
      <c r="AV10" s="12">
        <v>0.344</v>
      </c>
      <c r="AW10" s="12">
        <v>0.346</v>
      </c>
      <c r="AX10" s="15"/>
      <c r="AY10" s="12">
        <v>0.664</v>
      </c>
      <c r="AZ10" s="12">
        <v>0.342</v>
      </c>
      <c r="BA10" s="16">
        <v>0.351</v>
      </c>
      <c r="BB10" s="12"/>
      <c r="BC10" s="12"/>
      <c r="BD10" s="12">
        <v>0.592</v>
      </c>
      <c r="BE10" s="12">
        <v>0.56</v>
      </c>
      <c r="BF10" s="12">
        <v>0.677</v>
      </c>
      <c r="BG10" s="12">
        <v>0.7</v>
      </c>
      <c r="BH10" s="12">
        <v>0.692</v>
      </c>
      <c r="BI10" s="12">
        <v>0.682</v>
      </c>
      <c r="BJ10" s="12">
        <v>0.569</v>
      </c>
      <c r="BK10" s="12">
        <v>0.563</v>
      </c>
      <c r="BL10" s="12">
        <v>0.543</v>
      </c>
      <c r="BM10" s="12">
        <v>0.543</v>
      </c>
      <c r="BN10" s="12">
        <v>0.806</v>
      </c>
      <c r="BO10" s="12">
        <v>0.734</v>
      </c>
      <c r="BP10" s="12">
        <v>0.551</v>
      </c>
      <c r="BQ10" s="12">
        <v>0.541</v>
      </c>
      <c r="BR10" s="12">
        <v>0.606</v>
      </c>
      <c r="BS10" s="12">
        <v>0.546</v>
      </c>
      <c r="BT10" s="12">
        <v>0.659</v>
      </c>
      <c r="BU10" s="12">
        <v>0.564</v>
      </c>
      <c r="BV10" s="12">
        <v>0.74</v>
      </c>
      <c r="BW10" s="12">
        <v>0.77</v>
      </c>
      <c r="BX10" s="12">
        <v>0.62</v>
      </c>
      <c r="BY10" s="12">
        <v>0.563</v>
      </c>
      <c r="BZ10" s="12">
        <v>0.579</v>
      </c>
      <c r="CA10" s="16">
        <v>0.511</v>
      </c>
      <c r="CB10" s="12">
        <v>0.598</v>
      </c>
      <c r="CC10" s="12">
        <v>0.583</v>
      </c>
      <c r="CD10" s="12">
        <v>0.551</v>
      </c>
      <c r="CE10" s="12">
        <v>0.568</v>
      </c>
      <c r="CF10" s="12">
        <v>0.517</v>
      </c>
      <c r="CG10" s="12">
        <v>0.506</v>
      </c>
      <c r="CH10" s="12">
        <v>0.454</v>
      </c>
      <c r="CI10" s="12">
        <v>0.461</v>
      </c>
      <c r="CJ10" s="12">
        <v>0.484</v>
      </c>
      <c r="CK10" s="12">
        <v>0.488</v>
      </c>
      <c r="CL10" s="12">
        <v>0.523</v>
      </c>
      <c r="CM10" s="12">
        <v>0.575</v>
      </c>
      <c r="CN10" s="12">
        <v>0.491</v>
      </c>
      <c r="CO10" s="12">
        <v>0.481</v>
      </c>
      <c r="CP10" s="12">
        <v>0.49</v>
      </c>
      <c r="CQ10" s="12">
        <v>0.49</v>
      </c>
      <c r="CR10" s="12">
        <v>0.468</v>
      </c>
      <c r="CS10" s="12">
        <v>0.618</v>
      </c>
      <c r="CT10" s="12">
        <v>0.503</v>
      </c>
      <c r="CU10" s="12">
        <v>0.463</v>
      </c>
      <c r="CV10" s="12">
        <v>0.488</v>
      </c>
      <c r="CW10" s="12">
        <v>0.493</v>
      </c>
      <c r="CX10" s="12">
        <v>0.54</v>
      </c>
      <c r="CY10" s="12">
        <v>0.605</v>
      </c>
      <c r="CZ10" s="12">
        <v>0.461</v>
      </c>
      <c r="DA10" s="12">
        <v>0.481</v>
      </c>
      <c r="DB10" s="12">
        <v>0.445</v>
      </c>
      <c r="DC10" s="12">
        <v>0.446</v>
      </c>
      <c r="DD10" s="12">
        <v>0.48</v>
      </c>
      <c r="DE10" s="12">
        <v>0.461</v>
      </c>
      <c r="DF10" s="12">
        <v>0.516</v>
      </c>
      <c r="DG10" s="12">
        <v>0.54</v>
      </c>
      <c r="DH10" s="12">
        <v>0.45</v>
      </c>
      <c r="DI10" s="12">
        <v>0.461</v>
      </c>
      <c r="DJ10" s="12">
        <v>0.482</v>
      </c>
      <c r="DK10" s="12">
        <v>0.483</v>
      </c>
      <c r="DL10" s="12">
        <v>0.503</v>
      </c>
      <c r="DM10" s="12">
        <v>0.568</v>
      </c>
      <c r="DN10" s="12">
        <v>0.488</v>
      </c>
      <c r="DO10" s="12">
        <v>0.494</v>
      </c>
      <c r="DP10" s="12">
        <v>0.497</v>
      </c>
      <c r="DQ10" s="12">
        <v>0.489</v>
      </c>
      <c r="DR10" s="12">
        <v>0.483</v>
      </c>
      <c r="DS10" s="12">
        <v>0.494</v>
      </c>
      <c r="DT10" s="12">
        <v>0.544</v>
      </c>
      <c r="DU10" s="12">
        <v>0.541</v>
      </c>
      <c r="DV10" s="12">
        <v>0.536</v>
      </c>
      <c r="DW10" s="12">
        <v>0.58</v>
      </c>
      <c r="DX10" s="12">
        <v>0.545</v>
      </c>
      <c r="DY10" s="12">
        <v>0.556</v>
      </c>
      <c r="DZ10" s="12"/>
      <c r="EA10" s="12"/>
      <c r="EB10" s="17">
        <v>101</v>
      </c>
      <c r="EC10" s="18">
        <v>0.5229702970297028</v>
      </c>
      <c r="ED10" s="18">
        <v>0.325</v>
      </c>
      <c r="EE10" s="18">
        <v>0.806</v>
      </c>
      <c r="EF10" s="18">
        <v>0.09507406757709756</v>
      </c>
    </row>
    <row r="11" spans="1:136" ht="12.75" customHeight="1">
      <c r="A11" s="11" t="s">
        <v>14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3"/>
      <c r="M11" s="13"/>
      <c r="N11" s="13">
        <v>0.014</v>
      </c>
      <c r="O11" s="13">
        <v>0.014</v>
      </c>
      <c r="P11" s="12"/>
      <c r="Q11" s="13"/>
      <c r="R11" s="13">
        <v>0.015</v>
      </c>
      <c r="S11" s="13">
        <v>0.015</v>
      </c>
      <c r="T11" s="13">
        <v>0.015</v>
      </c>
      <c r="U11" s="13">
        <v>0.014</v>
      </c>
      <c r="V11" s="13">
        <v>0.013</v>
      </c>
      <c r="W11" s="13">
        <v>0.013</v>
      </c>
      <c r="X11" s="13">
        <v>0.015</v>
      </c>
      <c r="Y11" s="13">
        <v>0.014</v>
      </c>
      <c r="Z11" s="13">
        <v>0.002</v>
      </c>
      <c r="AA11" s="13">
        <v>0.019</v>
      </c>
      <c r="AB11" s="19" t="s">
        <v>15</v>
      </c>
      <c r="AC11" s="14">
        <v>0.015</v>
      </c>
      <c r="AD11" s="14">
        <v>0.019</v>
      </c>
      <c r="AE11" s="14">
        <v>0.016</v>
      </c>
      <c r="AF11" s="14">
        <v>0.021</v>
      </c>
      <c r="AG11" s="14">
        <v>0.002</v>
      </c>
      <c r="AH11" s="14">
        <v>0.002</v>
      </c>
      <c r="AI11" s="14">
        <v>0.002</v>
      </c>
      <c r="AJ11" s="14">
        <v>0.019</v>
      </c>
      <c r="AK11" s="14">
        <v>0.019</v>
      </c>
      <c r="AL11" s="14">
        <v>0.015</v>
      </c>
      <c r="AM11" s="12">
        <v>0.015</v>
      </c>
      <c r="AN11" s="12">
        <v>0.015</v>
      </c>
      <c r="AO11" s="12">
        <v>0.013</v>
      </c>
      <c r="AP11" s="20" t="s">
        <v>15</v>
      </c>
      <c r="AQ11" s="20" t="s">
        <v>15</v>
      </c>
      <c r="AR11" s="12">
        <v>0.015</v>
      </c>
      <c r="AS11" s="12">
        <v>0.015</v>
      </c>
      <c r="AT11" s="12">
        <v>0.014</v>
      </c>
      <c r="AU11" s="12">
        <v>0.014</v>
      </c>
      <c r="AV11" s="12">
        <v>0.016</v>
      </c>
      <c r="AW11" s="12">
        <v>0.016</v>
      </c>
      <c r="AX11" s="15"/>
      <c r="AY11" s="12">
        <v>0.019</v>
      </c>
      <c r="AZ11" s="12">
        <v>0.017</v>
      </c>
      <c r="BA11" s="16">
        <v>0.017</v>
      </c>
      <c r="BB11" s="12"/>
      <c r="BC11" s="12"/>
      <c r="BD11" s="12">
        <v>0.021</v>
      </c>
      <c r="BE11" s="12">
        <v>0.018</v>
      </c>
      <c r="BF11" s="12">
        <v>0.022</v>
      </c>
      <c r="BG11" s="12">
        <v>0.023</v>
      </c>
      <c r="BH11" s="12">
        <v>0.024</v>
      </c>
      <c r="BI11" s="12">
        <v>0.025</v>
      </c>
      <c r="BJ11" s="12">
        <v>0.016</v>
      </c>
      <c r="BK11" s="12">
        <v>0.016</v>
      </c>
      <c r="BL11" s="12">
        <v>0.016</v>
      </c>
      <c r="BM11" s="12">
        <v>0.017</v>
      </c>
      <c r="BN11" s="12">
        <v>0.02</v>
      </c>
      <c r="BO11" s="12">
        <v>0.018</v>
      </c>
      <c r="BP11" s="12">
        <v>0.017</v>
      </c>
      <c r="BQ11" s="12">
        <v>0.016</v>
      </c>
      <c r="BR11" s="12">
        <v>0.016</v>
      </c>
      <c r="BS11" s="12">
        <v>0.017</v>
      </c>
      <c r="BT11" s="12">
        <v>0.018</v>
      </c>
      <c r="BU11" s="12">
        <v>0.017</v>
      </c>
      <c r="BV11" s="12">
        <v>0.019</v>
      </c>
      <c r="BW11" s="12">
        <v>0.019</v>
      </c>
      <c r="BX11" s="12">
        <v>0.018</v>
      </c>
      <c r="BY11" s="12">
        <v>0.018</v>
      </c>
      <c r="BZ11" s="12">
        <v>0.016</v>
      </c>
      <c r="CA11" s="16">
        <v>0.015</v>
      </c>
      <c r="CB11" s="12">
        <v>0.02</v>
      </c>
      <c r="CC11" s="12">
        <v>0.019</v>
      </c>
      <c r="CD11" s="12">
        <v>0.02</v>
      </c>
      <c r="CE11" s="12">
        <v>0.022</v>
      </c>
      <c r="CF11" s="12">
        <v>0.017</v>
      </c>
      <c r="CG11" s="12">
        <v>0.015</v>
      </c>
      <c r="CH11" s="12">
        <v>0.016</v>
      </c>
      <c r="CI11" s="12">
        <v>0.016</v>
      </c>
      <c r="CJ11" s="12">
        <v>0.016</v>
      </c>
      <c r="CK11" s="12">
        <v>0.016</v>
      </c>
      <c r="CL11" s="12">
        <v>0.025</v>
      </c>
      <c r="CM11" s="12">
        <v>0.018</v>
      </c>
      <c r="CN11" s="12">
        <v>0.017</v>
      </c>
      <c r="CO11" s="12">
        <v>0.016</v>
      </c>
      <c r="CP11" s="12">
        <v>0.016</v>
      </c>
      <c r="CQ11" s="12">
        <v>0.016</v>
      </c>
      <c r="CR11" s="12">
        <v>0.019</v>
      </c>
      <c r="CS11" s="12">
        <v>0.019</v>
      </c>
      <c r="CT11" s="12">
        <v>0.021</v>
      </c>
      <c r="CU11" s="12">
        <v>0.019</v>
      </c>
      <c r="CV11" s="12">
        <v>0.018</v>
      </c>
      <c r="CW11" s="12">
        <v>0.018</v>
      </c>
      <c r="CX11" s="12">
        <v>0.016</v>
      </c>
      <c r="CY11" s="12">
        <v>0.017</v>
      </c>
      <c r="CZ11" s="12">
        <v>0.017</v>
      </c>
      <c r="DA11" s="12">
        <v>0.016</v>
      </c>
      <c r="DB11" s="12">
        <v>0.016</v>
      </c>
      <c r="DC11" s="12">
        <v>0.016</v>
      </c>
      <c r="DD11" s="12">
        <v>0.016</v>
      </c>
      <c r="DE11" s="12">
        <v>0.016</v>
      </c>
      <c r="DF11" s="12">
        <v>0.02</v>
      </c>
      <c r="DG11" s="12">
        <v>0.017</v>
      </c>
      <c r="DH11" s="12">
        <v>0.019</v>
      </c>
      <c r="DI11" s="12">
        <v>0.018</v>
      </c>
      <c r="DJ11" s="12">
        <v>0.017</v>
      </c>
      <c r="DK11" s="12">
        <v>0.017</v>
      </c>
      <c r="DL11" s="12">
        <v>0.017</v>
      </c>
      <c r="DM11" s="12">
        <v>0.018</v>
      </c>
      <c r="DN11" s="12">
        <v>0.017</v>
      </c>
      <c r="DO11" s="12">
        <v>0.016</v>
      </c>
      <c r="DP11" s="12">
        <v>0.015</v>
      </c>
      <c r="DQ11" s="12">
        <v>0.015</v>
      </c>
      <c r="DR11" s="12">
        <v>0.017</v>
      </c>
      <c r="DS11" s="12">
        <v>0.017</v>
      </c>
      <c r="DT11" s="12">
        <v>0.016</v>
      </c>
      <c r="DU11" s="12">
        <v>0.019</v>
      </c>
      <c r="DV11" s="12">
        <v>0.022</v>
      </c>
      <c r="DW11" s="12">
        <v>0.023</v>
      </c>
      <c r="DX11" s="12">
        <v>0.022</v>
      </c>
      <c r="DY11" s="12">
        <v>0.022</v>
      </c>
      <c r="DZ11" s="12"/>
      <c r="EA11" s="12"/>
      <c r="EB11" s="17">
        <v>101</v>
      </c>
      <c r="EC11" s="18">
        <v>0.016762376237623753</v>
      </c>
      <c r="ED11" s="18">
        <v>0</v>
      </c>
      <c r="EE11" s="18">
        <v>0.025</v>
      </c>
      <c r="EF11" s="18">
        <v>0.004158038643901749</v>
      </c>
    </row>
    <row r="12" spans="1:136" ht="12.75" customHeight="1">
      <c r="A12" s="11" t="s">
        <v>16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"/>
      <c r="M12" s="13"/>
      <c r="N12" s="13">
        <v>0.072</v>
      </c>
      <c r="O12" s="13">
        <v>0.007</v>
      </c>
      <c r="P12" s="12"/>
      <c r="Q12" s="13"/>
      <c r="R12" s="13">
        <v>0.038</v>
      </c>
      <c r="S12" s="13">
        <v>0.011</v>
      </c>
      <c r="T12" s="13">
        <v>0.031</v>
      </c>
      <c r="U12" s="19" t="s">
        <v>15</v>
      </c>
      <c r="V12" s="13">
        <v>0.004</v>
      </c>
      <c r="W12" s="19" t="s">
        <v>15</v>
      </c>
      <c r="X12" s="13">
        <v>0.011</v>
      </c>
      <c r="Y12" s="13">
        <v>0.01</v>
      </c>
      <c r="Z12" s="13">
        <v>0.059</v>
      </c>
      <c r="AA12" s="13">
        <v>0.025</v>
      </c>
      <c r="AB12" s="13">
        <v>0.059</v>
      </c>
      <c r="AC12" s="14">
        <v>0.004</v>
      </c>
      <c r="AD12" s="14">
        <v>0.062</v>
      </c>
      <c r="AE12" s="14">
        <v>0.014</v>
      </c>
      <c r="AF12" s="14">
        <v>0.011</v>
      </c>
      <c r="AG12" s="14">
        <v>0.008</v>
      </c>
      <c r="AH12" s="14">
        <v>0.041</v>
      </c>
      <c r="AI12" s="14">
        <v>0.005</v>
      </c>
      <c r="AJ12" s="14">
        <v>0.017</v>
      </c>
      <c r="AK12" s="21" t="s">
        <v>15</v>
      </c>
      <c r="AL12" s="21">
        <v>0.015</v>
      </c>
      <c r="AM12" s="20" t="s">
        <v>15</v>
      </c>
      <c r="AN12" s="20" t="s">
        <v>15</v>
      </c>
      <c r="AO12" s="20" t="s">
        <v>15</v>
      </c>
      <c r="AP12" s="20" t="s">
        <v>15</v>
      </c>
      <c r="AQ12" s="20" t="s">
        <v>15</v>
      </c>
      <c r="AR12" s="12">
        <v>0.022</v>
      </c>
      <c r="AS12" s="20" t="s">
        <v>15</v>
      </c>
      <c r="AT12" s="12">
        <v>0.009</v>
      </c>
      <c r="AU12" s="12">
        <v>0.005</v>
      </c>
      <c r="AV12" s="20" t="s">
        <v>15</v>
      </c>
      <c r="AW12" s="20" t="s">
        <v>15</v>
      </c>
      <c r="AX12" s="15"/>
      <c r="AY12" s="20" t="s">
        <v>15</v>
      </c>
      <c r="AZ12" s="20" t="s">
        <v>15</v>
      </c>
      <c r="BA12" s="22" t="s">
        <v>15</v>
      </c>
      <c r="BB12" s="12"/>
      <c r="BC12" s="12"/>
      <c r="BD12" s="12">
        <v>0.002</v>
      </c>
      <c r="BE12" s="12">
        <v>0.003</v>
      </c>
      <c r="BF12" s="12">
        <v>0.015</v>
      </c>
      <c r="BG12" s="12">
        <v>0.02</v>
      </c>
      <c r="BH12" s="12">
        <v>0.011</v>
      </c>
      <c r="BI12" s="20" t="s">
        <v>15</v>
      </c>
      <c r="BJ12" s="12">
        <v>0.009</v>
      </c>
      <c r="BK12" s="12">
        <v>0.009</v>
      </c>
      <c r="BL12" s="12">
        <v>0.002</v>
      </c>
      <c r="BM12" s="12">
        <v>0.006</v>
      </c>
      <c r="BN12" s="12">
        <v>0.074</v>
      </c>
      <c r="BO12" s="12">
        <v>0.029</v>
      </c>
      <c r="BP12" s="12">
        <v>0.005</v>
      </c>
      <c r="BQ12" s="12">
        <v>0.013</v>
      </c>
      <c r="BR12" s="12">
        <v>0.008</v>
      </c>
      <c r="BS12" s="12">
        <v>0.002</v>
      </c>
      <c r="BT12" s="12">
        <v>0.031</v>
      </c>
      <c r="BU12" s="20" t="s">
        <v>15</v>
      </c>
      <c r="BV12" s="12">
        <v>0.022</v>
      </c>
      <c r="BW12" s="12">
        <v>0.028</v>
      </c>
      <c r="BX12" s="12">
        <v>0.07</v>
      </c>
      <c r="BY12" s="12">
        <v>0.004</v>
      </c>
      <c r="BZ12" s="12">
        <v>0.008</v>
      </c>
      <c r="CA12" s="16">
        <v>0.002</v>
      </c>
      <c r="CB12" s="12">
        <v>0.004</v>
      </c>
      <c r="CC12" s="20" t="s">
        <v>15</v>
      </c>
      <c r="CD12" s="12">
        <v>0.005</v>
      </c>
      <c r="CE12" s="12">
        <v>0.028</v>
      </c>
      <c r="CF12" s="12">
        <v>0.003</v>
      </c>
      <c r="CG12" s="12">
        <v>0.017</v>
      </c>
      <c r="CH12" s="20" t="s">
        <v>15</v>
      </c>
      <c r="CI12" s="12">
        <v>0.003</v>
      </c>
      <c r="CJ12" s="12">
        <v>0.008</v>
      </c>
      <c r="CK12" s="12">
        <v>0.054</v>
      </c>
      <c r="CL12" s="12">
        <v>0.011</v>
      </c>
      <c r="CM12" s="12">
        <v>0.019</v>
      </c>
      <c r="CN12" s="20" t="s">
        <v>15</v>
      </c>
      <c r="CO12" s="12">
        <v>0.015</v>
      </c>
      <c r="CP12" s="12">
        <v>0.001</v>
      </c>
      <c r="CQ12" s="12">
        <v>0.001</v>
      </c>
      <c r="CR12" s="12">
        <v>0.011</v>
      </c>
      <c r="CS12" s="12">
        <v>0.017</v>
      </c>
      <c r="CT12" s="12">
        <v>0.02</v>
      </c>
      <c r="CU12" s="12">
        <v>0.003</v>
      </c>
      <c r="CV12" s="12">
        <v>0.003</v>
      </c>
      <c r="CW12" s="12">
        <v>0.007</v>
      </c>
      <c r="CX12" s="12">
        <v>0.031</v>
      </c>
      <c r="CY12" s="12">
        <v>0.022</v>
      </c>
      <c r="CZ12" s="12">
        <v>0.015</v>
      </c>
      <c r="DA12" s="12">
        <v>0.002</v>
      </c>
      <c r="DB12" s="20" t="s">
        <v>15</v>
      </c>
      <c r="DC12" s="12">
        <v>0.015</v>
      </c>
      <c r="DD12" s="12">
        <v>0.005</v>
      </c>
      <c r="DE12" s="12">
        <v>0.005</v>
      </c>
      <c r="DF12" s="12">
        <v>0.015</v>
      </c>
      <c r="DG12" s="12">
        <v>0.008</v>
      </c>
      <c r="DH12" s="12">
        <v>0.014</v>
      </c>
      <c r="DI12" s="12">
        <v>0.002</v>
      </c>
      <c r="DJ12" s="12">
        <v>0.002</v>
      </c>
      <c r="DK12" s="12">
        <v>0.014</v>
      </c>
      <c r="DL12" s="12">
        <v>0.018</v>
      </c>
      <c r="DM12" s="12">
        <v>0.057</v>
      </c>
      <c r="DN12" s="12">
        <v>0.003</v>
      </c>
      <c r="DO12" s="12">
        <v>0.026</v>
      </c>
      <c r="DP12" s="12">
        <v>0.005</v>
      </c>
      <c r="DQ12" s="12">
        <v>0.008</v>
      </c>
      <c r="DR12" s="20" t="s">
        <v>15</v>
      </c>
      <c r="DS12" s="20" t="s">
        <v>15</v>
      </c>
      <c r="DT12" s="12">
        <v>0.001</v>
      </c>
      <c r="DU12" s="12">
        <v>0.007</v>
      </c>
      <c r="DV12" s="12">
        <v>0.012</v>
      </c>
      <c r="DW12" s="12">
        <v>0.005</v>
      </c>
      <c r="DX12" s="12">
        <v>0.008</v>
      </c>
      <c r="DY12" s="12">
        <v>0.015</v>
      </c>
      <c r="DZ12" s="12"/>
      <c r="EA12" s="12"/>
      <c r="EB12" s="17">
        <v>101</v>
      </c>
      <c r="EC12" s="18">
        <v>0.014762376237623755</v>
      </c>
      <c r="ED12" s="18">
        <v>0</v>
      </c>
      <c r="EE12" s="18">
        <v>0.074</v>
      </c>
      <c r="EF12" s="18">
        <v>0.01661141841159078</v>
      </c>
    </row>
    <row r="13" spans="1:136" ht="12.75" customHeight="1">
      <c r="A13" s="11" t="s">
        <v>17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13"/>
      <c r="N13" s="13">
        <v>0.066</v>
      </c>
      <c r="O13" s="13">
        <v>0.059</v>
      </c>
      <c r="P13" s="12"/>
      <c r="Q13" s="13"/>
      <c r="R13" s="19" t="s">
        <v>15</v>
      </c>
      <c r="S13" s="19" t="s">
        <v>15</v>
      </c>
      <c r="T13" s="13">
        <v>0.124</v>
      </c>
      <c r="U13" s="13">
        <v>0.078</v>
      </c>
      <c r="V13" s="19" t="s">
        <v>15</v>
      </c>
      <c r="W13" s="13">
        <v>0.269</v>
      </c>
      <c r="X13" s="19" t="s">
        <v>15</v>
      </c>
      <c r="Y13" s="19" t="s">
        <v>15</v>
      </c>
      <c r="Z13" s="13">
        <v>0.429</v>
      </c>
      <c r="AA13" s="19" t="s">
        <v>15</v>
      </c>
      <c r="AB13" s="19" t="s">
        <v>15</v>
      </c>
      <c r="AC13" s="21" t="s">
        <v>15</v>
      </c>
      <c r="AD13" s="14">
        <v>0.113</v>
      </c>
      <c r="AE13" s="14">
        <v>0.033</v>
      </c>
      <c r="AF13" s="21" t="s">
        <v>15</v>
      </c>
      <c r="AG13" s="21" t="s">
        <v>15</v>
      </c>
      <c r="AH13" s="21" t="s">
        <v>15</v>
      </c>
      <c r="AI13" s="14">
        <v>0.537</v>
      </c>
      <c r="AJ13" s="21" t="s">
        <v>15</v>
      </c>
      <c r="AK13" s="21" t="s">
        <v>15</v>
      </c>
      <c r="AL13" s="21" t="s">
        <v>15</v>
      </c>
      <c r="AM13" s="20" t="s">
        <v>15</v>
      </c>
      <c r="AN13" s="20" t="s">
        <v>15</v>
      </c>
      <c r="AO13" s="20" t="s">
        <v>15</v>
      </c>
      <c r="AP13" s="20" t="s">
        <v>15</v>
      </c>
      <c r="AQ13" s="12">
        <v>0.09</v>
      </c>
      <c r="AR13" s="12">
        <v>0.063</v>
      </c>
      <c r="AS13" s="12">
        <v>0.048</v>
      </c>
      <c r="AT13" s="12">
        <v>0.082</v>
      </c>
      <c r="AU13" s="12">
        <v>0.05</v>
      </c>
      <c r="AV13" s="12">
        <v>0.049</v>
      </c>
      <c r="AW13" s="12">
        <v>0.037</v>
      </c>
      <c r="AX13" s="15"/>
      <c r="AY13" s="20" t="s">
        <v>15</v>
      </c>
      <c r="AZ13" s="20" t="s">
        <v>15</v>
      </c>
      <c r="BA13" s="22" t="s">
        <v>15</v>
      </c>
      <c r="BB13" s="12"/>
      <c r="BC13" s="12"/>
      <c r="BD13" s="20" t="s">
        <v>15</v>
      </c>
      <c r="BE13" s="20" t="s">
        <v>15</v>
      </c>
      <c r="BF13" s="12">
        <v>0.12</v>
      </c>
      <c r="BG13" s="12">
        <v>0.126</v>
      </c>
      <c r="BH13" s="12">
        <v>0.146</v>
      </c>
      <c r="BI13" s="12">
        <v>0.138</v>
      </c>
      <c r="BJ13" s="12">
        <v>0.08</v>
      </c>
      <c r="BK13" s="12">
        <v>0.085</v>
      </c>
      <c r="BL13" s="12">
        <v>0.038</v>
      </c>
      <c r="BM13" s="12">
        <v>0.053</v>
      </c>
      <c r="BN13" s="12">
        <v>0.075</v>
      </c>
      <c r="BO13" s="12">
        <v>0.073</v>
      </c>
      <c r="BP13" s="12">
        <v>0.047</v>
      </c>
      <c r="BQ13" s="12">
        <v>0.024</v>
      </c>
      <c r="BR13" s="12">
        <v>0.051</v>
      </c>
      <c r="BS13" s="12">
        <v>0.082</v>
      </c>
      <c r="BT13" s="12">
        <v>0.054</v>
      </c>
      <c r="BU13" s="12">
        <v>0.065</v>
      </c>
      <c r="BV13" s="12">
        <v>0.069</v>
      </c>
      <c r="BW13" s="12">
        <v>0.092</v>
      </c>
      <c r="BX13" s="12">
        <v>0.074</v>
      </c>
      <c r="BY13" s="12">
        <v>0.077</v>
      </c>
      <c r="BZ13" s="12">
        <v>0.041</v>
      </c>
      <c r="CA13" s="22" t="s">
        <v>15</v>
      </c>
      <c r="CB13" s="12">
        <v>0.047</v>
      </c>
      <c r="CC13" s="12">
        <v>0.026</v>
      </c>
      <c r="CD13" s="12">
        <v>0.071</v>
      </c>
      <c r="CE13" s="12">
        <v>0.048</v>
      </c>
      <c r="CF13" s="20" t="s">
        <v>15</v>
      </c>
      <c r="CG13" s="12">
        <v>0.052</v>
      </c>
      <c r="CH13" s="12">
        <v>0.06</v>
      </c>
      <c r="CI13" s="12">
        <v>0.045</v>
      </c>
      <c r="CJ13" s="12">
        <v>0.064</v>
      </c>
      <c r="CK13" s="12">
        <v>0.043</v>
      </c>
      <c r="CL13" s="12">
        <v>0.027</v>
      </c>
      <c r="CM13" s="12">
        <v>0.06</v>
      </c>
      <c r="CN13" s="12">
        <v>0.044</v>
      </c>
      <c r="CO13" s="12">
        <v>0.036</v>
      </c>
      <c r="CP13" s="12">
        <v>0.036</v>
      </c>
      <c r="CQ13" s="12">
        <v>0.032</v>
      </c>
      <c r="CR13" s="12">
        <v>0.064</v>
      </c>
      <c r="CS13" s="12">
        <v>0.03</v>
      </c>
      <c r="CT13" s="12">
        <v>0.105</v>
      </c>
      <c r="CU13" s="12">
        <v>0.058</v>
      </c>
      <c r="CV13" s="12">
        <v>0.031</v>
      </c>
      <c r="CW13" s="12">
        <v>0.062</v>
      </c>
      <c r="CX13" s="12">
        <v>0.098</v>
      </c>
      <c r="CY13" s="12">
        <v>0.143</v>
      </c>
      <c r="CZ13" s="12">
        <v>0.083</v>
      </c>
      <c r="DA13" s="12">
        <v>0.039</v>
      </c>
      <c r="DB13" s="12">
        <v>0.072</v>
      </c>
      <c r="DC13" s="12">
        <v>0.03</v>
      </c>
      <c r="DD13" s="12">
        <v>0.057</v>
      </c>
      <c r="DE13" s="12">
        <v>0.066</v>
      </c>
      <c r="DF13" s="12">
        <v>0.196</v>
      </c>
      <c r="DG13" s="12">
        <v>0.058</v>
      </c>
      <c r="DH13" s="12">
        <v>0.165</v>
      </c>
      <c r="DI13" s="12">
        <v>0.057</v>
      </c>
      <c r="DJ13" s="12">
        <v>0.053</v>
      </c>
      <c r="DK13" s="12">
        <v>0.064</v>
      </c>
      <c r="DL13" s="12">
        <v>0.125</v>
      </c>
      <c r="DM13" s="12">
        <v>0.167</v>
      </c>
      <c r="DN13" s="12">
        <v>0.032</v>
      </c>
      <c r="DO13" s="12">
        <v>0.042</v>
      </c>
      <c r="DP13" s="12">
        <v>0.159</v>
      </c>
      <c r="DQ13" s="12">
        <v>0.024</v>
      </c>
      <c r="DR13" s="12">
        <v>0.034</v>
      </c>
      <c r="DS13" s="12">
        <v>0.031</v>
      </c>
      <c r="DT13" s="12">
        <v>0.139</v>
      </c>
      <c r="DU13" s="12">
        <v>0.071</v>
      </c>
      <c r="DV13" s="12">
        <v>0.088</v>
      </c>
      <c r="DW13" s="12">
        <v>0.208</v>
      </c>
      <c r="DX13" s="12">
        <v>0.093</v>
      </c>
      <c r="DY13" s="12">
        <v>0.034</v>
      </c>
      <c r="DZ13" s="12"/>
      <c r="EA13" s="12"/>
      <c r="EB13" s="17">
        <v>101</v>
      </c>
      <c r="EC13" s="18">
        <v>0.06993069306930692</v>
      </c>
      <c r="ED13" s="18">
        <v>0</v>
      </c>
      <c r="EE13" s="18">
        <v>0.429</v>
      </c>
      <c r="EF13" s="18">
        <v>0.06183261777032687</v>
      </c>
    </row>
    <row r="14" spans="1:136" ht="12.75" customHeight="1">
      <c r="A14" s="11" t="s">
        <v>18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3"/>
      <c r="M14" s="13"/>
      <c r="N14" s="13">
        <v>0.103</v>
      </c>
      <c r="O14" s="13">
        <v>0.145</v>
      </c>
      <c r="P14" s="12"/>
      <c r="Q14" s="13"/>
      <c r="R14" s="13">
        <v>0.08</v>
      </c>
      <c r="S14" s="13">
        <v>0.01</v>
      </c>
      <c r="T14" s="13">
        <v>0.01</v>
      </c>
      <c r="U14" s="13">
        <v>0.011</v>
      </c>
      <c r="V14" s="13">
        <v>0.008</v>
      </c>
      <c r="W14" s="13">
        <v>0.008</v>
      </c>
      <c r="X14" s="13">
        <v>0.059</v>
      </c>
      <c r="Y14" s="13">
        <v>0.013</v>
      </c>
      <c r="Z14" s="13">
        <v>0.017</v>
      </c>
      <c r="AA14" s="13">
        <v>0.023</v>
      </c>
      <c r="AB14" s="13">
        <v>0.022</v>
      </c>
      <c r="AC14" s="14">
        <v>0.015</v>
      </c>
      <c r="AD14" s="14">
        <v>0.016</v>
      </c>
      <c r="AE14" s="14">
        <v>0.051</v>
      </c>
      <c r="AF14" s="14">
        <v>0.021</v>
      </c>
      <c r="AG14" s="14">
        <v>0.018</v>
      </c>
      <c r="AH14" s="14">
        <v>0.016</v>
      </c>
      <c r="AI14" s="14">
        <v>0.011</v>
      </c>
      <c r="AJ14" s="14">
        <v>0.014</v>
      </c>
      <c r="AK14" s="14">
        <v>0.009</v>
      </c>
      <c r="AL14" s="14">
        <v>0.099</v>
      </c>
      <c r="AM14" s="12">
        <v>0.017</v>
      </c>
      <c r="AN14" s="12">
        <v>0.013</v>
      </c>
      <c r="AO14" s="12">
        <v>0.015</v>
      </c>
      <c r="AP14" s="12">
        <v>0.015</v>
      </c>
      <c r="AQ14" s="12">
        <v>0.019</v>
      </c>
      <c r="AR14" s="12">
        <v>0.072</v>
      </c>
      <c r="AS14" s="12">
        <v>0.012</v>
      </c>
      <c r="AT14" s="12">
        <v>0.024</v>
      </c>
      <c r="AU14" s="12">
        <v>0.011</v>
      </c>
      <c r="AV14" s="12">
        <v>0.014</v>
      </c>
      <c r="AW14" s="12">
        <v>0.013</v>
      </c>
      <c r="AX14" s="15"/>
      <c r="AY14" s="12">
        <v>0.027</v>
      </c>
      <c r="AZ14" s="12">
        <v>0.012</v>
      </c>
      <c r="BA14" s="16">
        <v>0.012</v>
      </c>
      <c r="BB14" s="12"/>
      <c r="BC14" s="12"/>
      <c r="BD14" s="12">
        <v>0.013</v>
      </c>
      <c r="BE14" s="12">
        <v>0.015</v>
      </c>
      <c r="BF14" s="12">
        <v>0.02</v>
      </c>
      <c r="BG14" s="12">
        <v>0.024</v>
      </c>
      <c r="BH14" s="12">
        <v>0.017</v>
      </c>
      <c r="BI14" s="12">
        <v>0.019</v>
      </c>
      <c r="BJ14" s="12">
        <v>0.012</v>
      </c>
      <c r="BK14" s="12">
        <v>0.014</v>
      </c>
      <c r="BL14" s="12">
        <v>0.01</v>
      </c>
      <c r="BM14" s="12">
        <v>0.03</v>
      </c>
      <c r="BN14" s="12">
        <v>0.027</v>
      </c>
      <c r="BO14" s="12">
        <v>0.014</v>
      </c>
      <c r="BP14" s="12">
        <v>0.012</v>
      </c>
      <c r="BQ14" s="12">
        <v>0.001</v>
      </c>
      <c r="BR14" s="12">
        <v>0.013</v>
      </c>
      <c r="BS14" s="12">
        <v>0.019</v>
      </c>
      <c r="BT14" s="12">
        <v>0.019</v>
      </c>
      <c r="BU14" s="12">
        <v>0.011</v>
      </c>
      <c r="BV14" s="12">
        <v>0.015</v>
      </c>
      <c r="BW14" s="12">
        <v>0.022</v>
      </c>
      <c r="BX14" s="12">
        <v>0.016</v>
      </c>
      <c r="BY14" s="12">
        <v>0.015</v>
      </c>
      <c r="BZ14" s="12">
        <v>0.017</v>
      </c>
      <c r="CA14" s="16">
        <v>0.018</v>
      </c>
      <c r="CB14" s="12">
        <v>0.014</v>
      </c>
      <c r="CC14" s="12">
        <v>0.012</v>
      </c>
      <c r="CD14" s="12">
        <v>0.016</v>
      </c>
      <c r="CE14" s="12">
        <v>0.014</v>
      </c>
      <c r="CF14" s="12">
        <v>0.014</v>
      </c>
      <c r="CG14" s="12">
        <v>0.014</v>
      </c>
      <c r="CH14" s="12">
        <v>0.01</v>
      </c>
      <c r="CI14" s="12">
        <v>0.011</v>
      </c>
      <c r="CJ14" s="12">
        <v>0.013</v>
      </c>
      <c r="CK14" s="12">
        <v>0.015</v>
      </c>
      <c r="CL14" s="12">
        <v>0.012</v>
      </c>
      <c r="CM14" s="12">
        <v>0.03</v>
      </c>
      <c r="CN14" s="12">
        <v>0.02</v>
      </c>
      <c r="CO14" s="12">
        <v>0.014</v>
      </c>
      <c r="CP14" s="12">
        <v>0.04</v>
      </c>
      <c r="CQ14" s="12">
        <v>0.01</v>
      </c>
      <c r="CR14" s="12">
        <v>0.009</v>
      </c>
      <c r="CS14" s="12">
        <v>0.014</v>
      </c>
      <c r="CT14" s="12">
        <v>0.009</v>
      </c>
      <c r="CU14" s="12">
        <v>0.01</v>
      </c>
      <c r="CV14" s="12">
        <v>0.009</v>
      </c>
      <c r="CW14" s="12">
        <v>0.009</v>
      </c>
      <c r="CX14" s="12">
        <v>0.015</v>
      </c>
      <c r="CY14" s="12">
        <v>0.016</v>
      </c>
      <c r="CZ14" s="12">
        <v>0.012</v>
      </c>
      <c r="DA14" s="12">
        <v>0.011</v>
      </c>
      <c r="DB14" s="12">
        <v>0.009</v>
      </c>
      <c r="DC14" s="12">
        <v>0.012</v>
      </c>
      <c r="DD14" s="12">
        <v>0.063</v>
      </c>
      <c r="DE14" s="12">
        <v>0.011</v>
      </c>
      <c r="DF14" s="12">
        <v>0.016</v>
      </c>
      <c r="DG14" s="12">
        <v>0.021</v>
      </c>
      <c r="DH14" s="12">
        <v>0.01</v>
      </c>
      <c r="DI14" s="12">
        <v>0.025</v>
      </c>
      <c r="DJ14" s="12">
        <v>0.009</v>
      </c>
      <c r="DK14" s="12">
        <v>0.01</v>
      </c>
      <c r="DL14" s="12">
        <v>0.011</v>
      </c>
      <c r="DM14" s="12">
        <v>0.012</v>
      </c>
      <c r="DN14" s="12">
        <v>0.01</v>
      </c>
      <c r="DO14" s="20" t="s">
        <v>15</v>
      </c>
      <c r="DP14" s="12">
        <v>0.013</v>
      </c>
      <c r="DQ14" s="12">
        <v>0.01</v>
      </c>
      <c r="DR14" s="12">
        <v>0.015</v>
      </c>
      <c r="DS14" s="12">
        <v>0.015</v>
      </c>
      <c r="DT14" s="12">
        <v>0.016</v>
      </c>
      <c r="DU14" s="12">
        <v>0.018</v>
      </c>
      <c r="DV14" s="12">
        <v>0.009</v>
      </c>
      <c r="DW14" s="12">
        <v>0.012</v>
      </c>
      <c r="DX14" s="12">
        <v>0.011</v>
      </c>
      <c r="DY14" s="12">
        <v>0.02</v>
      </c>
      <c r="DZ14" s="12"/>
      <c r="EA14" s="12"/>
      <c r="EB14" s="17">
        <v>101</v>
      </c>
      <c r="EC14" s="18">
        <v>0.018950495049504933</v>
      </c>
      <c r="ED14" s="18">
        <v>0</v>
      </c>
      <c r="EE14" s="18">
        <v>0.145</v>
      </c>
      <c r="EF14" s="18">
        <v>0.0194241377603377</v>
      </c>
    </row>
    <row r="15" spans="1:136" ht="12.75" customHeight="1">
      <c r="A15" s="11" t="s">
        <v>19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3"/>
      <c r="M15" s="13"/>
      <c r="N15" s="13">
        <v>0.028</v>
      </c>
      <c r="O15" s="13">
        <v>0.01</v>
      </c>
      <c r="P15" s="12"/>
      <c r="Q15" s="13"/>
      <c r="R15" s="13">
        <v>0.012</v>
      </c>
      <c r="S15" s="19" t="s">
        <v>15</v>
      </c>
      <c r="T15" s="13">
        <v>0.028</v>
      </c>
      <c r="U15" s="13">
        <v>0.012</v>
      </c>
      <c r="V15" s="19" t="s">
        <v>15</v>
      </c>
      <c r="W15" s="13">
        <v>0.012</v>
      </c>
      <c r="X15" s="19" t="s">
        <v>15</v>
      </c>
      <c r="Y15" s="13">
        <v>0.011</v>
      </c>
      <c r="Z15" s="13">
        <v>0.045</v>
      </c>
      <c r="AA15" s="19" t="s">
        <v>15</v>
      </c>
      <c r="AB15" s="13">
        <v>0.043</v>
      </c>
      <c r="AC15" s="14">
        <v>0.009</v>
      </c>
      <c r="AD15" s="14">
        <v>0.028</v>
      </c>
      <c r="AE15" s="21" t="s">
        <v>15</v>
      </c>
      <c r="AF15" s="14">
        <v>0.025</v>
      </c>
      <c r="AG15" s="21" t="s">
        <v>15</v>
      </c>
      <c r="AH15" s="14">
        <v>0.031</v>
      </c>
      <c r="AI15" s="14">
        <v>0.034</v>
      </c>
      <c r="AJ15" s="14">
        <v>0.029</v>
      </c>
      <c r="AK15" s="14">
        <v>0.009</v>
      </c>
      <c r="AL15" s="14">
        <v>0.105</v>
      </c>
      <c r="AM15" s="20" t="s">
        <v>15</v>
      </c>
      <c r="AN15" s="12">
        <v>0.008</v>
      </c>
      <c r="AO15" s="12">
        <v>0.017</v>
      </c>
      <c r="AP15" s="20" t="s">
        <v>15</v>
      </c>
      <c r="AQ15" s="12">
        <v>0.048</v>
      </c>
      <c r="AR15" s="12">
        <v>0.05</v>
      </c>
      <c r="AS15" s="12">
        <v>0.016</v>
      </c>
      <c r="AT15" s="12">
        <v>0.039</v>
      </c>
      <c r="AU15" s="12">
        <v>0.011</v>
      </c>
      <c r="AV15" s="12">
        <v>0.016</v>
      </c>
      <c r="AW15" s="20" t="s">
        <v>15</v>
      </c>
      <c r="AX15" s="15"/>
      <c r="AY15" s="20" t="s">
        <v>15</v>
      </c>
      <c r="AZ15" s="12">
        <v>0.018</v>
      </c>
      <c r="BA15" s="22" t="s">
        <v>15</v>
      </c>
      <c r="BB15" s="12"/>
      <c r="BC15" s="12"/>
      <c r="BD15" s="12">
        <v>0.003</v>
      </c>
      <c r="BE15" s="20" t="s">
        <v>15</v>
      </c>
      <c r="BF15" s="12">
        <v>0.042</v>
      </c>
      <c r="BG15" s="12">
        <v>0.087</v>
      </c>
      <c r="BH15" s="12">
        <v>0.021</v>
      </c>
      <c r="BI15" s="12">
        <v>0.016</v>
      </c>
      <c r="BJ15" s="12">
        <v>0.019</v>
      </c>
      <c r="BK15" s="12">
        <v>0.038</v>
      </c>
      <c r="BL15" s="12">
        <v>0.012</v>
      </c>
      <c r="BM15" s="12">
        <v>0.016</v>
      </c>
      <c r="BN15" s="12">
        <v>0.132</v>
      </c>
      <c r="BO15" s="12">
        <v>0.064</v>
      </c>
      <c r="BP15" s="12">
        <v>0.013</v>
      </c>
      <c r="BQ15" s="12">
        <v>0.024</v>
      </c>
      <c r="BR15" s="12">
        <v>0.026</v>
      </c>
      <c r="BS15" s="12">
        <v>0.014</v>
      </c>
      <c r="BT15" s="12">
        <v>0.042</v>
      </c>
      <c r="BU15" s="12">
        <v>0.009</v>
      </c>
      <c r="BV15" s="12">
        <v>0.067</v>
      </c>
      <c r="BW15" s="12">
        <v>0.06</v>
      </c>
      <c r="BX15" s="12">
        <v>0.015</v>
      </c>
      <c r="BY15" s="12">
        <v>0.013</v>
      </c>
      <c r="BZ15" s="12">
        <v>0.015</v>
      </c>
      <c r="CA15" s="16">
        <v>0.009</v>
      </c>
      <c r="CB15" s="12">
        <v>0.015</v>
      </c>
      <c r="CC15" s="12">
        <v>0.018</v>
      </c>
      <c r="CD15" s="12">
        <v>0.015</v>
      </c>
      <c r="CE15" s="12">
        <v>0.047</v>
      </c>
      <c r="CF15" s="12">
        <v>0.011</v>
      </c>
      <c r="CG15" s="12">
        <v>0.017</v>
      </c>
      <c r="CH15" s="12">
        <v>0.007</v>
      </c>
      <c r="CI15" s="12">
        <v>0.008</v>
      </c>
      <c r="CJ15" s="12">
        <v>0.026</v>
      </c>
      <c r="CK15" s="12">
        <v>0.049</v>
      </c>
      <c r="CL15" s="12">
        <v>0.046</v>
      </c>
      <c r="CM15" s="12">
        <v>0.056</v>
      </c>
      <c r="CN15" s="12">
        <v>0.01</v>
      </c>
      <c r="CO15" s="12">
        <v>0.009</v>
      </c>
      <c r="CP15" s="12">
        <v>0.009</v>
      </c>
      <c r="CQ15" s="12">
        <v>0.007</v>
      </c>
      <c r="CR15" s="12">
        <v>0.009</v>
      </c>
      <c r="CS15" s="12">
        <v>0.008</v>
      </c>
      <c r="CT15" s="12">
        <v>0.015</v>
      </c>
      <c r="CU15" s="12">
        <v>0.007</v>
      </c>
      <c r="CV15" s="12">
        <v>0.005</v>
      </c>
      <c r="CW15" s="12">
        <v>0.008</v>
      </c>
      <c r="CX15" s="12">
        <v>0.012</v>
      </c>
      <c r="CY15" s="12">
        <v>0.062</v>
      </c>
      <c r="CZ15" s="12">
        <v>0.027</v>
      </c>
      <c r="DA15" s="12">
        <v>0.006</v>
      </c>
      <c r="DB15" s="12">
        <v>0.01</v>
      </c>
      <c r="DC15" s="12">
        <v>0.006</v>
      </c>
      <c r="DD15" s="12">
        <v>0.009</v>
      </c>
      <c r="DE15" s="12">
        <v>0.007</v>
      </c>
      <c r="DF15" s="12">
        <v>0.023</v>
      </c>
      <c r="DG15" s="12">
        <v>0.012</v>
      </c>
      <c r="DH15" s="12">
        <v>0.014</v>
      </c>
      <c r="DI15" s="12">
        <v>0.009</v>
      </c>
      <c r="DJ15" s="12">
        <v>0.003</v>
      </c>
      <c r="DK15" s="12">
        <v>0.011</v>
      </c>
      <c r="DL15" s="12">
        <v>0.016</v>
      </c>
      <c r="DM15" s="12">
        <v>0.024</v>
      </c>
      <c r="DN15" s="12">
        <v>0.007</v>
      </c>
      <c r="DO15" s="12">
        <v>0.01</v>
      </c>
      <c r="DP15" s="12">
        <v>0.009</v>
      </c>
      <c r="DQ15" s="12">
        <v>0.007</v>
      </c>
      <c r="DR15" s="12">
        <v>0.01</v>
      </c>
      <c r="DS15" s="12">
        <v>0.008</v>
      </c>
      <c r="DT15" s="12">
        <v>0.01</v>
      </c>
      <c r="DU15" s="12">
        <v>0.012</v>
      </c>
      <c r="DV15" s="12">
        <v>0.008</v>
      </c>
      <c r="DW15" s="12">
        <v>0.013</v>
      </c>
      <c r="DX15" s="12">
        <v>0.008</v>
      </c>
      <c r="DY15" s="12">
        <v>0.013</v>
      </c>
      <c r="DZ15" s="12"/>
      <c r="EA15" s="12"/>
      <c r="EB15" s="17">
        <v>101</v>
      </c>
      <c r="EC15" s="18">
        <v>0.02078217821782176</v>
      </c>
      <c r="ED15" s="18">
        <v>0</v>
      </c>
      <c r="EE15" s="18">
        <v>0.132</v>
      </c>
      <c r="EF15" s="18">
        <v>0.020603058772456485</v>
      </c>
    </row>
    <row r="16" spans="1:136" ht="12.75" customHeight="1">
      <c r="A16" s="11" t="s">
        <v>20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3"/>
      <c r="M16" s="13"/>
      <c r="N16" s="13">
        <v>0.492</v>
      </c>
      <c r="O16" s="13">
        <v>0.339</v>
      </c>
      <c r="P16" s="12"/>
      <c r="Q16" s="13"/>
      <c r="R16" s="13">
        <v>0.407</v>
      </c>
      <c r="S16" s="13">
        <v>0.331</v>
      </c>
      <c r="T16" s="13">
        <v>1.162</v>
      </c>
      <c r="U16" s="13">
        <v>0.343</v>
      </c>
      <c r="V16" s="13">
        <v>0.709</v>
      </c>
      <c r="W16" s="13">
        <v>0.331</v>
      </c>
      <c r="X16" s="13">
        <v>1.62</v>
      </c>
      <c r="Y16" s="13">
        <v>0.371</v>
      </c>
      <c r="Z16" s="13">
        <v>0.562</v>
      </c>
      <c r="AA16" s="13">
        <v>0.323</v>
      </c>
      <c r="AB16" s="13">
        <v>0.744</v>
      </c>
      <c r="AC16" s="14">
        <v>0.663</v>
      </c>
      <c r="AD16" s="14">
        <v>3.53</v>
      </c>
      <c r="AE16" s="14">
        <v>0.351</v>
      </c>
      <c r="AF16" s="14">
        <v>1.721</v>
      </c>
      <c r="AG16" s="14">
        <v>0.359</v>
      </c>
      <c r="AH16" s="14">
        <v>0.913</v>
      </c>
      <c r="AI16" s="14">
        <v>0.367</v>
      </c>
      <c r="AJ16" s="14">
        <v>3.954</v>
      </c>
      <c r="AK16" s="14">
        <v>0.439</v>
      </c>
      <c r="AL16" s="14">
        <v>0.322</v>
      </c>
      <c r="AM16" s="12">
        <v>0.282</v>
      </c>
      <c r="AN16" s="12">
        <v>0.31</v>
      </c>
      <c r="AO16" s="12">
        <v>0.249</v>
      </c>
      <c r="AP16" s="12">
        <v>0.319</v>
      </c>
      <c r="AQ16" s="12">
        <v>0.298</v>
      </c>
      <c r="AR16" s="12">
        <v>0.289</v>
      </c>
      <c r="AS16" s="12">
        <v>0.264</v>
      </c>
      <c r="AT16" s="12">
        <v>0.281</v>
      </c>
      <c r="AU16" s="12">
        <v>0.337</v>
      </c>
      <c r="AV16" s="12">
        <v>0.296</v>
      </c>
      <c r="AW16" s="12">
        <v>0.296</v>
      </c>
      <c r="AX16" s="15"/>
      <c r="AY16" s="12">
        <v>0.343</v>
      </c>
      <c r="AZ16" s="12">
        <v>0.281</v>
      </c>
      <c r="BA16" s="16">
        <v>0.283</v>
      </c>
      <c r="BB16" s="12"/>
      <c r="BC16" s="12"/>
      <c r="BD16" s="12">
        <v>0.342</v>
      </c>
      <c r="BE16" s="12">
        <v>0.323</v>
      </c>
      <c r="BF16" s="12">
        <v>0.562</v>
      </c>
      <c r="BG16" s="12">
        <v>0.539</v>
      </c>
      <c r="BH16" s="12">
        <v>0.524</v>
      </c>
      <c r="BI16" s="12">
        <v>0.529</v>
      </c>
      <c r="BJ16" s="12">
        <v>0.369</v>
      </c>
      <c r="BK16" s="12">
        <v>0.356</v>
      </c>
      <c r="BL16" s="12">
        <v>0.388</v>
      </c>
      <c r="BM16" s="12">
        <v>0.341</v>
      </c>
      <c r="BN16" s="12">
        <v>0.463</v>
      </c>
      <c r="BO16" s="12">
        <v>0.428</v>
      </c>
      <c r="BP16" s="12">
        <v>0.456</v>
      </c>
      <c r="BQ16" s="12">
        <v>0.415</v>
      </c>
      <c r="BR16" s="12">
        <v>0.404</v>
      </c>
      <c r="BS16" s="12">
        <v>0.404</v>
      </c>
      <c r="BT16" s="12">
        <v>0.356</v>
      </c>
      <c r="BU16" s="12">
        <v>0.306</v>
      </c>
      <c r="BV16" s="12">
        <v>0.725</v>
      </c>
      <c r="BW16" s="12">
        <v>0.628</v>
      </c>
      <c r="BX16" s="12">
        <v>0.787</v>
      </c>
      <c r="BY16" s="12">
        <v>0.609</v>
      </c>
      <c r="BZ16" s="12">
        <v>0.481</v>
      </c>
      <c r="CA16" s="16">
        <v>0.432</v>
      </c>
      <c r="CB16" s="12">
        <v>0.465</v>
      </c>
      <c r="CC16" s="12">
        <v>0.391</v>
      </c>
      <c r="CD16" s="12">
        <v>0.431</v>
      </c>
      <c r="CE16" s="12">
        <v>0.392</v>
      </c>
      <c r="CF16" s="12">
        <v>0.344</v>
      </c>
      <c r="CG16" s="12">
        <v>0.401</v>
      </c>
      <c r="CH16" s="12">
        <v>0.315</v>
      </c>
      <c r="CI16" s="12">
        <v>0.299</v>
      </c>
      <c r="CJ16" s="12">
        <v>0.359</v>
      </c>
      <c r="CK16" s="12">
        <v>0.336</v>
      </c>
      <c r="CL16" s="12">
        <v>0.336</v>
      </c>
      <c r="CM16" s="12">
        <v>0.34</v>
      </c>
      <c r="CN16" s="12">
        <v>0.341</v>
      </c>
      <c r="CO16" s="12">
        <v>0.306</v>
      </c>
      <c r="CP16" s="12">
        <v>0.309</v>
      </c>
      <c r="CQ16" s="12">
        <v>0.287</v>
      </c>
      <c r="CR16" s="12">
        <v>0.322</v>
      </c>
      <c r="CS16" s="12">
        <v>0.289</v>
      </c>
      <c r="CT16" s="12">
        <v>0.328</v>
      </c>
      <c r="CU16" s="12">
        <v>0.294</v>
      </c>
      <c r="CV16" s="12">
        <v>0.279</v>
      </c>
      <c r="CW16" s="12">
        <v>0.27</v>
      </c>
      <c r="CX16" s="12">
        <v>0.339</v>
      </c>
      <c r="CY16" s="12">
        <v>0.348</v>
      </c>
      <c r="CZ16" s="12">
        <v>0.315</v>
      </c>
      <c r="DA16" s="20" t="s">
        <v>15</v>
      </c>
      <c r="DB16" s="12">
        <v>0.298</v>
      </c>
      <c r="DC16" s="12">
        <v>0.274</v>
      </c>
      <c r="DD16" s="12">
        <v>0.291</v>
      </c>
      <c r="DE16" s="12">
        <v>0.276</v>
      </c>
      <c r="DF16" s="12">
        <v>0.355</v>
      </c>
      <c r="DG16" s="12">
        <v>0.286</v>
      </c>
      <c r="DH16" s="12">
        <v>0.303</v>
      </c>
      <c r="DI16" s="12">
        <v>0.274</v>
      </c>
      <c r="DJ16" s="12">
        <v>0.296</v>
      </c>
      <c r="DK16" s="12">
        <v>0.281</v>
      </c>
      <c r="DL16" s="12">
        <v>0.288</v>
      </c>
      <c r="DM16" s="12">
        <v>0.301</v>
      </c>
      <c r="DN16" s="12">
        <v>0.294</v>
      </c>
      <c r="DO16" s="12">
        <v>0.275</v>
      </c>
      <c r="DP16" s="12">
        <v>0.314</v>
      </c>
      <c r="DQ16" s="12">
        <v>0.28</v>
      </c>
      <c r="DR16" s="12">
        <v>0.359</v>
      </c>
      <c r="DS16" s="12">
        <v>0.343</v>
      </c>
      <c r="DT16" s="12">
        <v>0.371</v>
      </c>
      <c r="DU16" s="12">
        <v>0.362</v>
      </c>
      <c r="DV16" s="12">
        <v>0.284</v>
      </c>
      <c r="DW16" s="12">
        <v>0.267</v>
      </c>
      <c r="DX16" s="12">
        <v>0.287</v>
      </c>
      <c r="DY16" s="12">
        <v>0.269</v>
      </c>
      <c r="DZ16" s="12"/>
      <c r="EA16" s="12"/>
      <c r="EB16" s="17">
        <v>101</v>
      </c>
      <c r="EC16" s="18">
        <v>0.3831435643564357</v>
      </c>
      <c r="ED16" s="18">
        <v>0</v>
      </c>
      <c r="EE16" s="18">
        <v>1.62</v>
      </c>
      <c r="EF16" s="18">
        <v>0.18661441716032803</v>
      </c>
    </row>
    <row r="17" spans="1:136" ht="12.75" customHeight="1">
      <c r="A17" s="11" t="s">
        <v>21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3"/>
      <c r="M17" s="13"/>
      <c r="N17" s="19" t="s">
        <v>15</v>
      </c>
      <c r="O17" s="19" t="s">
        <v>15</v>
      </c>
      <c r="P17" s="12"/>
      <c r="Q17" s="13"/>
      <c r="R17" s="13">
        <v>0.002</v>
      </c>
      <c r="S17" s="19" t="s">
        <v>15</v>
      </c>
      <c r="T17" s="13">
        <v>0.001</v>
      </c>
      <c r="U17" s="13">
        <v>0</v>
      </c>
      <c r="V17" s="13">
        <v>0.003</v>
      </c>
      <c r="W17" s="13">
        <v>0.001</v>
      </c>
      <c r="X17" s="13">
        <v>0.001</v>
      </c>
      <c r="Y17" s="13">
        <v>0.001</v>
      </c>
      <c r="Z17" s="19" t="s">
        <v>15</v>
      </c>
      <c r="AA17" s="13">
        <v>0.004</v>
      </c>
      <c r="AB17" s="13">
        <v>0.003</v>
      </c>
      <c r="AC17" s="21" t="s">
        <v>15</v>
      </c>
      <c r="AD17" s="14">
        <v>0.001</v>
      </c>
      <c r="AE17" s="14">
        <v>0.002</v>
      </c>
      <c r="AF17" s="21" t="s">
        <v>15</v>
      </c>
      <c r="AG17" s="21" t="s">
        <v>15</v>
      </c>
      <c r="AH17" s="14">
        <v>0.003</v>
      </c>
      <c r="AI17" s="14">
        <v>0.005</v>
      </c>
      <c r="AJ17" s="21" t="s">
        <v>15</v>
      </c>
      <c r="AK17" s="21" t="s">
        <v>15</v>
      </c>
      <c r="AL17" s="21">
        <v>0.002</v>
      </c>
      <c r="AM17" s="20" t="s">
        <v>15</v>
      </c>
      <c r="AN17" s="12">
        <v>0.003</v>
      </c>
      <c r="AO17" s="12">
        <v>0.004</v>
      </c>
      <c r="AP17" s="12">
        <v>0.004</v>
      </c>
      <c r="AQ17" s="12">
        <v>0.003</v>
      </c>
      <c r="AR17" s="12">
        <v>0.001</v>
      </c>
      <c r="AS17" s="12">
        <v>0</v>
      </c>
      <c r="AT17" s="12">
        <v>0.002</v>
      </c>
      <c r="AU17" s="12">
        <v>0.001</v>
      </c>
      <c r="AV17" s="12">
        <v>0</v>
      </c>
      <c r="AW17" s="20" t="s">
        <v>15</v>
      </c>
      <c r="AX17" s="15"/>
      <c r="AY17" s="12">
        <v>0</v>
      </c>
      <c r="AZ17" s="20" t="s">
        <v>15</v>
      </c>
      <c r="BA17" s="16">
        <v>0.001</v>
      </c>
      <c r="BB17" s="12"/>
      <c r="BC17" s="12"/>
      <c r="BD17" s="12">
        <v>0.001</v>
      </c>
      <c r="BE17" s="12">
        <v>0.001</v>
      </c>
      <c r="BF17" s="20" t="s">
        <v>15</v>
      </c>
      <c r="BG17" s="12">
        <v>0.038</v>
      </c>
      <c r="BH17" s="20" t="s">
        <v>15</v>
      </c>
      <c r="BI17" s="20" t="s">
        <v>15</v>
      </c>
      <c r="BJ17" s="20" t="s">
        <v>15</v>
      </c>
      <c r="BK17" s="20" t="s">
        <v>15</v>
      </c>
      <c r="BL17" s="20" t="s">
        <v>15</v>
      </c>
      <c r="BM17" s="20" t="s">
        <v>15</v>
      </c>
      <c r="BN17" s="20" t="s">
        <v>15</v>
      </c>
      <c r="BO17" s="12">
        <v>0.008</v>
      </c>
      <c r="BP17" s="20" t="s">
        <v>15</v>
      </c>
      <c r="BQ17" s="20" t="s">
        <v>15</v>
      </c>
      <c r="BR17" s="20" t="s">
        <v>15</v>
      </c>
      <c r="BS17" s="20" t="s">
        <v>15</v>
      </c>
      <c r="BT17" s="20" t="s">
        <v>15</v>
      </c>
      <c r="BU17" s="20" t="s">
        <v>15</v>
      </c>
      <c r="BV17" s="20" t="s">
        <v>15</v>
      </c>
      <c r="BW17" s="20" t="s">
        <v>15</v>
      </c>
      <c r="BX17" s="20" t="s">
        <v>15</v>
      </c>
      <c r="BY17" s="20" t="s">
        <v>15</v>
      </c>
      <c r="BZ17" s="20" t="s">
        <v>15</v>
      </c>
      <c r="CA17" s="22" t="s">
        <v>15</v>
      </c>
      <c r="CB17" s="20" t="s">
        <v>15</v>
      </c>
      <c r="CC17" s="20" t="s">
        <v>15</v>
      </c>
      <c r="CD17" s="20" t="s">
        <v>15</v>
      </c>
      <c r="CE17" s="20" t="s">
        <v>15</v>
      </c>
      <c r="CF17" s="20" t="s">
        <v>15</v>
      </c>
      <c r="CG17" s="12">
        <v>0.003</v>
      </c>
      <c r="CH17" s="12">
        <v>0.003</v>
      </c>
      <c r="CI17" s="12">
        <v>0.003</v>
      </c>
      <c r="CJ17" s="12">
        <v>0.003</v>
      </c>
      <c r="CK17" s="12">
        <v>0.004</v>
      </c>
      <c r="CL17" s="12">
        <v>0.003</v>
      </c>
      <c r="CM17" s="12">
        <v>0</v>
      </c>
      <c r="CN17" s="12">
        <v>0.002</v>
      </c>
      <c r="CO17" s="12">
        <v>0.002</v>
      </c>
      <c r="CP17" s="12">
        <v>0.002</v>
      </c>
      <c r="CQ17" s="12">
        <v>0.002</v>
      </c>
      <c r="CR17" s="12">
        <v>0.003</v>
      </c>
      <c r="CS17" s="12">
        <v>0.003</v>
      </c>
      <c r="CT17" s="12">
        <v>0.005</v>
      </c>
      <c r="CU17" s="12">
        <v>0.003</v>
      </c>
      <c r="CV17" s="12">
        <v>0.003</v>
      </c>
      <c r="CW17" s="12">
        <v>0.003</v>
      </c>
      <c r="CX17" s="20" t="s">
        <v>15</v>
      </c>
      <c r="CY17" s="20" t="s">
        <v>15</v>
      </c>
      <c r="CZ17" s="12">
        <v>0.003</v>
      </c>
      <c r="DA17" s="12">
        <v>0.006</v>
      </c>
      <c r="DB17" s="20" t="s">
        <v>15</v>
      </c>
      <c r="DC17" s="12">
        <v>0</v>
      </c>
      <c r="DD17" s="20" t="s">
        <v>15</v>
      </c>
      <c r="DE17" s="20" t="s">
        <v>15</v>
      </c>
      <c r="DF17" s="20" t="s">
        <v>15</v>
      </c>
      <c r="DG17" s="12">
        <v>0</v>
      </c>
      <c r="DH17" s="12">
        <v>0</v>
      </c>
      <c r="DI17" s="12">
        <v>0</v>
      </c>
      <c r="DJ17" s="12">
        <v>0</v>
      </c>
      <c r="DK17" s="20" t="s">
        <v>15</v>
      </c>
      <c r="DL17" s="20" t="s">
        <v>15</v>
      </c>
      <c r="DM17" s="12">
        <v>0</v>
      </c>
      <c r="DN17" s="12">
        <v>0.001</v>
      </c>
      <c r="DO17" s="20" t="s">
        <v>15</v>
      </c>
      <c r="DP17" s="12">
        <v>0</v>
      </c>
      <c r="DQ17" s="12">
        <v>0</v>
      </c>
      <c r="DR17" s="12">
        <v>0.001</v>
      </c>
      <c r="DS17" s="12">
        <v>0.001</v>
      </c>
      <c r="DT17" s="12">
        <v>0.001</v>
      </c>
      <c r="DU17" s="20" t="s">
        <v>15</v>
      </c>
      <c r="DV17" s="20" t="s">
        <v>15</v>
      </c>
      <c r="DW17" s="20" t="s">
        <v>15</v>
      </c>
      <c r="DX17" s="20" t="s">
        <v>15</v>
      </c>
      <c r="DY17" s="20" t="s">
        <v>15</v>
      </c>
      <c r="DZ17" s="12"/>
      <c r="EA17" s="12"/>
      <c r="EB17" s="17">
        <v>101</v>
      </c>
      <c r="EC17" s="18">
        <v>0.003465346534653466</v>
      </c>
      <c r="ED17" s="18">
        <v>0</v>
      </c>
      <c r="EE17" s="18">
        <v>0.038</v>
      </c>
      <c r="EF17" s="18">
        <v>0.003983300106354108</v>
      </c>
    </row>
    <row r="18" spans="1:136" ht="12.75" customHeight="1">
      <c r="A18" s="11" t="s">
        <v>22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3"/>
      <c r="M18" s="13"/>
      <c r="N18" s="13">
        <v>0.245</v>
      </c>
      <c r="O18" s="13">
        <v>0.195</v>
      </c>
      <c r="P18" s="12"/>
      <c r="Q18" s="13"/>
      <c r="R18" s="13">
        <v>0.216</v>
      </c>
      <c r="S18" s="13">
        <v>0.138</v>
      </c>
      <c r="T18" s="13">
        <v>0.441</v>
      </c>
      <c r="U18" s="13">
        <v>0.194</v>
      </c>
      <c r="V18" s="13">
        <v>0.202</v>
      </c>
      <c r="W18" s="13">
        <v>0.151</v>
      </c>
      <c r="X18" s="13">
        <v>0.41</v>
      </c>
      <c r="Y18" s="13">
        <v>0.124</v>
      </c>
      <c r="Z18" s="13">
        <v>0.2</v>
      </c>
      <c r="AA18" s="13">
        <v>0.107</v>
      </c>
      <c r="AB18" s="13">
        <v>0.308</v>
      </c>
      <c r="AC18" s="14">
        <v>0.228</v>
      </c>
      <c r="AD18" s="14">
        <v>0.977</v>
      </c>
      <c r="AE18" s="14">
        <v>0.257</v>
      </c>
      <c r="AF18" s="14">
        <v>0.369</v>
      </c>
      <c r="AG18" s="14">
        <v>0.129</v>
      </c>
      <c r="AH18" s="14">
        <v>0.222</v>
      </c>
      <c r="AI18" s="14">
        <v>0.283</v>
      </c>
      <c r="AJ18" s="14">
        <v>3.218</v>
      </c>
      <c r="AK18" s="14">
        <v>0.214</v>
      </c>
      <c r="AL18" s="14">
        <v>0.127</v>
      </c>
      <c r="AM18" s="12">
        <v>0.139</v>
      </c>
      <c r="AN18" s="12">
        <v>0.155</v>
      </c>
      <c r="AO18" s="12">
        <v>0.135</v>
      </c>
      <c r="AP18" s="12">
        <v>0.113</v>
      </c>
      <c r="AQ18" s="12">
        <v>0.174</v>
      </c>
      <c r="AR18" s="12">
        <v>0.213</v>
      </c>
      <c r="AS18" s="12">
        <v>0.187</v>
      </c>
      <c r="AT18" s="12">
        <v>0.215</v>
      </c>
      <c r="AU18" s="12">
        <v>0.168</v>
      </c>
      <c r="AV18" s="12">
        <v>0.123</v>
      </c>
      <c r="AW18" s="12">
        <v>0.125</v>
      </c>
      <c r="AX18" s="15"/>
      <c r="AY18" s="12">
        <v>0.122</v>
      </c>
      <c r="AZ18" s="12">
        <v>0.135</v>
      </c>
      <c r="BA18" s="16">
        <v>0.125</v>
      </c>
      <c r="BB18" s="12"/>
      <c r="BC18" s="12"/>
      <c r="BD18" s="12">
        <v>0.109</v>
      </c>
      <c r="BE18" s="12">
        <v>0.115</v>
      </c>
      <c r="BF18" s="12">
        <v>0.217</v>
      </c>
      <c r="BG18" s="12">
        <v>0.201</v>
      </c>
      <c r="BH18" s="12">
        <v>0.252</v>
      </c>
      <c r="BI18" s="12">
        <v>0.237</v>
      </c>
      <c r="BJ18" s="12">
        <v>0.166</v>
      </c>
      <c r="BK18" s="12">
        <v>0.263</v>
      </c>
      <c r="BL18" s="12">
        <v>0.117</v>
      </c>
      <c r="BM18" s="12">
        <v>0.159</v>
      </c>
      <c r="BN18" s="12">
        <v>0.172</v>
      </c>
      <c r="BO18" s="12">
        <v>0.14</v>
      </c>
      <c r="BP18" s="12">
        <v>0.113</v>
      </c>
      <c r="BQ18" s="12">
        <v>0.137</v>
      </c>
      <c r="BR18" s="12">
        <v>0.129</v>
      </c>
      <c r="BS18" s="12">
        <v>0.133</v>
      </c>
      <c r="BT18" s="12">
        <v>0.126</v>
      </c>
      <c r="BU18" s="12">
        <v>0.136</v>
      </c>
      <c r="BV18" s="12">
        <v>0.432</v>
      </c>
      <c r="BW18" s="12">
        <v>0.372</v>
      </c>
      <c r="BX18" s="12">
        <v>0.155</v>
      </c>
      <c r="BY18" s="12">
        <v>0.234</v>
      </c>
      <c r="BZ18" s="12">
        <v>0.162</v>
      </c>
      <c r="CA18" s="16">
        <v>0.13</v>
      </c>
      <c r="CB18" s="12">
        <v>0.149</v>
      </c>
      <c r="CC18" s="12">
        <v>0.147</v>
      </c>
      <c r="CD18" s="12">
        <v>0.217</v>
      </c>
      <c r="CE18" s="12">
        <v>0.27</v>
      </c>
      <c r="CF18" s="12">
        <v>0.284</v>
      </c>
      <c r="CG18" s="12">
        <v>0.271</v>
      </c>
      <c r="CH18" s="12">
        <v>0.172</v>
      </c>
      <c r="CI18" s="12">
        <v>0.158</v>
      </c>
      <c r="CJ18" s="12">
        <v>0.181</v>
      </c>
      <c r="CK18" s="12">
        <v>0.128</v>
      </c>
      <c r="CL18" s="12">
        <v>0.137</v>
      </c>
      <c r="CM18" s="12">
        <v>0.195</v>
      </c>
      <c r="CN18" s="12">
        <v>0.245</v>
      </c>
      <c r="CO18" s="12">
        <v>0.191</v>
      </c>
      <c r="CP18" s="12">
        <v>0.167</v>
      </c>
      <c r="CQ18" s="12">
        <v>0.126</v>
      </c>
      <c r="CR18" s="12">
        <v>0.43</v>
      </c>
      <c r="CS18" s="12">
        <v>0.157</v>
      </c>
      <c r="CT18" s="12">
        <v>0.247</v>
      </c>
      <c r="CU18" s="12">
        <v>0.187</v>
      </c>
      <c r="CV18" s="12">
        <v>0.127</v>
      </c>
      <c r="CW18" s="12">
        <v>0.151</v>
      </c>
      <c r="CX18" s="12">
        <v>0.263</v>
      </c>
      <c r="CY18" s="12">
        <v>0.316</v>
      </c>
      <c r="CZ18" s="12">
        <v>0.144</v>
      </c>
      <c r="DA18" s="12">
        <v>0.13</v>
      </c>
      <c r="DB18" s="12">
        <v>0.178</v>
      </c>
      <c r="DC18" s="12">
        <v>0.133</v>
      </c>
      <c r="DD18" s="12">
        <v>0.153</v>
      </c>
      <c r="DE18" s="12">
        <v>0.141</v>
      </c>
      <c r="DF18" s="12">
        <v>0.262</v>
      </c>
      <c r="DG18" s="12">
        <v>0.123</v>
      </c>
      <c r="DH18" s="12">
        <v>0.302</v>
      </c>
      <c r="DI18" s="12">
        <v>0.174</v>
      </c>
      <c r="DJ18" s="12">
        <v>0.167</v>
      </c>
      <c r="DK18" s="12">
        <v>0.171</v>
      </c>
      <c r="DL18" s="12">
        <v>0.239</v>
      </c>
      <c r="DM18" s="12">
        <v>0.297</v>
      </c>
      <c r="DN18" s="12">
        <v>0.125</v>
      </c>
      <c r="DO18" s="12">
        <v>0.136</v>
      </c>
      <c r="DP18" s="12">
        <v>0.208</v>
      </c>
      <c r="DQ18" s="12">
        <v>0.097</v>
      </c>
      <c r="DR18" s="12">
        <v>0.126</v>
      </c>
      <c r="DS18" s="12">
        <v>0.121</v>
      </c>
      <c r="DT18" s="12">
        <v>0.328</v>
      </c>
      <c r="DU18" s="12">
        <v>0.148</v>
      </c>
      <c r="DV18" s="12">
        <v>0.199</v>
      </c>
      <c r="DW18" s="12">
        <v>0.348</v>
      </c>
      <c r="DX18" s="12">
        <v>0.174</v>
      </c>
      <c r="DY18" s="12">
        <v>0.123</v>
      </c>
      <c r="DZ18" s="12"/>
      <c r="EA18" s="12"/>
      <c r="EB18" s="17">
        <v>101</v>
      </c>
      <c r="EC18" s="18">
        <v>0.18940594059405946</v>
      </c>
      <c r="ED18" s="18">
        <v>0.097</v>
      </c>
      <c r="EE18" s="18">
        <v>0.441</v>
      </c>
      <c r="EF18" s="18">
        <v>0.07657225646249957</v>
      </c>
    </row>
    <row r="19" spans="1:136" ht="12.75" customHeight="1">
      <c r="A19" s="11" t="s">
        <v>23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3"/>
      <c r="M19" s="13"/>
      <c r="N19" s="13">
        <v>0.081</v>
      </c>
      <c r="O19" s="13">
        <v>0.079</v>
      </c>
      <c r="P19" s="12"/>
      <c r="Q19" s="13"/>
      <c r="R19" s="13">
        <v>0.076</v>
      </c>
      <c r="S19" s="13">
        <v>0.074</v>
      </c>
      <c r="T19" s="13">
        <v>0.079</v>
      </c>
      <c r="U19" s="13">
        <v>0.078</v>
      </c>
      <c r="V19" s="13">
        <v>0.072</v>
      </c>
      <c r="W19" s="13">
        <v>0.066</v>
      </c>
      <c r="X19" s="13">
        <v>0.091</v>
      </c>
      <c r="Y19" s="13">
        <v>0.087</v>
      </c>
      <c r="Z19" s="13">
        <v>0.082</v>
      </c>
      <c r="AA19" s="13">
        <v>0.079</v>
      </c>
      <c r="AB19" s="13">
        <v>0.091</v>
      </c>
      <c r="AC19" s="14">
        <v>0.083</v>
      </c>
      <c r="AD19" s="14">
        <v>0.083</v>
      </c>
      <c r="AE19" s="14">
        <v>0.081</v>
      </c>
      <c r="AF19" s="14">
        <v>0.076</v>
      </c>
      <c r="AG19" s="14">
        <v>0.092</v>
      </c>
      <c r="AH19" s="14">
        <v>0.079</v>
      </c>
      <c r="AI19" s="14">
        <v>0.092</v>
      </c>
      <c r="AJ19" s="14">
        <v>0.091</v>
      </c>
      <c r="AK19" s="14">
        <v>0.084</v>
      </c>
      <c r="AL19" s="14">
        <v>0.08</v>
      </c>
      <c r="AM19" s="12">
        <v>0.076</v>
      </c>
      <c r="AN19" s="12">
        <v>0.08</v>
      </c>
      <c r="AO19" s="12">
        <v>0.069</v>
      </c>
      <c r="AP19" s="12">
        <v>0.085</v>
      </c>
      <c r="AQ19" s="12">
        <v>0.086</v>
      </c>
      <c r="AR19" s="12">
        <v>0.076</v>
      </c>
      <c r="AS19" s="12">
        <v>0.072</v>
      </c>
      <c r="AT19" s="12">
        <v>0.074</v>
      </c>
      <c r="AU19" s="12">
        <v>0.072</v>
      </c>
      <c r="AV19" s="12">
        <v>0.084</v>
      </c>
      <c r="AW19" s="12">
        <v>0.085</v>
      </c>
      <c r="AX19" s="15"/>
      <c r="AY19" s="12">
        <v>0.098</v>
      </c>
      <c r="AZ19" s="12">
        <v>0.084</v>
      </c>
      <c r="BA19" s="16">
        <v>0.084</v>
      </c>
      <c r="BB19" s="12"/>
      <c r="BC19" s="12"/>
      <c r="BD19" s="12">
        <v>0.096</v>
      </c>
      <c r="BE19" s="12">
        <v>0.097</v>
      </c>
      <c r="BF19" s="12">
        <v>0.122</v>
      </c>
      <c r="BG19" s="12">
        <v>0.126</v>
      </c>
      <c r="BH19" s="12">
        <v>0.123</v>
      </c>
      <c r="BI19" s="12">
        <v>0.125</v>
      </c>
      <c r="BJ19" s="12">
        <v>0.084</v>
      </c>
      <c r="BK19" s="12">
        <v>0.085</v>
      </c>
      <c r="BL19" s="12">
        <v>0.084</v>
      </c>
      <c r="BM19" s="12">
        <v>0.083</v>
      </c>
      <c r="BN19" s="20" t="s">
        <v>15</v>
      </c>
      <c r="BO19" s="12">
        <v>0.106</v>
      </c>
      <c r="BP19" s="12">
        <v>0.09</v>
      </c>
      <c r="BQ19" s="12">
        <v>0.089</v>
      </c>
      <c r="BR19" s="12">
        <v>0.09</v>
      </c>
      <c r="BS19" s="12">
        <v>0.092</v>
      </c>
      <c r="BT19" s="12">
        <v>0.1</v>
      </c>
      <c r="BU19" s="12">
        <v>0.095</v>
      </c>
      <c r="BV19" s="12">
        <v>0.121</v>
      </c>
      <c r="BW19" s="12">
        <v>0.103</v>
      </c>
      <c r="BX19" s="12">
        <v>0.105</v>
      </c>
      <c r="BY19" s="12">
        <v>0.102</v>
      </c>
      <c r="BZ19" s="12">
        <v>0.093</v>
      </c>
      <c r="CA19" s="16">
        <v>0.09</v>
      </c>
      <c r="CB19" s="12">
        <v>0.107</v>
      </c>
      <c r="CC19" s="12">
        <v>0.105</v>
      </c>
      <c r="CD19" s="12">
        <v>0.106</v>
      </c>
      <c r="CE19" s="12">
        <v>0.105</v>
      </c>
      <c r="CF19" s="12">
        <v>0.093</v>
      </c>
      <c r="CG19" s="12">
        <v>0.083</v>
      </c>
      <c r="CH19" s="20" t="s">
        <v>15</v>
      </c>
      <c r="CI19" s="12">
        <v>0.087</v>
      </c>
      <c r="CJ19" s="12">
        <v>0.087</v>
      </c>
      <c r="CK19" s="12">
        <v>0.088</v>
      </c>
      <c r="CL19" s="12">
        <v>0.088</v>
      </c>
      <c r="CM19" s="12">
        <v>0.089</v>
      </c>
      <c r="CN19" s="12">
        <v>0.089</v>
      </c>
      <c r="CO19" s="12">
        <v>0.085</v>
      </c>
      <c r="CP19" s="12">
        <v>0.087</v>
      </c>
      <c r="CQ19" s="12">
        <v>0.083</v>
      </c>
      <c r="CR19" s="12">
        <v>0.089</v>
      </c>
      <c r="CS19" s="12">
        <v>0.09</v>
      </c>
      <c r="CT19" s="12">
        <v>0.093</v>
      </c>
      <c r="CU19" s="12">
        <v>0.088</v>
      </c>
      <c r="CV19" s="12">
        <v>0.085</v>
      </c>
      <c r="CW19" s="12">
        <v>0.088</v>
      </c>
      <c r="CX19" s="12">
        <v>0.085</v>
      </c>
      <c r="CY19" s="12">
        <v>0.088</v>
      </c>
      <c r="CZ19" s="12">
        <v>0.084</v>
      </c>
      <c r="DA19" s="12">
        <v>0.083</v>
      </c>
      <c r="DB19" s="12">
        <v>0.08</v>
      </c>
      <c r="DC19" s="12">
        <v>0.079</v>
      </c>
      <c r="DD19" s="12">
        <v>0.08</v>
      </c>
      <c r="DE19" s="12">
        <v>0.079</v>
      </c>
      <c r="DF19" s="12">
        <v>0.079</v>
      </c>
      <c r="DG19" s="12">
        <v>0.076</v>
      </c>
      <c r="DH19" s="12">
        <v>0.083</v>
      </c>
      <c r="DI19" s="12">
        <v>0.082</v>
      </c>
      <c r="DJ19" s="12">
        <v>0.084</v>
      </c>
      <c r="DK19" s="12">
        <v>0.083</v>
      </c>
      <c r="DL19" s="12">
        <v>0.085</v>
      </c>
      <c r="DM19" s="12">
        <v>0.09</v>
      </c>
      <c r="DN19" s="12">
        <v>0.083</v>
      </c>
      <c r="DO19" s="12">
        <v>0.084</v>
      </c>
      <c r="DP19" s="12">
        <v>0.081</v>
      </c>
      <c r="DQ19" s="12">
        <v>0.079</v>
      </c>
      <c r="DR19" s="12">
        <v>0.101</v>
      </c>
      <c r="DS19" s="12">
        <v>0.091</v>
      </c>
      <c r="DT19" s="12">
        <v>0.094</v>
      </c>
      <c r="DU19" s="12">
        <v>0.094</v>
      </c>
      <c r="DV19" s="12">
        <v>0.098</v>
      </c>
      <c r="DW19" s="12">
        <v>0.095</v>
      </c>
      <c r="DX19" s="12">
        <v>0.095</v>
      </c>
      <c r="DY19" s="12">
        <v>0.094</v>
      </c>
      <c r="DZ19" s="12"/>
      <c r="EA19" s="12"/>
      <c r="EB19" s="17">
        <v>101</v>
      </c>
      <c r="EC19" s="18">
        <v>0.0870792079207921</v>
      </c>
      <c r="ED19" s="18">
        <v>0</v>
      </c>
      <c r="EE19" s="18">
        <v>0.126</v>
      </c>
      <c r="EF19" s="18">
        <v>0.01694544548641496</v>
      </c>
    </row>
    <row r="20" spans="1:136" ht="12.75" customHeight="1">
      <c r="A20" s="11" t="s">
        <v>24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3"/>
      <c r="M20" s="13"/>
      <c r="N20" s="19" t="s">
        <v>15</v>
      </c>
      <c r="O20" s="19" t="s">
        <v>15</v>
      </c>
      <c r="P20" s="12"/>
      <c r="Q20" s="13"/>
      <c r="R20" s="19" t="s">
        <v>15</v>
      </c>
      <c r="S20" s="13">
        <v>0.002</v>
      </c>
      <c r="T20" s="19" t="s">
        <v>15</v>
      </c>
      <c r="U20" s="19" t="s">
        <v>15</v>
      </c>
      <c r="V20" s="13">
        <v>0.003</v>
      </c>
      <c r="W20" s="19" t="s">
        <v>15</v>
      </c>
      <c r="X20" s="19" t="s">
        <v>15</v>
      </c>
      <c r="Y20" s="13">
        <v>0.001</v>
      </c>
      <c r="Z20" s="19" t="s">
        <v>15</v>
      </c>
      <c r="AA20" s="19" t="s">
        <v>15</v>
      </c>
      <c r="AB20" s="19" t="s">
        <v>15</v>
      </c>
      <c r="AC20" s="21" t="s">
        <v>15</v>
      </c>
      <c r="AD20" s="21" t="s">
        <v>15</v>
      </c>
      <c r="AE20" s="21" t="s">
        <v>15</v>
      </c>
      <c r="AF20" s="21" t="s">
        <v>15</v>
      </c>
      <c r="AG20" s="21" t="s">
        <v>15</v>
      </c>
      <c r="AH20" s="21" t="s">
        <v>15</v>
      </c>
      <c r="AI20" s="21" t="s">
        <v>15</v>
      </c>
      <c r="AJ20" s="21" t="s">
        <v>15</v>
      </c>
      <c r="AK20" s="14">
        <v>0.001</v>
      </c>
      <c r="AL20" s="21" t="s">
        <v>15</v>
      </c>
      <c r="AM20" s="20" t="s">
        <v>15</v>
      </c>
      <c r="AN20" s="20" t="s">
        <v>15</v>
      </c>
      <c r="AO20" s="20" t="s">
        <v>15</v>
      </c>
      <c r="AP20" s="12">
        <v>0.009</v>
      </c>
      <c r="AQ20" s="12">
        <v>0.008</v>
      </c>
      <c r="AR20" s="20" t="s">
        <v>15</v>
      </c>
      <c r="AS20" s="20" t="s">
        <v>15</v>
      </c>
      <c r="AT20" s="20" t="s">
        <v>15</v>
      </c>
      <c r="AU20" s="20" t="s">
        <v>15</v>
      </c>
      <c r="AV20" s="20" t="s">
        <v>15</v>
      </c>
      <c r="AW20" s="20" t="s">
        <v>15</v>
      </c>
      <c r="AX20" s="15"/>
      <c r="AY20" s="20" t="s">
        <v>15</v>
      </c>
      <c r="AZ20" s="20" t="s">
        <v>15</v>
      </c>
      <c r="BA20" s="22" t="s">
        <v>15</v>
      </c>
      <c r="BB20" s="12"/>
      <c r="BC20" s="12"/>
      <c r="BD20" s="20" t="s">
        <v>15</v>
      </c>
      <c r="BE20" s="20" t="s">
        <v>15</v>
      </c>
      <c r="BF20" s="12">
        <v>0.081</v>
      </c>
      <c r="BG20" s="20" t="s">
        <v>15</v>
      </c>
      <c r="BH20" s="20" t="s">
        <v>15</v>
      </c>
      <c r="BI20" s="12">
        <v>0.079</v>
      </c>
      <c r="BJ20" s="20" t="s">
        <v>15</v>
      </c>
      <c r="BK20" s="20" t="s">
        <v>15</v>
      </c>
      <c r="BL20" s="20" t="s">
        <v>15</v>
      </c>
      <c r="BM20" s="20" t="s">
        <v>15</v>
      </c>
      <c r="BN20" s="12">
        <v>0.002</v>
      </c>
      <c r="BO20" s="20" t="s">
        <v>15</v>
      </c>
      <c r="BP20" s="12">
        <v>0.006</v>
      </c>
      <c r="BQ20" s="12">
        <v>0.065</v>
      </c>
      <c r="BR20" s="12">
        <v>0.065</v>
      </c>
      <c r="BS20" s="12">
        <v>0.065</v>
      </c>
      <c r="BT20" s="20" t="s">
        <v>15</v>
      </c>
      <c r="BU20" s="20" t="s">
        <v>15</v>
      </c>
      <c r="BV20" s="20" t="s">
        <v>15</v>
      </c>
      <c r="BW20" s="20" t="s">
        <v>15</v>
      </c>
      <c r="BX20" s="20" t="s">
        <v>15</v>
      </c>
      <c r="BY20" s="20" t="s">
        <v>15</v>
      </c>
      <c r="BZ20" s="20" t="s">
        <v>15</v>
      </c>
      <c r="CA20" s="22" t="s">
        <v>15</v>
      </c>
      <c r="CB20" s="20" t="s">
        <v>15</v>
      </c>
      <c r="CC20" s="20" t="s">
        <v>15</v>
      </c>
      <c r="CD20" s="20" t="s">
        <v>15</v>
      </c>
      <c r="CE20" s="20" t="s">
        <v>15</v>
      </c>
      <c r="CF20" s="20" t="s">
        <v>15</v>
      </c>
      <c r="CG20" s="20" t="s">
        <v>15</v>
      </c>
      <c r="CH20" s="12">
        <v>0.004</v>
      </c>
      <c r="CI20" s="20" t="s">
        <v>15</v>
      </c>
      <c r="CJ20" s="20" t="s">
        <v>15</v>
      </c>
      <c r="CK20" s="20" t="s">
        <v>15</v>
      </c>
      <c r="CL20" s="20" t="s">
        <v>15</v>
      </c>
      <c r="CM20" s="20" t="s">
        <v>15</v>
      </c>
      <c r="CN20" s="20" t="s">
        <v>15</v>
      </c>
      <c r="CO20" s="20" t="s">
        <v>15</v>
      </c>
      <c r="CP20" s="20" t="s">
        <v>15</v>
      </c>
      <c r="CQ20" s="20" t="s">
        <v>15</v>
      </c>
      <c r="CR20" s="20" t="s">
        <v>15</v>
      </c>
      <c r="CS20" s="20" t="s">
        <v>15</v>
      </c>
      <c r="CT20" s="20" t="s">
        <v>15</v>
      </c>
      <c r="CU20" s="20" t="s">
        <v>15</v>
      </c>
      <c r="CV20" s="20" t="s">
        <v>15</v>
      </c>
      <c r="CW20" s="20" t="s">
        <v>15</v>
      </c>
      <c r="CX20" s="20" t="s">
        <v>15</v>
      </c>
      <c r="CY20" s="20" t="s">
        <v>15</v>
      </c>
      <c r="CZ20" s="20" t="s">
        <v>15</v>
      </c>
      <c r="DA20" s="20" t="s">
        <v>15</v>
      </c>
      <c r="DB20" s="12">
        <v>0.001</v>
      </c>
      <c r="DC20" s="12">
        <v>0.001</v>
      </c>
      <c r="DD20" s="20" t="s">
        <v>15</v>
      </c>
      <c r="DE20" s="12">
        <v>0.001</v>
      </c>
      <c r="DF20" s="20" t="s">
        <v>15</v>
      </c>
      <c r="DG20" s="20" t="s">
        <v>15</v>
      </c>
      <c r="DH20" s="20" t="s">
        <v>15</v>
      </c>
      <c r="DI20" s="20" t="s">
        <v>15</v>
      </c>
      <c r="DJ20" s="20" t="s">
        <v>15</v>
      </c>
      <c r="DK20" s="12">
        <v>0.001</v>
      </c>
      <c r="DL20" s="20" t="s">
        <v>15</v>
      </c>
      <c r="DM20" s="20" t="s">
        <v>15</v>
      </c>
      <c r="DN20" s="12">
        <v>0.001</v>
      </c>
      <c r="DO20" s="12">
        <v>0.001</v>
      </c>
      <c r="DP20" s="20" t="s">
        <v>15</v>
      </c>
      <c r="DQ20" s="20" t="s">
        <v>15</v>
      </c>
      <c r="DR20" s="20" t="s">
        <v>15</v>
      </c>
      <c r="DS20" s="20" t="s">
        <v>15</v>
      </c>
      <c r="DT20" s="20" t="s">
        <v>15</v>
      </c>
      <c r="DU20" s="20" t="s">
        <v>15</v>
      </c>
      <c r="DV20" s="20" t="s">
        <v>15</v>
      </c>
      <c r="DW20" s="20" t="s">
        <v>15</v>
      </c>
      <c r="DX20" s="20" t="s">
        <v>15</v>
      </c>
      <c r="DY20" s="20" t="s">
        <v>15</v>
      </c>
      <c r="DZ20" s="12"/>
      <c r="EA20" s="12"/>
      <c r="EB20" s="17">
        <v>101</v>
      </c>
      <c r="EC20" s="18">
        <v>0.00798019801980198</v>
      </c>
      <c r="ED20" s="18">
        <v>0</v>
      </c>
      <c r="EE20" s="18">
        <v>0.081</v>
      </c>
      <c r="EF20" s="18">
        <v>0.015461663333418462</v>
      </c>
    </row>
    <row r="21" spans="1:136" ht="12.75" customHeight="1">
      <c r="A21" s="11" t="s">
        <v>25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3"/>
      <c r="M21" s="13"/>
      <c r="N21" s="19" t="s">
        <v>15</v>
      </c>
      <c r="O21" s="19" t="s">
        <v>15</v>
      </c>
      <c r="P21" s="12"/>
      <c r="Q21" s="13"/>
      <c r="R21" s="13">
        <v>0.002</v>
      </c>
      <c r="S21" s="13">
        <v>0</v>
      </c>
      <c r="T21" s="13">
        <v>0.003</v>
      </c>
      <c r="U21" s="13">
        <v>0.004</v>
      </c>
      <c r="V21" s="19" t="s">
        <v>15</v>
      </c>
      <c r="W21" s="13">
        <v>0.001</v>
      </c>
      <c r="X21" s="19" t="s">
        <v>15</v>
      </c>
      <c r="Y21" s="13">
        <v>0.001</v>
      </c>
      <c r="Z21" s="19" t="s">
        <v>15</v>
      </c>
      <c r="AA21" s="19" t="s">
        <v>15</v>
      </c>
      <c r="AB21" s="13">
        <v>0.003</v>
      </c>
      <c r="AC21" s="14">
        <v>0.008</v>
      </c>
      <c r="AD21" s="14">
        <v>0.004</v>
      </c>
      <c r="AE21" s="14">
        <v>0.002</v>
      </c>
      <c r="AF21" s="14">
        <v>0.002</v>
      </c>
      <c r="AG21" s="14">
        <v>0.002</v>
      </c>
      <c r="AH21" s="21" t="s">
        <v>15</v>
      </c>
      <c r="AI21" s="14">
        <v>0.002</v>
      </c>
      <c r="AJ21" s="14">
        <v>0.002</v>
      </c>
      <c r="AK21" s="14">
        <v>0.002</v>
      </c>
      <c r="AL21" s="21" t="s">
        <v>15</v>
      </c>
      <c r="AM21" s="20" t="s">
        <v>15</v>
      </c>
      <c r="AN21" s="12">
        <v>0.003</v>
      </c>
      <c r="AO21" s="12">
        <v>0.002</v>
      </c>
      <c r="AP21" s="20" t="s">
        <v>15</v>
      </c>
      <c r="AQ21" s="12">
        <v>0.01</v>
      </c>
      <c r="AR21" s="12">
        <v>0.001</v>
      </c>
      <c r="AS21" s="20" t="s">
        <v>15</v>
      </c>
      <c r="AT21" s="20" t="s">
        <v>15</v>
      </c>
      <c r="AU21" s="12">
        <v>0.001</v>
      </c>
      <c r="AV21" s="12">
        <v>0.001</v>
      </c>
      <c r="AW21" s="20" t="s">
        <v>15</v>
      </c>
      <c r="AX21" s="15"/>
      <c r="AY21" s="20" t="s">
        <v>15</v>
      </c>
      <c r="AZ21" s="20" t="s">
        <v>15</v>
      </c>
      <c r="BA21" s="22" t="s">
        <v>15</v>
      </c>
      <c r="BB21" s="12"/>
      <c r="BC21" s="12"/>
      <c r="BD21" s="12">
        <v>0.002</v>
      </c>
      <c r="BE21" s="20" t="s">
        <v>15</v>
      </c>
      <c r="BF21" s="20" t="s">
        <v>15</v>
      </c>
      <c r="BG21" s="12">
        <v>0</v>
      </c>
      <c r="BH21" s="12">
        <v>0.003</v>
      </c>
      <c r="BI21" s="20" t="s">
        <v>15</v>
      </c>
      <c r="BJ21" s="12">
        <v>0.001</v>
      </c>
      <c r="BK21" s="12">
        <v>0.001</v>
      </c>
      <c r="BL21" s="20" t="s">
        <v>15</v>
      </c>
      <c r="BM21" s="20" t="s">
        <v>15</v>
      </c>
      <c r="BN21" s="12">
        <v>0.001</v>
      </c>
      <c r="BO21" s="12">
        <v>0.001</v>
      </c>
      <c r="BP21" s="20" t="s">
        <v>15</v>
      </c>
      <c r="BQ21" s="20" t="s">
        <v>15</v>
      </c>
      <c r="BR21" s="12">
        <v>0.001</v>
      </c>
      <c r="BS21" s="20" t="s">
        <v>15</v>
      </c>
      <c r="BT21" s="12">
        <v>0.001</v>
      </c>
      <c r="BU21" s="12">
        <v>0</v>
      </c>
      <c r="BV21" s="20" t="s">
        <v>15</v>
      </c>
      <c r="BW21" s="12">
        <v>0</v>
      </c>
      <c r="BX21" s="12">
        <v>0</v>
      </c>
      <c r="BY21" s="20" t="s">
        <v>15</v>
      </c>
      <c r="BZ21" s="12">
        <v>0.001</v>
      </c>
      <c r="CA21" s="22" t="s">
        <v>15</v>
      </c>
      <c r="CB21" s="12">
        <v>0</v>
      </c>
      <c r="CC21" s="12">
        <v>0.001</v>
      </c>
      <c r="CD21" s="12">
        <v>0.001</v>
      </c>
      <c r="CE21" s="12">
        <v>0.001</v>
      </c>
      <c r="CF21" s="12">
        <v>0.002</v>
      </c>
      <c r="CG21" s="20" t="s">
        <v>15</v>
      </c>
      <c r="CH21" s="12">
        <v>0.001</v>
      </c>
      <c r="CI21" s="12">
        <v>0.001</v>
      </c>
      <c r="CJ21" s="12">
        <v>0.001</v>
      </c>
      <c r="CK21" s="12">
        <v>0</v>
      </c>
      <c r="CL21" s="20" t="s">
        <v>15</v>
      </c>
      <c r="CM21" s="20" t="s">
        <v>15</v>
      </c>
      <c r="CN21" s="20" t="s">
        <v>15</v>
      </c>
      <c r="CO21" s="20" t="s">
        <v>15</v>
      </c>
      <c r="CP21" s="12">
        <v>0.001</v>
      </c>
      <c r="CQ21" s="12">
        <v>0.001</v>
      </c>
      <c r="CR21" s="12">
        <v>0</v>
      </c>
      <c r="CS21" s="20" t="s">
        <v>15</v>
      </c>
      <c r="CT21" s="12">
        <v>0</v>
      </c>
      <c r="CU21" s="20" t="s">
        <v>15</v>
      </c>
      <c r="CV21" s="12">
        <v>0</v>
      </c>
      <c r="CW21" s="20" t="s">
        <v>15</v>
      </c>
      <c r="CX21" s="12">
        <v>0.001</v>
      </c>
      <c r="CY21" s="12">
        <v>0.001</v>
      </c>
      <c r="CZ21" s="12">
        <v>0.001</v>
      </c>
      <c r="DA21" s="20" t="s">
        <v>15</v>
      </c>
      <c r="DB21" s="12">
        <v>0.001</v>
      </c>
      <c r="DC21" s="20" t="s">
        <v>15</v>
      </c>
      <c r="DD21" s="12">
        <v>0.001</v>
      </c>
      <c r="DE21" s="12">
        <v>0.001</v>
      </c>
      <c r="DF21" s="20" t="s">
        <v>15</v>
      </c>
      <c r="DG21" s="12">
        <v>0</v>
      </c>
      <c r="DH21" s="12">
        <v>0.001</v>
      </c>
      <c r="DI21" s="12">
        <v>0.001</v>
      </c>
      <c r="DJ21" s="12">
        <v>0.001</v>
      </c>
      <c r="DK21" s="12">
        <v>0.001</v>
      </c>
      <c r="DL21" s="12">
        <v>0</v>
      </c>
      <c r="DM21" s="12">
        <v>0.001</v>
      </c>
      <c r="DN21" s="12">
        <v>0</v>
      </c>
      <c r="DO21" s="20" t="s">
        <v>15</v>
      </c>
      <c r="DP21" s="12">
        <v>0.001</v>
      </c>
      <c r="DQ21" s="20" t="s">
        <v>15</v>
      </c>
      <c r="DR21" s="12">
        <v>0.005</v>
      </c>
      <c r="DS21" s="12">
        <v>0.009</v>
      </c>
      <c r="DT21" s="12">
        <v>0.008</v>
      </c>
      <c r="DU21" s="12">
        <v>0.007</v>
      </c>
      <c r="DV21" s="12">
        <v>0.001</v>
      </c>
      <c r="DW21" s="12">
        <v>0.001</v>
      </c>
      <c r="DX21" s="12">
        <v>0.001</v>
      </c>
      <c r="DY21" s="12">
        <v>0.001</v>
      </c>
      <c r="DZ21" s="12"/>
      <c r="EA21" s="12"/>
      <c r="EB21" s="17">
        <v>101</v>
      </c>
      <c r="EC21" s="18">
        <v>0.0047425742574257424</v>
      </c>
      <c r="ED21" s="18">
        <v>0</v>
      </c>
      <c r="EE21" s="18">
        <v>0.01</v>
      </c>
      <c r="EF21" s="18">
        <v>0.001796477290103458</v>
      </c>
    </row>
    <row r="22" spans="1:136" ht="12.75" customHeight="1">
      <c r="A22" s="11" t="s">
        <v>26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3"/>
      <c r="M22" s="13"/>
      <c r="N22" s="13">
        <v>0.025</v>
      </c>
      <c r="O22" s="13">
        <v>0.026</v>
      </c>
      <c r="P22" s="12"/>
      <c r="Q22" s="13"/>
      <c r="R22" s="13">
        <v>0.028</v>
      </c>
      <c r="S22" s="13">
        <v>0.032</v>
      </c>
      <c r="T22" s="13">
        <v>0.036</v>
      </c>
      <c r="U22" s="13">
        <v>0.023</v>
      </c>
      <c r="V22" s="13">
        <v>0.028</v>
      </c>
      <c r="W22" s="13">
        <v>0.026</v>
      </c>
      <c r="X22" s="13">
        <v>0.049</v>
      </c>
      <c r="Y22" s="13">
        <v>0.022</v>
      </c>
      <c r="Z22" s="13">
        <v>0.03</v>
      </c>
      <c r="AA22" s="13">
        <v>0.021</v>
      </c>
      <c r="AB22" s="13">
        <v>0.029</v>
      </c>
      <c r="AC22" s="14">
        <v>0.033</v>
      </c>
      <c r="AD22" s="14">
        <v>0.14</v>
      </c>
      <c r="AE22" s="14">
        <v>0.027</v>
      </c>
      <c r="AF22" s="14">
        <v>0.146</v>
      </c>
      <c r="AG22" s="14">
        <v>0.024</v>
      </c>
      <c r="AH22" s="14">
        <v>0.031</v>
      </c>
      <c r="AI22" s="14">
        <v>0.026</v>
      </c>
      <c r="AJ22" s="14">
        <v>0.059</v>
      </c>
      <c r="AK22" s="14">
        <v>0.026</v>
      </c>
      <c r="AL22" s="14">
        <v>0.04</v>
      </c>
      <c r="AM22" s="12">
        <v>0.02</v>
      </c>
      <c r="AN22" s="12">
        <v>0.019</v>
      </c>
      <c r="AO22" s="12">
        <v>0.018</v>
      </c>
      <c r="AP22" s="12">
        <v>0.032</v>
      </c>
      <c r="AQ22" s="12">
        <v>0.031</v>
      </c>
      <c r="AR22" s="12">
        <v>0.029</v>
      </c>
      <c r="AS22" s="12">
        <v>0.024</v>
      </c>
      <c r="AT22" s="12">
        <v>0.032</v>
      </c>
      <c r="AU22" s="12">
        <v>0.022</v>
      </c>
      <c r="AV22" s="12">
        <v>0.021</v>
      </c>
      <c r="AW22" s="12">
        <v>0.025</v>
      </c>
      <c r="AX22" s="15"/>
      <c r="AY22" s="12">
        <v>0.022</v>
      </c>
      <c r="AZ22" s="12">
        <v>0.02</v>
      </c>
      <c r="BA22" s="16">
        <v>0.021</v>
      </c>
      <c r="BB22" s="12"/>
      <c r="BC22" s="12"/>
      <c r="BD22" s="12">
        <v>0.022</v>
      </c>
      <c r="BE22" s="12">
        <v>0.025</v>
      </c>
      <c r="BF22" s="12">
        <v>0.04</v>
      </c>
      <c r="BG22" s="12">
        <v>0.045</v>
      </c>
      <c r="BH22" s="12">
        <v>0.035</v>
      </c>
      <c r="BI22" s="12">
        <v>0.037</v>
      </c>
      <c r="BJ22" s="12">
        <v>0.029</v>
      </c>
      <c r="BK22" s="12">
        <v>0.036</v>
      </c>
      <c r="BL22" s="12">
        <v>0.025</v>
      </c>
      <c r="BM22" s="12">
        <v>0.04</v>
      </c>
      <c r="BN22" s="12">
        <v>0.041</v>
      </c>
      <c r="BO22" s="12">
        <v>0.042</v>
      </c>
      <c r="BP22" s="12">
        <v>0.028</v>
      </c>
      <c r="BQ22" s="12">
        <v>0.037</v>
      </c>
      <c r="BR22" s="12">
        <v>0.031</v>
      </c>
      <c r="BS22" s="12">
        <v>0.04</v>
      </c>
      <c r="BT22" s="12">
        <v>0.033</v>
      </c>
      <c r="BU22" s="12">
        <v>0.027</v>
      </c>
      <c r="BV22" s="12">
        <v>0.055</v>
      </c>
      <c r="BW22" s="12">
        <v>0.057</v>
      </c>
      <c r="BX22" s="12">
        <v>0.046</v>
      </c>
      <c r="BY22" s="12">
        <v>0.043</v>
      </c>
      <c r="BZ22" s="12">
        <v>0.043</v>
      </c>
      <c r="CA22" s="16">
        <v>0.028</v>
      </c>
      <c r="CB22" s="12">
        <v>0.043</v>
      </c>
      <c r="CC22" s="12">
        <v>0.045</v>
      </c>
      <c r="CD22" s="12">
        <v>0.049</v>
      </c>
      <c r="CE22" s="12">
        <v>0.04</v>
      </c>
      <c r="CF22" s="12">
        <v>0.032</v>
      </c>
      <c r="CG22" s="12">
        <v>0.042</v>
      </c>
      <c r="CH22" s="12">
        <v>0.031</v>
      </c>
      <c r="CI22" s="12">
        <v>0.028</v>
      </c>
      <c r="CJ22" s="12">
        <v>0.047</v>
      </c>
      <c r="CK22" s="12">
        <v>0.032</v>
      </c>
      <c r="CL22" s="12">
        <v>0.035</v>
      </c>
      <c r="CM22" s="12">
        <v>0.052</v>
      </c>
      <c r="CN22" s="12">
        <v>0.032</v>
      </c>
      <c r="CO22" s="12">
        <v>0.026</v>
      </c>
      <c r="CP22" s="12">
        <v>0.025</v>
      </c>
      <c r="CQ22" s="12">
        <v>0.025</v>
      </c>
      <c r="CR22" s="12">
        <v>0.03</v>
      </c>
      <c r="CS22" s="12">
        <v>0.027</v>
      </c>
      <c r="CT22" s="12">
        <v>0.037</v>
      </c>
      <c r="CU22" s="12">
        <v>0.026</v>
      </c>
      <c r="CV22" s="12">
        <v>0.02</v>
      </c>
      <c r="CW22" s="12">
        <v>0.023</v>
      </c>
      <c r="CX22" s="12">
        <v>0.037</v>
      </c>
      <c r="CY22" s="12">
        <v>0.043</v>
      </c>
      <c r="CZ22" s="12">
        <v>0.041</v>
      </c>
      <c r="DA22" s="12">
        <v>0.028</v>
      </c>
      <c r="DB22" s="12">
        <v>0.029</v>
      </c>
      <c r="DC22" s="12">
        <v>0.023</v>
      </c>
      <c r="DD22" s="12">
        <v>0.027</v>
      </c>
      <c r="DE22" s="12">
        <v>0.025</v>
      </c>
      <c r="DF22" s="12">
        <v>0.032</v>
      </c>
      <c r="DG22" s="12">
        <v>0.02</v>
      </c>
      <c r="DH22" s="12">
        <v>0.032</v>
      </c>
      <c r="DI22" s="12">
        <v>0.024</v>
      </c>
      <c r="DJ22" s="12">
        <v>0.024</v>
      </c>
      <c r="DK22" s="12">
        <v>0.022</v>
      </c>
      <c r="DL22" s="12">
        <v>0.025</v>
      </c>
      <c r="DM22" s="12">
        <v>0.033</v>
      </c>
      <c r="DN22" s="12">
        <v>0.023</v>
      </c>
      <c r="DO22" s="12">
        <v>0.021</v>
      </c>
      <c r="DP22" s="12">
        <v>0.029</v>
      </c>
      <c r="DQ22" s="12">
        <v>0.02</v>
      </c>
      <c r="DR22" s="12">
        <v>0.022</v>
      </c>
      <c r="DS22" s="12">
        <v>0.023</v>
      </c>
      <c r="DT22" s="12">
        <v>0.05</v>
      </c>
      <c r="DU22" s="12">
        <v>0.028</v>
      </c>
      <c r="DV22" s="12">
        <v>0.026</v>
      </c>
      <c r="DW22" s="12">
        <v>0.032</v>
      </c>
      <c r="DX22" s="12">
        <v>0.023</v>
      </c>
      <c r="DY22" s="12">
        <v>0.021</v>
      </c>
      <c r="DZ22" s="12"/>
      <c r="EA22" s="12"/>
      <c r="EB22" s="17">
        <v>101</v>
      </c>
      <c r="EC22" s="18">
        <v>0.03095049504950494</v>
      </c>
      <c r="ED22" s="18">
        <v>0.018</v>
      </c>
      <c r="EE22" s="18">
        <v>0.057</v>
      </c>
      <c r="EF22" s="18">
        <v>0.008977834352220817</v>
      </c>
    </row>
    <row r="23" spans="1:136" ht="12.75" customHeight="1">
      <c r="A23" s="11" t="s">
        <v>27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3"/>
      <c r="M23" s="13"/>
      <c r="N23" s="13">
        <v>0.02</v>
      </c>
      <c r="O23" s="13">
        <v>0.009</v>
      </c>
      <c r="P23" s="12"/>
      <c r="Q23" s="13"/>
      <c r="R23" s="13">
        <v>0.013</v>
      </c>
      <c r="S23" s="19" t="s">
        <v>15</v>
      </c>
      <c r="T23" s="13">
        <v>0.013</v>
      </c>
      <c r="U23" s="13">
        <v>0.018</v>
      </c>
      <c r="V23" s="19" t="s">
        <v>15</v>
      </c>
      <c r="W23" s="13">
        <v>0.013</v>
      </c>
      <c r="X23" s="13">
        <v>0.014</v>
      </c>
      <c r="Y23" s="13">
        <v>0.011</v>
      </c>
      <c r="Z23" s="13">
        <v>0.031</v>
      </c>
      <c r="AA23" s="13">
        <v>0.013</v>
      </c>
      <c r="AB23" s="13">
        <v>0.011</v>
      </c>
      <c r="AC23" s="14">
        <v>0.026</v>
      </c>
      <c r="AD23" s="14">
        <v>0.024</v>
      </c>
      <c r="AE23" s="14">
        <v>0.016</v>
      </c>
      <c r="AF23" s="14">
        <v>0.017</v>
      </c>
      <c r="AG23" s="14">
        <v>0.015</v>
      </c>
      <c r="AH23" s="14">
        <v>0.014</v>
      </c>
      <c r="AI23" s="14">
        <v>0.016</v>
      </c>
      <c r="AJ23" s="14">
        <v>0.025</v>
      </c>
      <c r="AK23" s="14">
        <v>0.013</v>
      </c>
      <c r="AL23" s="14">
        <v>0.035</v>
      </c>
      <c r="AM23" s="12">
        <v>0.014</v>
      </c>
      <c r="AN23" s="12">
        <v>0.012</v>
      </c>
      <c r="AO23" s="20" t="s">
        <v>15</v>
      </c>
      <c r="AP23" s="20" t="s">
        <v>15</v>
      </c>
      <c r="AQ23" s="20" t="s">
        <v>15</v>
      </c>
      <c r="AR23" s="12">
        <v>0.027</v>
      </c>
      <c r="AS23" s="12">
        <v>0.043</v>
      </c>
      <c r="AT23" s="12">
        <v>0.035</v>
      </c>
      <c r="AU23" s="12">
        <v>0.013</v>
      </c>
      <c r="AV23" s="20" t="s">
        <v>15</v>
      </c>
      <c r="AW23" s="20" t="s">
        <v>15</v>
      </c>
      <c r="AX23" s="15"/>
      <c r="AY23" s="20" t="s">
        <v>15</v>
      </c>
      <c r="AZ23" s="12">
        <v>0.008</v>
      </c>
      <c r="BA23" s="22" t="s">
        <v>15</v>
      </c>
      <c r="BB23" s="12"/>
      <c r="BC23" s="12"/>
      <c r="BD23" s="20" t="s">
        <v>15</v>
      </c>
      <c r="BE23" s="20" t="s">
        <v>15</v>
      </c>
      <c r="BF23" s="12">
        <v>0.017</v>
      </c>
      <c r="BG23" s="12">
        <v>0.015</v>
      </c>
      <c r="BH23" s="12">
        <v>0.023</v>
      </c>
      <c r="BI23" s="12">
        <v>0.028</v>
      </c>
      <c r="BJ23" s="12">
        <v>0.014</v>
      </c>
      <c r="BK23" s="12">
        <v>0.02</v>
      </c>
      <c r="BL23" s="12">
        <v>0.012</v>
      </c>
      <c r="BM23" s="20" t="s">
        <v>15</v>
      </c>
      <c r="BN23" s="12">
        <v>0.04</v>
      </c>
      <c r="BO23" s="12">
        <v>0.016</v>
      </c>
      <c r="BP23" s="12">
        <v>0.003</v>
      </c>
      <c r="BQ23" s="12">
        <v>0.012</v>
      </c>
      <c r="BR23" s="12">
        <v>0.015</v>
      </c>
      <c r="BS23" s="12">
        <v>0.01</v>
      </c>
      <c r="BT23" s="12">
        <v>0.014</v>
      </c>
      <c r="BU23" s="12">
        <v>0.01</v>
      </c>
      <c r="BV23" s="20" t="s">
        <v>15</v>
      </c>
      <c r="BW23" s="12">
        <v>0.018</v>
      </c>
      <c r="BX23" s="20" t="s">
        <v>15</v>
      </c>
      <c r="BY23" s="12">
        <v>0.011</v>
      </c>
      <c r="BZ23" s="12">
        <v>0.006</v>
      </c>
      <c r="CA23" s="16">
        <v>0.007</v>
      </c>
      <c r="CB23" s="20" t="s">
        <v>15</v>
      </c>
      <c r="CC23" s="12">
        <v>0.009</v>
      </c>
      <c r="CD23" s="12">
        <v>0.015</v>
      </c>
      <c r="CE23" s="12">
        <v>0.01</v>
      </c>
      <c r="CF23" s="12">
        <v>0.006</v>
      </c>
      <c r="CG23" s="12">
        <v>0.017</v>
      </c>
      <c r="CH23" s="20" t="s">
        <v>15</v>
      </c>
      <c r="CI23" s="12">
        <v>0.011</v>
      </c>
      <c r="CJ23" s="12">
        <v>0.022</v>
      </c>
      <c r="CK23" s="12">
        <v>0.018</v>
      </c>
      <c r="CL23" s="12">
        <v>0.01</v>
      </c>
      <c r="CM23" s="12">
        <v>0.012</v>
      </c>
      <c r="CN23" s="12">
        <v>0.007</v>
      </c>
      <c r="CO23" s="12">
        <v>0.01</v>
      </c>
      <c r="CP23" s="12">
        <v>0.006</v>
      </c>
      <c r="CQ23" s="12">
        <v>0.006</v>
      </c>
      <c r="CR23" s="20" t="s">
        <v>15</v>
      </c>
      <c r="CS23" s="12">
        <v>0.01</v>
      </c>
      <c r="CT23" s="12">
        <v>0.014</v>
      </c>
      <c r="CU23" s="12">
        <v>0.007</v>
      </c>
      <c r="CV23" s="12">
        <v>0.007</v>
      </c>
      <c r="CW23" s="12">
        <v>0.008</v>
      </c>
      <c r="CX23" s="12">
        <v>0.015</v>
      </c>
      <c r="CY23" s="12">
        <v>0.034</v>
      </c>
      <c r="CZ23" s="12">
        <v>0.02</v>
      </c>
      <c r="DA23" s="12">
        <v>0.011</v>
      </c>
      <c r="DB23" s="12">
        <v>0.008</v>
      </c>
      <c r="DC23" s="12">
        <v>0.01</v>
      </c>
      <c r="DD23" s="12">
        <v>0.012</v>
      </c>
      <c r="DE23" s="12">
        <v>0.03</v>
      </c>
      <c r="DF23" s="12">
        <v>0.052</v>
      </c>
      <c r="DG23" s="12">
        <v>0.003</v>
      </c>
      <c r="DH23" s="12">
        <v>0.02</v>
      </c>
      <c r="DI23" s="12">
        <v>0.017</v>
      </c>
      <c r="DJ23" s="12">
        <v>0.016</v>
      </c>
      <c r="DK23" s="12">
        <v>0.017</v>
      </c>
      <c r="DL23" s="12">
        <v>0.015</v>
      </c>
      <c r="DM23" s="12">
        <v>0.03</v>
      </c>
      <c r="DN23" s="12">
        <v>0.011</v>
      </c>
      <c r="DO23" s="12">
        <v>0.012</v>
      </c>
      <c r="DP23" s="12">
        <v>0.055</v>
      </c>
      <c r="DQ23" s="12">
        <v>0.013</v>
      </c>
      <c r="DR23" s="12">
        <v>0.017</v>
      </c>
      <c r="DS23" s="12">
        <v>0.004</v>
      </c>
      <c r="DT23" s="12">
        <v>0.007</v>
      </c>
      <c r="DU23" s="12">
        <v>0.013</v>
      </c>
      <c r="DV23" s="12">
        <v>0.013</v>
      </c>
      <c r="DW23" s="12">
        <v>0.018</v>
      </c>
      <c r="DX23" s="12">
        <v>0.012</v>
      </c>
      <c r="DY23" s="12">
        <v>0.014</v>
      </c>
      <c r="DZ23" s="12"/>
      <c r="EA23" s="12"/>
      <c r="EB23" s="17">
        <v>101</v>
      </c>
      <c r="EC23" s="18">
        <v>0.014683168316831677</v>
      </c>
      <c r="ED23" s="18">
        <v>0</v>
      </c>
      <c r="EE23" s="18">
        <v>0.055</v>
      </c>
      <c r="EF23" s="18">
        <v>0.010667801094790803</v>
      </c>
    </row>
    <row r="24" spans="1:136" ht="12.75" customHeight="1">
      <c r="A24" s="11" t="s">
        <v>28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3"/>
      <c r="M24" s="13"/>
      <c r="N24" s="13">
        <v>0.217</v>
      </c>
      <c r="O24" s="13">
        <v>0.123</v>
      </c>
      <c r="P24" s="12"/>
      <c r="Q24" s="13"/>
      <c r="R24" s="13">
        <v>0.154</v>
      </c>
      <c r="S24" s="13">
        <v>0.14</v>
      </c>
      <c r="T24" s="13">
        <v>0.36</v>
      </c>
      <c r="U24" s="13">
        <v>0.137</v>
      </c>
      <c r="V24" s="13">
        <v>0.19</v>
      </c>
      <c r="W24" s="13">
        <v>0.122</v>
      </c>
      <c r="X24" s="13">
        <v>0.32</v>
      </c>
      <c r="Y24" s="13">
        <v>0.151</v>
      </c>
      <c r="Z24" s="13">
        <v>0.151</v>
      </c>
      <c r="AA24" s="13">
        <v>0.114</v>
      </c>
      <c r="AB24" s="13">
        <v>0.199</v>
      </c>
      <c r="AC24" s="14">
        <v>0.18</v>
      </c>
      <c r="AD24" s="14">
        <v>0.908</v>
      </c>
      <c r="AE24" s="14">
        <v>0.126</v>
      </c>
      <c r="AF24" s="14">
        <v>0.366</v>
      </c>
      <c r="AG24" s="14">
        <v>0.133</v>
      </c>
      <c r="AH24" s="14">
        <v>0.246</v>
      </c>
      <c r="AI24" s="14">
        <v>0.139</v>
      </c>
      <c r="AJ24" s="14">
        <v>0.865</v>
      </c>
      <c r="AK24" s="14">
        <v>0.136</v>
      </c>
      <c r="AL24" s="14">
        <v>0.112</v>
      </c>
      <c r="AM24" s="12">
        <v>0.103</v>
      </c>
      <c r="AN24" s="12">
        <v>0.121</v>
      </c>
      <c r="AO24" s="12">
        <v>0.105</v>
      </c>
      <c r="AP24" s="12">
        <v>0.115</v>
      </c>
      <c r="AQ24" s="12">
        <v>0.126</v>
      </c>
      <c r="AR24" s="12">
        <v>0.127</v>
      </c>
      <c r="AS24" s="12">
        <v>0.122</v>
      </c>
      <c r="AT24" s="12">
        <v>0.138</v>
      </c>
      <c r="AU24" s="12">
        <v>0.13</v>
      </c>
      <c r="AV24" s="12">
        <v>0.183</v>
      </c>
      <c r="AW24" s="12">
        <v>0.193</v>
      </c>
      <c r="AX24" s="15"/>
      <c r="AY24" s="12">
        <v>0.119</v>
      </c>
      <c r="AZ24" s="12">
        <v>0.109</v>
      </c>
      <c r="BA24" s="16">
        <v>0.117</v>
      </c>
      <c r="BB24" s="12"/>
      <c r="BC24" s="12"/>
      <c r="BD24" s="12">
        <v>0.123</v>
      </c>
      <c r="BE24" s="12">
        <v>0.128</v>
      </c>
      <c r="BF24" s="12">
        <v>0.19</v>
      </c>
      <c r="BG24" s="12">
        <v>0.175</v>
      </c>
      <c r="BH24" s="12">
        <v>0.167</v>
      </c>
      <c r="BI24" s="12">
        <v>0.192</v>
      </c>
      <c r="BJ24" s="12">
        <v>0.18</v>
      </c>
      <c r="BK24" s="12">
        <v>0.164</v>
      </c>
      <c r="BL24" s="12">
        <v>0.136</v>
      </c>
      <c r="BM24" s="12">
        <v>0.136</v>
      </c>
      <c r="BN24" s="12">
        <v>0.186</v>
      </c>
      <c r="BO24" s="12">
        <v>0.172</v>
      </c>
      <c r="BP24" s="12">
        <v>0.147</v>
      </c>
      <c r="BQ24" s="12">
        <v>0.16</v>
      </c>
      <c r="BR24" s="12">
        <v>0.142</v>
      </c>
      <c r="BS24" s="12">
        <v>0.144</v>
      </c>
      <c r="BT24" s="12">
        <v>0.166</v>
      </c>
      <c r="BU24" s="12">
        <v>0.159</v>
      </c>
      <c r="BV24" s="12">
        <v>0.236</v>
      </c>
      <c r="BW24" s="12">
        <v>0.229</v>
      </c>
      <c r="BX24" s="12">
        <v>0.313</v>
      </c>
      <c r="BY24" s="12">
        <v>0.195</v>
      </c>
      <c r="BZ24" s="12">
        <v>0.167</v>
      </c>
      <c r="CA24" s="16">
        <v>0.143</v>
      </c>
      <c r="CB24" s="12">
        <v>0.151</v>
      </c>
      <c r="CC24" s="12">
        <v>0.143</v>
      </c>
      <c r="CD24" s="12">
        <v>0.16</v>
      </c>
      <c r="CE24" s="12">
        <v>0.167</v>
      </c>
      <c r="CF24" s="12">
        <v>0.139</v>
      </c>
      <c r="CG24" s="12">
        <v>0.131</v>
      </c>
      <c r="CH24" s="12">
        <v>0.118</v>
      </c>
      <c r="CI24" s="12">
        <v>0.106</v>
      </c>
      <c r="CJ24" s="12">
        <v>0.124</v>
      </c>
      <c r="CK24" s="12">
        <v>0.116</v>
      </c>
      <c r="CL24" s="12">
        <v>0.107</v>
      </c>
      <c r="CM24" s="12">
        <v>0.117</v>
      </c>
      <c r="CN24" s="12">
        <v>0.104</v>
      </c>
      <c r="CO24" s="12">
        <v>0.112</v>
      </c>
      <c r="CP24" s="12">
        <v>0.095</v>
      </c>
      <c r="CQ24" s="12">
        <v>0.091</v>
      </c>
      <c r="CR24" s="12">
        <v>0.116</v>
      </c>
      <c r="CS24" s="12">
        <v>0.107</v>
      </c>
      <c r="CT24" s="12">
        <v>0.146</v>
      </c>
      <c r="CU24" s="12">
        <v>0.1</v>
      </c>
      <c r="CV24" s="12">
        <v>0.085</v>
      </c>
      <c r="CW24" s="12">
        <v>0.088</v>
      </c>
      <c r="CX24" s="12">
        <v>0.128</v>
      </c>
      <c r="CY24" s="12">
        <v>0.142</v>
      </c>
      <c r="CZ24" s="12">
        <v>0.111</v>
      </c>
      <c r="DA24" s="12">
        <v>0.098</v>
      </c>
      <c r="DB24" s="12">
        <v>0.102</v>
      </c>
      <c r="DC24" s="12">
        <v>0.089</v>
      </c>
      <c r="DD24" s="12">
        <v>0.1</v>
      </c>
      <c r="DE24" s="12">
        <v>0.095</v>
      </c>
      <c r="DF24" s="12">
        <v>0.124</v>
      </c>
      <c r="DG24" s="12">
        <v>0.091</v>
      </c>
      <c r="DH24" s="12">
        <v>0.12</v>
      </c>
      <c r="DI24" s="12">
        <v>0.095</v>
      </c>
      <c r="DJ24" s="12">
        <v>0.094</v>
      </c>
      <c r="DK24" s="12">
        <v>0.096</v>
      </c>
      <c r="DL24" s="12">
        <v>0.094</v>
      </c>
      <c r="DM24" s="12">
        <v>0.107</v>
      </c>
      <c r="DN24" s="12">
        <v>0.085</v>
      </c>
      <c r="DO24" s="12">
        <v>0.087</v>
      </c>
      <c r="DP24" s="12">
        <v>0.112</v>
      </c>
      <c r="DQ24" s="12">
        <v>0.085</v>
      </c>
      <c r="DR24" s="12">
        <v>0.107</v>
      </c>
      <c r="DS24" s="12">
        <v>0.101</v>
      </c>
      <c r="DT24" s="12">
        <v>0.123</v>
      </c>
      <c r="DU24" s="12">
        <v>0.108</v>
      </c>
      <c r="DV24" s="12">
        <v>0.092</v>
      </c>
      <c r="DW24" s="12">
        <v>0.123</v>
      </c>
      <c r="DX24" s="12">
        <v>0.093</v>
      </c>
      <c r="DY24" s="12">
        <v>0.086</v>
      </c>
      <c r="DZ24" s="12"/>
      <c r="EA24" s="12"/>
      <c r="EB24" s="17">
        <v>101</v>
      </c>
      <c r="EC24" s="18">
        <v>0.1370990099009901</v>
      </c>
      <c r="ED24" s="18">
        <v>0.085</v>
      </c>
      <c r="EE24" s="18">
        <v>0.36</v>
      </c>
      <c r="EF24" s="18">
        <v>0.04822030814741428</v>
      </c>
    </row>
    <row r="25" spans="1:136" ht="12.75" customHeight="1">
      <c r="A25" s="11" t="s">
        <v>29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3"/>
      <c r="M25" s="13"/>
      <c r="N25" s="13">
        <v>0.815</v>
      </c>
      <c r="O25" s="13">
        <v>0.481</v>
      </c>
      <c r="P25" s="12"/>
      <c r="Q25" s="13"/>
      <c r="R25" s="13">
        <v>0.588</v>
      </c>
      <c r="S25" s="13">
        <v>0.46</v>
      </c>
      <c r="T25" s="13">
        <v>0.9</v>
      </c>
      <c r="U25" s="13">
        <v>0.639</v>
      </c>
      <c r="V25" s="13">
        <v>0.394</v>
      </c>
      <c r="W25" s="13">
        <v>0.479</v>
      </c>
      <c r="X25" s="13">
        <v>0.481</v>
      </c>
      <c r="Y25" s="13">
        <v>0.303</v>
      </c>
      <c r="Z25" s="13">
        <v>0.388</v>
      </c>
      <c r="AA25" s="13">
        <v>0.305</v>
      </c>
      <c r="AB25" s="13">
        <v>0.407</v>
      </c>
      <c r="AC25" s="14">
        <v>0.497</v>
      </c>
      <c r="AD25" s="14">
        <v>0.651</v>
      </c>
      <c r="AE25" s="14">
        <v>0.305</v>
      </c>
      <c r="AF25" s="14">
        <v>0.39</v>
      </c>
      <c r="AG25" s="14">
        <v>0.283</v>
      </c>
      <c r="AH25" s="14">
        <v>0.426</v>
      </c>
      <c r="AI25" s="14">
        <v>0.466</v>
      </c>
      <c r="AJ25" s="14">
        <v>0.46</v>
      </c>
      <c r="AK25" s="14">
        <v>0.383</v>
      </c>
      <c r="AL25" s="14">
        <v>0.269</v>
      </c>
      <c r="AM25" s="12">
        <v>0.241</v>
      </c>
      <c r="AN25" s="12">
        <v>0.324</v>
      </c>
      <c r="AO25" s="12">
        <v>0.267</v>
      </c>
      <c r="AP25" s="12">
        <v>0.266</v>
      </c>
      <c r="AQ25" s="12">
        <v>0.433</v>
      </c>
      <c r="AR25" s="12">
        <v>0.453</v>
      </c>
      <c r="AS25" s="12">
        <v>0.309</v>
      </c>
      <c r="AT25" s="12">
        <v>0.512</v>
      </c>
      <c r="AU25" s="12">
        <v>0.356</v>
      </c>
      <c r="AV25" s="12">
        <v>0.265</v>
      </c>
      <c r="AW25" s="12">
        <v>0.244</v>
      </c>
      <c r="AX25" s="15"/>
      <c r="AY25" s="12">
        <v>0.216</v>
      </c>
      <c r="AZ25" s="12">
        <v>0.171</v>
      </c>
      <c r="BA25" s="16">
        <v>0.185</v>
      </c>
      <c r="BB25" s="12"/>
      <c r="BC25" s="12"/>
      <c r="BD25" s="12">
        <v>0.13</v>
      </c>
      <c r="BE25" s="12">
        <v>0.188</v>
      </c>
      <c r="BF25" s="12">
        <v>0.282</v>
      </c>
      <c r="BG25" s="12">
        <v>0.266</v>
      </c>
      <c r="BH25" s="12">
        <v>0.292</v>
      </c>
      <c r="BI25" s="12">
        <v>0.291</v>
      </c>
      <c r="BJ25" s="12">
        <v>0.239</v>
      </c>
      <c r="BK25" s="12">
        <v>0.265</v>
      </c>
      <c r="BL25" s="12">
        <v>0.173</v>
      </c>
      <c r="BM25" s="12">
        <v>0.2</v>
      </c>
      <c r="BN25" s="12">
        <v>0.49</v>
      </c>
      <c r="BO25" s="12">
        <v>0.296</v>
      </c>
      <c r="BP25" s="12">
        <v>0.229</v>
      </c>
      <c r="BQ25" s="12">
        <v>0.242</v>
      </c>
      <c r="BR25" s="12">
        <v>0.195</v>
      </c>
      <c r="BS25" s="12">
        <v>0.134</v>
      </c>
      <c r="BT25" s="12">
        <v>0.247</v>
      </c>
      <c r="BU25" s="12">
        <v>0.226</v>
      </c>
      <c r="BV25" s="12">
        <v>0.411</v>
      </c>
      <c r="BW25" s="12">
        <v>0.438</v>
      </c>
      <c r="BX25" s="12">
        <v>0.359</v>
      </c>
      <c r="BY25" s="12">
        <v>0.361</v>
      </c>
      <c r="BZ25" s="12">
        <v>0.234</v>
      </c>
      <c r="CA25" s="16">
        <v>0.15</v>
      </c>
      <c r="CB25" s="12">
        <v>0.301</v>
      </c>
      <c r="CC25" s="12">
        <v>0.273</v>
      </c>
      <c r="CD25" s="12">
        <v>0.348</v>
      </c>
      <c r="CE25" s="12">
        <v>0.297</v>
      </c>
      <c r="CF25" s="12">
        <v>0.261</v>
      </c>
      <c r="CG25" s="12">
        <v>0.357</v>
      </c>
      <c r="CH25" s="12">
        <v>0.364</v>
      </c>
      <c r="CI25" s="12">
        <v>0.219</v>
      </c>
      <c r="CJ25" s="12">
        <v>0.335</v>
      </c>
      <c r="CK25" s="12">
        <v>0.203</v>
      </c>
      <c r="CL25" s="12">
        <v>0.225</v>
      </c>
      <c r="CM25" s="12">
        <v>0.364</v>
      </c>
      <c r="CN25" s="12">
        <v>0.341</v>
      </c>
      <c r="CO25" s="12">
        <v>0.335</v>
      </c>
      <c r="CP25" s="12">
        <v>0.252</v>
      </c>
      <c r="CQ25" s="12">
        <v>0.216</v>
      </c>
      <c r="CR25" s="12">
        <v>0.369</v>
      </c>
      <c r="CS25" s="12">
        <v>0.322</v>
      </c>
      <c r="CT25" s="12">
        <v>0.52</v>
      </c>
      <c r="CU25" s="12">
        <v>0.304</v>
      </c>
      <c r="CV25" s="12">
        <v>0.173</v>
      </c>
      <c r="CW25" s="12">
        <v>0.288</v>
      </c>
      <c r="CX25" s="12">
        <v>0.519</v>
      </c>
      <c r="CY25" s="12">
        <v>0.681</v>
      </c>
      <c r="CZ25" s="12">
        <v>0.399</v>
      </c>
      <c r="DA25" s="12">
        <v>0.223</v>
      </c>
      <c r="DB25" s="12">
        <v>0.374</v>
      </c>
      <c r="DC25" s="12">
        <v>0.254</v>
      </c>
      <c r="DD25" s="12">
        <v>0.365</v>
      </c>
      <c r="DE25" s="12">
        <v>0.372</v>
      </c>
      <c r="DF25" s="12">
        <v>0.822</v>
      </c>
      <c r="DG25" s="12">
        <v>0.347</v>
      </c>
      <c r="DH25" s="12">
        <v>0.724</v>
      </c>
      <c r="DI25" s="12">
        <v>0.296</v>
      </c>
      <c r="DJ25" s="12">
        <v>0.291</v>
      </c>
      <c r="DK25" s="12">
        <v>0.339</v>
      </c>
      <c r="DL25" s="12">
        <v>0.561</v>
      </c>
      <c r="DM25" s="12">
        <v>1.093</v>
      </c>
      <c r="DN25" s="12">
        <v>0.239</v>
      </c>
      <c r="DO25" s="12">
        <v>0.288</v>
      </c>
      <c r="DP25" s="12">
        <v>0.872</v>
      </c>
      <c r="DQ25" s="12">
        <v>0.241</v>
      </c>
      <c r="DR25" s="12">
        <v>0.236</v>
      </c>
      <c r="DS25" s="12">
        <v>0.25</v>
      </c>
      <c r="DT25" s="12">
        <v>0.548</v>
      </c>
      <c r="DU25" s="12">
        <v>0.357</v>
      </c>
      <c r="DV25" s="12">
        <v>0.503</v>
      </c>
      <c r="DW25" s="12">
        <v>1.062</v>
      </c>
      <c r="DX25" s="12">
        <v>0.594</v>
      </c>
      <c r="DY25" s="12">
        <v>0.368</v>
      </c>
      <c r="DZ25" s="12"/>
      <c r="EA25" s="12"/>
      <c r="EB25" s="17">
        <v>101</v>
      </c>
      <c r="EC25" s="18">
        <v>0.36737623762376237</v>
      </c>
      <c r="ED25" s="18">
        <v>0.13</v>
      </c>
      <c r="EE25" s="18">
        <v>1.093</v>
      </c>
      <c r="EF25" s="18">
        <v>0.18621678261751493</v>
      </c>
    </row>
    <row r="26" spans="1:136" ht="12.75" customHeight="1">
      <c r="A26" s="11" t="s">
        <v>30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3"/>
      <c r="M26" s="13"/>
      <c r="N26" s="13">
        <v>0.111</v>
      </c>
      <c r="O26" s="13">
        <v>0.109</v>
      </c>
      <c r="P26" s="12"/>
      <c r="Q26" s="13"/>
      <c r="R26" s="13">
        <v>0.118</v>
      </c>
      <c r="S26" s="13">
        <v>0.119</v>
      </c>
      <c r="T26" s="13">
        <v>0.117</v>
      </c>
      <c r="U26" s="13">
        <v>0.108</v>
      </c>
      <c r="V26" s="13">
        <v>0.112</v>
      </c>
      <c r="W26" s="13">
        <v>0.112</v>
      </c>
      <c r="X26" s="13">
        <v>0.125</v>
      </c>
      <c r="Y26" s="13">
        <v>0.121</v>
      </c>
      <c r="Z26" s="13">
        <v>0.102</v>
      </c>
      <c r="AA26" s="13">
        <v>0.103</v>
      </c>
      <c r="AB26" s="13">
        <v>0.116</v>
      </c>
      <c r="AC26" s="14">
        <v>0.114</v>
      </c>
      <c r="AD26" s="14">
        <v>0.112</v>
      </c>
      <c r="AE26" s="14">
        <v>0.096</v>
      </c>
      <c r="AF26" s="14">
        <v>0.1</v>
      </c>
      <c r="AG26" s="14">
        <v>0.102</v>
      </c>
      <c r="AH26" s="14">
        <v>0.109</v>
      </c>
      <c r="AI26" s="14">
        <v>0.101</v>
      </c>
      <c r="AJ26" s="14">
        <v>0.137</v>
      </c>
      <c r="AK26" s="14">
        <v>0.113</v>
      </c>
      <c r="AL26" s="14">
        <v>0.116</v>
      </c>
      <c r="AM26" s="12">
        <v>0.113</v>
      </c>
      <c r="AN26" s="12">
        <v>0.122</v>
      </c>
      <c r="AO26" s="12">
        <v>0.12</v>
      </c>
      <c r="AP26" s="12">
        <v>0.11</v>
      </c>
      <c r="AQ26" s="12">
        <v>0.108</v>
      </c>
      <c r="AR26" s="12">
        <v>0.116</v>
      </c>
      <c r="AS26" s="12">
        <v>0.116</v>
      </c>
      <c r="AT26" s="12">
        <v>0.115</v>
      </c>
      <c r="AU26" s="12">
        <v>0.112</v>
      </c>
      <c r="AV26" s="12">
        <v>0.12</v>
      </c>
      <c r="AW26" s="12">
        <v>0.123</v>
      </c>
      <c r="AX26" s="15"/>
      <c r="AY26" s="12">
        <v>0.105</v>
      </c>
      <c r="AZ26" s="12">
        <v>0.108</v>
      </c>
      <c r="BA26" s="16">
        <v>0.108</v>
      </c>
      <c r="BB26" s="12"/>
      <c r="BC26" s="12"/>
      <c r="BD26" s="12">
        <v>0.116</v>
      </c>
      <c r="BE26" s="12">
        <v>0.112</v>
      </c>
      <c r="BF26" s="12">
        <v>0.124</v>
      </c>
      <c r="BG26" s="12">
        <v>0.125</v>
      </c>
      <c r="BH26" s="12">
        <v>0.125</v>
      </c>
      <c r="BI26" s="12">
        <v>0.125</v>
      </c>
      <c r="BJ26" s="12">
        <v>0.117</v>
      </c>
      <c r="BK26" s="12">
        <v>0.119</v>
      </c>
      <c r="BL26" s="12">
        <v>0.118</v>
      </c>
      <c r="BM26" s="12">
        <v>0.12</v>
      </c>
      <c r="BN26" s="12">
        <v>0.131</v>
      </c>
      <c r="BO26" s="12">
        <v>0.133</v>
      </c>
      <c r="BP26" s="12">
        <v>0.115</v>
      </c>
      <c r="BQ26" s="12">
        <v>0.114</v>
      </c>
      <c r="BR26" s="12">
        <v>0.115</v>
      </c>
      <c r="BS26" s="12">
        <v>0.118</v>
      </c>
      <c r="BT26" s="12">
        <v>0.098</v>
      </c>
      <c r="BU26" s="12">
        <v>0.099</v>
      </c>
      <c r="BV26" s="12">
        <v>0.13</v>
      </c>
      <c r="BW26" s="12">
        <v>0.13</v>
      </c>
      <c r="BX26" s="12">
        <v>0.129</v>
      </c>
      <c r="BY26" s="12">
        <v>0.129</v>
      </c>
      <c r="BZ26" s="12">
        <v>0.112</v>
      </c>
      <c r="CA26" s="16">
        <v>0.112</v>
      </c>
      <c r="CB26" s="12">
        <v>0.124</v>
      </c>
      <c r="CC26" s="12">
        <v>0.124</v>
      </c>
      <c r="CD26" s="12">
        <v>0.124</v>
      </c>
      <c r="CE26" s="12">
        <v>0.123</v>
      </c>
      <c r="CF26" s="12">
        <v>0.11</v>
      </c>
      <c r="CG26" s="12">
        <v>0.096</v>
      </c>
      <c r="CH26" s="12">
        <v>0.095</v>
      </c>
      <c r="CI26" s="12">
        <v>0.098</v>
      </c>
      <c r="CJ26" s="12">
        <v>0.098</v>
      </c>
      <c r="CK26" s="12">
        <v>0.1</v>
      </c>
      <c r="CL26" s="12">
        <v>0.1</v>
      </c>
      <c r="CM26" s="12">
        <v>0.102</v>
      </c>
      <c r="CN26" s="12">
        <v>0.096</v>
      </c>
      <c r="CO26" s="12">
        <v>0.095</v>
      </c>
      <c r="CP26" s="12">
        <v>0.095</v>
      </c>
      <c r="CQ26" s="12">
        <v>0.094</v>
      </c>
      <c r="CR26" s="12">
        <v>0.1</v>
      </c>
      <c r="CS26" s="12">
        <v>0.099</v>
      </c>
      <c r="CT26" s="12">
        <v>0.103</v>
      </c>
      <c r="CU26" s="12">
        <v>0.105</v>
      </c>
      <c r="CV26" s="12">
        <v>0.099</v>
      </c>
      <c r="CW26" s="12">
        <v>0.098</v>
      </c>
      <c r="CX26" s="12">
        <v>0.103</v>
      </c>
      <c r="CY26" s="12">
        <v>0.103</v>
      </c>
      <c r="CZ26" s="12">
        <v>0.096</v>
      </c>
      <c r="DA26" s="12">
        <v>0.096</v>
      </c>
      <c r="DB26" s="12">
        <v>0.098</v>
      </c>
      <c r="DC26" s="12">
        <v>0.1</v>
      </c>
      <c r="DD26" s="12">
        <v>0.099</v>
      </c>
      <c r="DE26" s="12">
        <v>0.098</v>
      </c>
      <c r="DF26" s="12">
        <v>0.097</v>
      </c>
      <c r="DG26" s="12">
        <v>0.098</v>
      </c>
      <c r="DH26" s="12">
        <v>0.1</v>
      </c>
      <c r="DI26" s="12">
        <v>0.099</v>
      </c>
      <c r="DJ26" s="12">
        <v>0.104</v>
      </c>
      <c r="DK26" s="12">
        <v>0.1</v>
      </c>
      <c r="DL26" s="12">
        <v>0.1</v>
      </c>
      <c r="DM26" s="12">
        <v>0.102</v>
      </c>
      <c r="DN26" s="12">
        <v>0.102</v>
      </c>
      <c r="DO26" s="12">
        <v>0.1</v>
      </c>
      <c r="DP26" s="12">
        <v>0.104</v>
      </c>
      <c r="DQ26" s="12">
        <v>0.104</v>
      </c>
      <c r="DR26" s="12">
        <v>0.102</v>
      </c>
      <c r="DS26" s="12">
        <v>0.1</v>
      </c>
      <c r="DT26" s="12">
        <v>0.103</v>
      </c>
      <c r="DU26" s="12">
        <v>0.101</v>
      </c>
      <c r="DV26" s="12">
        <v>0.099</v>
      </c>
      <c r="DW26" s="12">
        <v>0.106</v>
      </c>
      <c r="DX26" s="12">
        <v>0.099</v>
      </c>
      <c r="DY26" s="12">
        <v>0.099</v>
      </c>
      <c r="DZ26" s="12"/>
      <c r="EA26" s="12"/>
      <c r="EB26" s="17">
        <v>101</v>
      </c>
      <c r="EC26" s="18">
        <v>0.10915841584158416</v>
      </c>
      <c r="ED26" s="18">
        <v>0.094</v>
      </c>
      <c r="EE26" s="18">
        <v>0.133</v>
      </c>
      <c r="EF26" s="18">
        <v>0.010589302161271656</v>
      </c>
    </row>
    <row r="27" spans="1:136" ht="12.75" customHeight="1">
      <c r="A27" s="11" t="s">
        <v>31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3"/>
      <c r="M27" s="13"/>
      <c r="N27" s="13">
        <v>0.002</v>
      </c>
      <c r="O27" s="13">
        <v>0.002</v>
      </c>
      <c r="P27" s="12"/>
      <c r="Q27" s="13"/>
      <c r="R27" s="19" t="s">
        <v>15</v>
      </c>
      <c r="S27" s="19" t="s">
        <v>15</v>
      </c>
      <c r="T27" s="13">
        <v>0.005</v>
      </c>
      <c r="U27" s="13">
        <v>0.007</v>
      </c>
      <c r="V27" s="13">
        <v>0.003</v>
      </c>
      <c r="W27" s="13">
        <v>0.003</v>
      </c>
      <c r="X27" s="19" t="s">
        <v>15</v>
      </c>
      <c r="Y27" s="13">
        <v>0.002</v>
      </c>
      <c r="Z27" s="13">
        <v>0.004</v>
      </c>
      <c r="AA27" s="19" t="s">
        <v>15</v>
      </c>
      <c r="AB27" s="13">
        <v>0.002</v>
      </c>
      <c r="AC27" s="21" t="s">
        <v>15</v>
      </c>
      <c r="AD27" s="14">
        <v>0.005</v>
      </c>
      <c r="AE27" s="21" t="s">
        <v>15</v>
      </c>
      <c r="AF27" s="21" t="s">
        <v>15</v>
      </c>
      <c r="AG27" s="14">
        <v>0.003</v>
      </c>
      <c r="AH27" s="14">
        <v>0.004</v>
      </c>
      <c r="AI27" s="21" t="s">
        <v>15</v>
      </c>
      <c r="AJ27" s="14">
        <v>0.008</v>
      </c>
      <c r="AK27" s="21" t="s">
        <v>15</v>
      </c>
      <c r="AL27" s="21" t="s">
        <v>15</v>
      </c>
      <c r="AM27" s="20" t="s">
        <v>15</v>
      </c>
      <c r="AN27" s="20" t="s">
        <v>15</v>
      </c>
      <c r="AO27" s="12">
        <v>0.007</v>
      </c>
      <c r="AP27" s="12">
        <v>0.005</v>
      </c>
      <c r="AQ27" s="12">
        <v>0.011</v>
      </c>
      <c r="AR27" s="12">
        <v>0.002</v>
      </c>
      <c r="AS27" s="12">
        <v>0.002</v>
      </c>
      <c r="AT27" s="20" t="s">
        <v>15</v>
      </c>
      <c r="AU27" s="12">
        <v>0.003</v>
      </c>
      <c r="AV27" s="20" t="s">
        <v>15</v>
      </c>
      <c r="AW27" s="12">
        <v>0.002</v>
      </c>
      <c r="AX27" s="15"/>
      <c r="AY27" s="20" t="s">
        <v>15</v>
      </c>
      <c r="AZ27" s="12">
        <v>0.002</v>
      </c>
      <c r="BA27" s="16">
        <v>0.002</v>
      </c>
      <c r="BB27" s="12"/>
      <c r="BC27" s="12"/>
      <c r="BD27" s="20" t="s">
        <v>15</v>
      </c>
      <c r="BE27" s="20" t="s">
        <v>15</v>
      </c>
      <c r="BF27" s="12">
        <v>0.004</v>
      </c>
      <c r="BG27" s="12">
        <v>0.003</v>
      </c>
      <c r="BH27" s="20" t="s">
        <v>15</v>
      </c>
      <c r="BI27" s="12">
        <v>0.004</v>
      </c>
      <c r="BJ27" s="12">
        <v>0.004</v>
      </c>
      <c r="BK27" s="20" t="s">
        <v>15</v>
      </c>
      <c r="BL27" s="12">
        <v>0.003</v>
      </c>
      <c r="BM27" s="12">
        <v>0.003</v>
      </c>
      <c r="BN27" s="20" t="s">
        <v>15</v>
      </c>
      <c r="BO27" s="20" t="s">
        <v>15</v>
      </c>
      <c r="BP27" s="20" t="s">
        <v>15</v>
      </c>
      <c r="BQ27" s="20" t="s">
        <v>15</v>
      </c>
      <c r="BR27" s="20" t="s">
        <v>15</v>
      </c>
      <c r="BS27" s="20" t="s">
        <v>15</v>
      </c>
      <c r="BT27" s="20" t="s">
        <v>15</v>
      </c>
      <c r="BU27" s="20" t="s">
        <v>15</v>
      </c>
      <c r="BV27" s="20" t="s">
        <v>15</v>
      </c>
      <c r="BW27" s="20" t="s">
        <v>15</v>
      </c>
      <c r="BX27" s="20" t="s">
        <v>15</v>
      </c>
      <c r="BY27" s="20" t="s">
        <v>15</v>
      </c>
      <c r="BZ27" s="20" t="s">
        <v>15</v>
      </c>
      <c r="CA27" s="22" t="s">
        <v>15</v>
      </c>
      <c r="CB27" s="20" t="s">
        <v>15</v>
      </c>
      <c r="CC27" s="20" t="s">
        <v>15</v>
      </c>
      <c r="CD27" s="20" t="s">
        <v>15</v>
      </c>
      <c r="CE27" s="12">
        <v>0.002</v>
      </c>
      <c r="CF27" s="12">
        <v>0.001</v>
      </c>
      <c r="CG27" s="12">
        <v>0.001</v>
      </c>
      <c r="CH27" s="12">
        <v>0.002</v>
      </c>
      <c r="CI27" s="12">
        <v>0.004</v>
      </c>
      <c r="CJ27" s="12">
        <v>0.002</v>
      </c>
      <c r="CK27" s="12">
        <v>0.001</v>
      </c>
      <c r="CL27" s="12">
        <v>0.001</v>
      </c>
      <c r="CM27" s="12">
        <v>0.002</v>
      </c>
      <c r="CN27" s="12">
        <v>0</v>
      </c>
      <c r="CO27" s="12">
        <v>0.002</v>
      </c>
      <c r="CP27" s="12">
        <v>0.001</v>
      </c>
      <c r="CQ27" s="12">
        <v>0.001</v>
      </c>
      <c r="CR27" s="12">
        <v>0.003</v>
      </c>
      <c r="CS27" s="12">
        <v>0.002</v>
      </c>
      <c r="CT27" s="20" t="s">
        <v>15</v>
      </c>
      <c r="CU27" s="12">
        <v>0.002</v>
      </c>
      <c r="CV27" s="12">
        <v>0.001</v>
      </c>
      <c r="CW27" s="12">
        <v>0.001</v>
      </c>
      <c r="CX27" s="12">
        <v>0</v>
      </c>
      <c r="CY27" s="12">
        <v>0.009</v>
      </c>
      <c r="CZ27" s="12">
        <v>0.001</v>
      </c>
      <c r="DA27" s="12">
        <v>0.001</v>
      </c>
      <c r="DB27" s="12">
        <v>0.002</v>
      </c>
      <c r="DC27" s="12">
        <v>0.002</v>
      </c>
      <c r="DD27" s="12">
        <v>0.009</v>
      </c>
      <c r="DE27" s="12">
        <v>0.007</v>
      </c>
      <c r="DF27" s="12">
        <v>0.006</v>
      </c>
      <c r="DG27" s="12">
        <v>0.016</v>
      </c>
      <c r="DH27" s="12">
        <v>0.004</v>
      </c>
      <c r="DI27" s="12">
        <v>0.001</v>
      </c>
      <c r="DJ27" s="12">
        <v>0.002</v>
      </c>
      <c r="DK27" s="12">
        <v>0.004</v>
      </c>
      <c r="DL27" s="12">
        <v>0.004</v>
      </c>
      <c r="DM27" s="12">
        <v>0.003</v>
      </c>
      <c r="DN27" s="12">
        <v>0.002</v>
      </c>
      <c r="DO27" s="20" t="s">
        <v>15</v>
      </c>
      <c r="DP27" s="12">
        <v>0.029</v>
      </c>
      <c r="DQ27" s="12">
        <v>0.004</v>
      </c>
      <c r="DR27" s="20" t="s">
        <v>15</v>
      </c>
      <c r="DS27" s="12">
        <v>0.004</v>
      </c>
      <c r="DT27" s="12">
        <v>0.004</v>
      </c>
      <c r="DU27" s="20" t="s">
        <v>15</v>
      </c>
      <c r="DV27" s="12">
        <v>0.003</v>
      </c>
      <c r="DW27" s="12">
        <v>0.002</v>
      </c>
      <c r="DX27" s="12">
        <v>0.002</v>
      </c>
      <c r="DY27" s="12">
        <v>0.002</v>
      </c>
      <c r="DZ27" s="12"/>
      <c r="EA27" s="12"/>
      <c r="EB27" s="17">
        <v>101</v>
      </c>
      <c r="EC27" s="18">
        <v>0.005732673267326734</v>
      </c>
      <c r="ED27" s="18">
        <v>0</v>
      </c>
      <c r="EE27" s="18">
        <v>0.029</v>
      </c>
      <c r="EF27" s="18">
        <v>0.0037329752747010335</v>
      </c>
    </row>
    <row r="28" spans="1:136" ht="12.75" customHeight="1">
      <c r="A28" s="11" t="s">
        <v>32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3"/>
      <c r="M28" s="13"/>
      <c r="N28" s="13">
        <v>0.372</v>
      </c>
      <c r="O28" s="13">
        <v>0.31</v>
      </c>
      <c r="P28" s="12"/>
      <c r="Q28" s="13"/>
      <c r="R28" s="13">
        <v>0.341</v>
      </c>
      <c r="S28" s="13">
        <v>0.425</v>
      </c>
      <c r="T28" s="13">
        <v>0.427</v>
      </c>
      <c r="U28" s="13">
        <v>0.534</v>
      </c>
      <c r="V28" s="13">
        <v>0.497</v>
      </c>
      <c r="W28" s="13">
        <v>0.5</v>
      </c>
      <c r="X28" s="13">
        <v>2.422</v>
      </c>
      <c r="Y28" s="13">
        <v>0.46</v>
      </c>
      <c r="Z28" s="13">
        <v>0.37</v>
      </c>
      <c r="AA28" s="13">
        <v>0.331</v>
      </c>
      <c r="AB28" s="13">
        <v>0.373</v>
      </c>
      <c r="AC28" s="14">
        <v>0.599</v>
      </c>
      <c r="AD28" s="14">
        <v>0.424</v>
      </c>
      <c r="AE28" s="14">
        <v>0.203</v>
      </c>
      <c r="AF28" s="14">
        <v>0.383</v>
      </c>
      <c r="AG28" s="14">
        <v>0.343</v>
      </c>
      <c r="AH28" s="14">
        <v>0.389</v>
      </c>
      <c r="AI28" s="14">
        <v>0.257</v>
      </c>
      <c r="AJ28" s="14">
        <v>0.468</v>
      </c>
      <c r="AK28" s="14">
        <v>0.399</v>
      </c>
      <c r="AL28" s="14">
        <v>0.253</v>
      </c>
      <c r="AM28" s="12">
        <v>0.285</v>
      </c>
      <c r="AN28" s="12">
        <v>0.429</v>
      </c>
      <c r="AO28" s="12">
        <v>0.269</v>
      </c>
      <c r="AP28" s="12">
        <v>0.164</v>
      </c>
      <c r="AQ28" s="12">
        <v>0.22</v>
      </c>
      <c r="AR28" s="12">
        <v>0.305</v>
      </c>
      <c r="AS28" s="12">
        <v>0.231</v>
      </c>
      <c r="AT28" s="12">
        <v>0.336</v>
      </c>
      <c r="AU28" s="12">
        <v>0.271</v>
      </c>
      <c r="AV28" s="12">
        <v>0.279</v>
      </c>
      <c r="AW28" s="12">
        <v>0.373</v>
      </c>
      <c r="AX28" s="15"/>
      <c r="AY28" s="12">
        <v>0.244</v>
      </c>
      <c r="AZ28" s="12">
        <v>0.152</v>
      </c>
      <c r="BA28" s="16">
        <v>0.202</v>
      </c>
      <c r="BB28" s="12"/>
      <c r="BC28" s="12"/>
      <c r="BD28" s="12">
        <v>0.251</v>
      </c>
      <c r="BE28" s="12">
        <v>0.284</v>
      </c>
      <c r="BF28" s="12">
        <v>0.384</v>
      </c>
      <c r="BG28" s="12">
        <v>0.366</v>
      </c>
      <c r="BH28" s="12">
        <v>0.19</v>
      </c>
      <c r="BI28" s="12">
        <v>0.309</v>
      </c>
      <c r="BJ28" s="12">
        <v>0.415</v>
      </c>
      <c r="BK28" s="12">
        <v>0.563</v>
      </c>
      <c r="BL28" s="12">
        <v>0.41</v>
      </c>
      <c r="BM28" s="12">
        <v>0.37</v>
      </c>
      <c r="BN28" s="12">
        <v>0.83</v>
      </c>
      <c r="BO28" s="12">
        <v>0.901</v>
      </c>
      <c r="BP28" s="12">
        <v>0.565</v>
      </c>
      <c r="BQ28" s="12">
        <v>0.566</v>
      </c>
      <c r="BR28" s="12">
        <v>0.537</v>
      </c>
      <c r="BS28" s="12">
        <v>0.541</v>
      </c>
      <c r="BT28" s="12">
        <v>0.483</v>
      </c>
      <c r="BU28" s="12">
        <v>0.41</v>
      </c>
      <c r="BV28" s="12">
        <v>0.643</v>
      </c>
      <c r="BW28" s="12">
        <v>0.653</v>
      </c>
      <c r="BX28" s="12">
        <v>0.349</v>
      </c>
      <c r="BY28" s="12">
        <v>0.263</v>
      </c>
      <c r="BZ28" s="12">
        <v>0.347</v>
      </c>
      <c r="CA28" s="16">
        <v>0.269</v>
      </c>
      <c r="CB28" s="12">
        <v>0.23</v>
      </c>
      <c r="CC28" s="12">
        <v>0.252</v>
      </c>
      <c r="CD28" s="12">
        <v>0.207</v>
      </c>
      <c r="CE28" s="12">
        <v>0.221</v>
      </c>
      <c r="CF28" s="12">
        <v>0.167</v>
      </c>
      <c r="CG28" s="12">
        <v>0.167</v>
      </c>
      <c r="CH28" s="12">
        <v>0.068</v>
      </c>
      <c r="CI28" s="12">
        <v>0.073</v>
      </c>
      <c r="CJ28" s="12">
        <v>0.072</v>
      </c>
      <c r="CK28" s="12">
        <v>0.085</v>
      </c>
      <c r="CL28" s="12">
        <v>0.065</v>
      </c>
      <c r="CM28" s="12">
        <v>0.082</v>
      </c>
      <c r="CN28" s="12">
        <v>0.056</v>
      </c>
      <c r="CO28" s="12">
        <v>0.078</v>
      </c>
      <c r="CP28" s="12">
        <v>0.069</v>
      </c>
      <c r="CQ28" s="12">
        <v>0.049</v>
      </c>
      <c r="CR28" s="12">
        <v>0.059</v>
      </c>
      <c r="CS28" s="12">
        <v>0.056</v>
      </c>
      <c r="CT28" s="12">
        <v>0.042</v>
      </c>
      <c r="CU28" s="12">
        <v>0.051</v>
      </c>
      <c r="CV28" s="12">
        <v>0.036</v>
      </c>
      <c r="CW28" s="12">
        <v>0.035</v>
      </c>
      <c r="CX28" s="12">
        <v>0.089</v>
      </c>
      <c r="CY28" s="12">
        <v>0.071</v>
      </c>
      <c r="CZ28" s="12">
        <v>0.035</v>
      </c>
      <c r="DA28" s="12">
        <v>0.048</v>
      </c>
      <c r="DB28" s="12">
        <v>0.03</v>
      </c>
      <c r="DC28" s="12">
        <v>0.033</v>
      </c>
      <c r="DD28" s="12">
        <v>0.031</v>
      </c>
      <c r="DE28" s="12">
        <v>0.021</v>
      </c>
      <c r="DF28" s="12">
        <v>0.041</v>
      </c>
      <c r="DG28" s="12">
        <v>0.025</v>
      </c>
      <c r="DH28" s="12">
        <v>0.075</v>
      </c>
      <c r="DI28" s="12">
        <v>0.026</v>
      </c>
      <c r="DJ28" s="12">
        <v>0.028</v>
      </c>
      <c r="DK28" s="12">
        <v>0.064</v>
      </c>
      <c r="DL28" s="12">
        <v>0.026</v>
      </c>
      <c r="DM28" s="12">
        <v>0.253</v>
      </c>
      <c r="DN28" s="12">
        <v>0.029</v>
      </c>
      <c r="DO28" s="12">
        <v>0.024</v>
      </c>
      <c r="DP28" s="12">
        <v>0.042</v>
      </c>
      <c r="DQ28" s="12">
        <v>0.023</v>
      </c>
      <c r="DR28" s="12">
        <v>0.031</v>
      </c>
      <c r="DS28" s="12">
        <v>0.003</v>
      </c>
      <c r="DT28" s="12">
        <v>0.093</v>
      </c>
      <c r="DU28" s="12">
        <v>0.034</v>
      </c>
      <c r="DV28" s="12">
        <v>0.053</v>
      </c>
      <c r="DW28" s="12">
        <v>0.044</v>
      </c>
      <c r="DX28" s="12">
        <v>0.047</v>
      </c>
      <c r="DY28" s="12">
        <v>0.038</v>
      </c>
      <c r="DZ28" s="12"/>
      <c r="EA28" s="12"/>
      <c r="EB28" s="17">
        <v>101</v>
      </c>
      <c r="EC28" s="18">
        <v>0.25344554455445556</v>
      </c>
      <c r="ED28" s="18">
        <v>0.003</v>
      </c>
      <c r="EE28" s="18">
        <v>2.422</v>
      </c>
      <c r="EF28" s="18">
        <v>0.29353912402205284</v>
      </c>
    </row>
    <row r="29" spans="1:136" ht="12.75" customHeight="1">
      <c r="A29" s="11" t="s">
        <v>33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3"/>
      <c r="M29" s="13"/>
      <c r="N29" s="19" t="s">
        <v>15</v>
      </c>
      <c r="O29" s="19" t="s">
        <v>15</v>
      </c>
      <c r="P29" s="12"/>
      <c r="Q29" s="13"/>
      <c r="R29" s="19" t="s">
        <v>15</v>
      </c>
      <c r="S29" s="19" t="s">
        <v>15</v>
      </c>
      <c r="T29" s="19" t="s">
        <v>15</v>
      </c>
      <c r="U29" s="19" t="s">
        <v>15</v>
      </c>
      <c r="V29" s="13">
        <v>0.001</v>
      </c>
      <c r="W29" s="19" t="s">
        <v>15</v>
      </c>
      <c r="X29" s="19" t="s">
        <v>15</v>
      </c>
      <c r="Y29" s="13">
        <v>0</v>
      </c>
      <c r="Z29" s="19" t="s">
        <v>15</v>
      </c>
      <c r="AA29" s="19" t="s">
        <v>15</v>
      </c>
      <c r="AB29" s="13">
        <v>0.01</v>
      </c>
      <c r="AC29" s="14">
        <v>0.001</v>
      </c>
      <c r="AD29" s="21" t="s">
        <v>15</v>
      </c>
      <c r="AE29" s="21" t="s">
        <v>15</v>
      </c>
      <c r="AF29" s="14">
        <v>0.001</v>
      </c>
      <c r="AG29" s="21" t="s">
        <v>15</v>
      </c>
      <c r="AH29" s="14">
        <v>0.001</v>
      </c>
      <c r="AI29" s="21" t="s">
        <v>15</v>
      </c>
      <c r="AJ29" s="21" t="s">
        <v>15</v>
      </c>
      <c r="AK29" s="21" t="s">
        <v>15</v>
      </c>
      <c r="AL29" s="21">
        <v>0.03</v>
      </c>
      <c r="AM29" s="12">
        <v>0.006</v>
      </c>
      <c r="AN29" s="12">
        <v>0.001</v>
      </c>
      <c r="AO29" s="12">
        <v>0.001</v>
      </c>
      <c r="AP29" s="20" t="s">
        <v>15</v>
      </c>
      <c r="AQ29" s="12">
        <v>0.001</v>
      </c>
      <c r="AR29" s="20" t="s">
        <v>15</v>
      </c>
      <c r="AS29" s="20" t="s">
        <v>15</v>
      </c>
      <c r="AT29" s="20" t="s">
        <v>15</v>
      </c>
      <c r="AU29" s="20" t="s">
        <v>15</v>
      </c>
      <c r="AV29" s="20" t="s">
        <v>15</v>
      </c>
      <c r="AW29" s="20" t="s">
        <v>15</v>
      </c>
      <c r="AX29" s="15"/>
      <c r="AY29" s="20" t="s">
        <v>15</v>
      </c>
      <c r="AZ29" s="12">
        <v>0.008</v>
      </c>
      <c r="BA29" s="16">
        <v>0.006</v>
      </c>
      <c r="BB29" s="12"/>
      <c r="BC29" s="12"/>
      <c r="BD29" s="12">
        <v>0.001</v>
      </c>
      <c r="BE29" s="20" t="s">
        <v>15</v>
      </c>
      <c r="BF29" s="20" t="s">
        <v>15</v>
      </c>
      <c r="BG29" s="20" t="s">
        <v>15</v>
      </c>
      <c r="BH29" s="20" t="s">
        <v>15</v>
      </c>
      <c r="BI29" s="20" t="s">
        <v>15</v>
      </c>
      <c r="BJ29" s="20" t="s">
        <v>15</v>
      </c>
      <c r="BK29" s="20" t="s">
        <v>15</v>
      </c>
      <c r="BL29" s="20" t="s">
        <v>15</v>
      </c>
      <c r="BM29" s="20" t="s">
        <v>15</v>
      </c>
      <c r="BN29" s="20" t="s">
        <v>15</v>
      </c>
      <c r="BO29" s="20" t="s">
        <v>15</v>
      </c>
      <c r="BP29" s="20" t="s">
        <v>15</v>
      </c>
      <c r="BQ29" s="20" t="s">
        <v>15</v>
      </c>
      <c r="BR29" s="20" t="s">
        <v>15</v>
      </c>
      <c r="BS29" s="20" t="s">
        <v>15</v>
      </c>
      <c r="BT29" s="20" t="s">
        <v>15</v>
      </c>
      <c r="BU29" s="20" t="s">
        <v>15</v>
      </c>
      <c r="BV29" s="20" t="s">
        <v>15</v>
      </c>
      <c r="BW29" s="20" t="s">
        <v>15</v>
      </c>
      <c r="BX29" s="20" t="s">
        <v>15</v>
      </c>
      <c r="BY29" s="20" t="s">
        <v>15</v>
      </c>
      <c r="BZ29" s="20" t="s">
        <v>15</v>
      </c>
      <c r="CA29" s="22" t="s">
        <v>15</v>
      </c>
      <c r="CB29" s="20" t="s">
        <v>15</v>
      </c>
      <c r="CC29" s="20" t="s">
        <v>15</v>
      </c>
      <c r="CD29" s="12">
        <v>0.037</v>
      </c>
      <c r="CE29" s="20" t="s">
        <v>15</v>
      </c>
      <c r="CF29" s="20" t="s">
        <v>15</v>
      </c>
      <c r="CG29" s="20" t="s">
        <v>15</v>
      </c>
      <c r="CH29" s="20" t="s">
        <v>15</v>
      </c>
      <c r="CI29" s="20" t="s">
        <v>15</v>
      </c>
      <c r="CJ29" s="20" t="s">
        <v>15</v>
      </c>
      <c r="CK29" s="20" t="s">
        <v>15</v>
      </c>
      <c r="CL29" s="20" t="s">
        <v>15</v>
      </c>
      <c r="CM29" s="20" t="s">
        <v>15</v>
      </c>
      <c r="CN29" s="20" t="s">
        <v>15</v>
      </c>
      <c r="CO29" s="20" t="s">
        <v>15</v>
      </c>
      <c r="CP29" s="20" t="s">
        <v>15</v>
      </c>
      <c r="CQ29" s="20" t="s">
        <v>15</v>
      </c>
      <c r="CR29" s="20" t="s">
        <v>15</v>
      </c>
      <c r="CS29" s="20" t="s">
        <v>15</v>
      </c>
      <c r="CT29" s="20" t="s">
        <v>15</v>
      </c>
      <c r="CU29" s="20" t="s">
        <v>15</v>
      </c>
      <c r="CV29" s="20" t="s">
        <v>15</v>
      </c>
      <c r="CW29" s="20" t="s">
        <v>15</v>
      </c>
      <c r="CX29" s="20" t="s">
        <v>15</v>
      </c>
      <c r="CY29" s="20" t="s">
        <v>15</v>
      </c>
      <c r="CZ29" s="20" t="s">
        <v>15</v>
      </c>
      <c r="DA29" s="20" t="s">
        <v>15</v>
      </c>
      <c r="DB29" s="20" t="s">
        <v>15</v>
      </c>
      <c r="DC29" s="20" t="s">
        <v>15</v>
      </c>
      <c r="DD29" s="20" t="s">
        <v>15</v>
      </c>
      <c r="DE29" s="20" t="s">
        <v>15</v>
      </c>
      <c r="DF29" s="20" t="s">
        <v>15</v>
      </c>
      <c r="DG29" s="20" t="s">
        <v>15</v>
      </c>
      <c r="DH29" s="12">
        <v>0.001</v>
      </c>
      <c r="DI29" s="12">
        <v>0.001</v>
      </c>
      <c r="DJ29" s="20" t="s">
        <v>15</v>
      </c>
      <c r="DK29" s="20" t="s">
        <v>15</v>
      </c>
      <c r="DL29" s="20" t="s">
        <v>15</v>
      </c>
      <c r="DM29" s="20" t="s">
        <v>15</v>
      </c>
      <c r="DN29" s="20" t="s">
        <v>15</v>
      </c>
      <c r="DO29" s="12">
        <v>0</v>
      </c>
      <c r="DP29" s="20" t="s">
        <v>15</v>
      </c>
      <c r="DQ29" s="20" t="s">
        <v>15</v>
      </c>
      <c r="DR29" s="20" t="s">
        <v>15</v>
      </c>
      <c r="DS29" s="20" t="s">
        <v>15</v>
      </c>
      <c r="DT29" s="20" t="s">
        <v>15</v>
      </c>
      <c r="DU29" s="20" t="s">
        <v>15</v>
      </c>
      <c r="DV29" s="20" t="s">
        <v>15</v>
      </c>
      <c r="DW29" s="20" t="s">
        <v>15</v>
      </c>
      <c r="DX29" s="20" t="s">
        <v>15</v>
      </c>
      <c r="DY29" s="20" t="s">
        <v>15</v>
      </c>
      <c r="DZ29" s="12"/>
      <c r="EA29" s="12"/>
      <c r="EB29" s="17">
        <v>101</v>
      </c>
      <c r="EC29" s="18">
        <v>0.009346534653465348</v>
      </c>
      <c r="ED29" s="18">
        <v>0</v>
      </c>
      <c r="EE29" s="18">
        <v>0.037</v>
      </c>
      <c r="EF29" s="18">
        <v>0.003927287349169745</v>
      </c>
    </row>
    <row r="30" spans="1:136" ht="12.75" customHeight="1">
      <c r="A30" s="11" t="s">
        <v>34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3"/>
      <c r="M30" s="13"/>
      <c r="N30" s="19" t="s">
        <v>15</v>
      </c>
      <c r="O30" s="13">
        <v>0</v>
      </c>
      <c r="P30" s="12"/>
      <c r="Q30" s="13"/>
      <c r="R30" s="19" t="s">
        <v>15</v>
      </c>
      <c r="S30" s="19" t="s">
        <v>15</v>
      </c>
      <c r="T30" s="19" t="s">
        <v>15</v>
      </c>
      <c r="U30" s="19" t="s">
        <v>15</v>
      </c>
      <c r="V30" s="13">
        <v>0.001</v>
      </c>
      <c r="W30" s="19" t="s">
        <v>15</v>
      </c>
      <c r="X30" s="19" t="s">
        <v>15</v>
      </c>
      <c r="Y30" s="19" t="s">
        <v>15</v>
      </c>
      <c r="Z30" s="19" t="s">
        <v>15</v>
      </c>
      <c r="AA30" s="19" t="s">
        <v>15</v>
      </c>
      <c r="AB30" s="13">
        <v>0.001</v>
      </c>
      <c r="AC30" s="21" t="s">
        <v>15</v>
      </c>
      <c r="AD30" s="14">
        <v>0.001</v>
      </c>
      <c r="AE30" s="21" t="s">
        <v>15</v>
      </c>
      <c r="AF30" s="14">
        <v>0.001</v>
      </c>
      <c r="AG30" s="14">
        <v>0.002</v>
      </c>
      <c r="AH30" s="14">
        <v>0.001</v>
      </c>
      <c r="AI30" s="21" t="s">
        <v>15</v>
      </c>
      <c r="AJ30" s="21" t="s">
        <v>15</v>
      </c>
      <c r="AK30" s="14">
        <v>0.001</v>
      </c>
      <c r="AL30" s="14">
        <v>0.017</v>
      </c>
      <c r="AM30" s="12">
        <v>0.003</v>
      </c>
      <c r="AN30" s="12">
        <v>0.002</v>
      </c>
      <c r="AO30" s="20" t="s">
        <v>15</v>
      </c>
      <c r="AP30" s="12">
        <v>0.004</v>
      </c>
      <c r="AQ30" s="12">
        <v>0.005</v>
      </c>
      <c r="AR30" s="20" t="s">
        <v>15</v>
      </c>
      <c r="AS30" s="20" t="s">
        <v>15</v>
      </c>
      <c r="AT30" s="20" t="s">
        <v>15</v>
      </c>
      <c r="AU30" s="20" t="s">
        <v>15</v>
      </c>
      <c r="AV30" s="20" t="s">
        <v>15</v>
      </c>
      <c r="AW30" s="20" t="s">
        <v>15</v>
      </c>
      <c r="AX30" s="15"/>
      <c r="AY30" s="12">
        <v>0.001</v>
      </c>
      <c r="AZ30" s="12">
        <v>0.005</v>
      </c>
      <c r="BA30" s="16">
        <v>0.006</v>
      </c>
      <c r="BB30" s="12"/>
      <c r="BC30" s="12"/>
      <c r="BD30" s="12">
        <v>0.001</v>
      </c>
      <c r="BE30" s="20" t="s">
        <v>15</v>
      </c>
      <c r="BF30" s="20" t="s">
        <v>15</v>
      </c>
      <c r="BG30" s="20" t="s">
        <v>15</v>
      </c>
      <c r="BH30" s="20" t="s">
        <v>15</v>
      </c>
      <c r="BI30" s="20" t="s">
        <v>15</v>
      </c>
      <c r="BJ30" s="20" t="s">
        <v>15</v>
      </c>
      <c r="BK30" s="20" t="s">
        <v>15</v>
      </c>
      <c r="BL30" s="12">
        <v>0</v>
      </c>
      <c r="BM30" s="12">
        <v>0</v>
      </c>
      <c r="BN30" s="12">
        <v>0.006</v>
      </c>
      <c r="BO30" s="12">
        <v>0.002</v>
      </c>
      <c r="BP30" s="20" t="s">
        <v>15</v>
      </c>
      <c r="BQ30" s="20" t="s">
        <v>15</v>
      </c>
      <c r="BR30" s="20" t="s">
        <v>15</v>
      </c>
      <c r="BS30" s="20" t="s">
        <v>15</v>
      </c>
      <c r="BT30" s="20" t="s">
        <v>15</v>
      </c>
      <c r="BU30" s="12">
        <v>0</v>
      </c>
      <c r="BV30" s="20" t="s">
        <v>15</v>
      </c>
      <c r="BW30" s="20" t="s">
        <v>15</v>
      </c>
      <c r="BX30" s="12">
        <v>0.001</v>
      </c>
      <c r="BY30" s="12">
        <v>0.001</v>
      </c>
      <c r="BZ30" s="20" t="s">
        <v>15</v>
      </c>
      <c r="CA30" s="22" t="s">
        <v>15</v>
      </c>
      <c r="CB30" s="20" t="s">
        <v>15</v>
      </c>
      <c r="CC30" s="20" t="s">
        <v>15</v>
      </c>
      <c r="CD30" s="20" t="s">
        <v>15</v>
      </c>
      <c r="CE30" s="20" t="s">
        <v>15</v>
      </c>
      <c r="CF30" s="20" t="s">
        <v>15</v>
      </c>
      <c r="CG30" s="12">
        <v>0</v>
      </c>
      <c r="CH30" s="20" t="s">
        <v>15</v>
      </c>
      <c r="CI30" s="12">
        <v>0</v>
      </c>
      <c r="CJ30" s="20" t="s">
        <v>15</v>
      </c>
      <c r="CK30" s="20" t="s">
        <v>15</v>
      </c>
      <c r="CL30" s="20" t="s">
        <v>15</v>
      </c>
      <c r="CM30" s="12">
        <v>0.001</v>
      </c>
      <c r="CN30" s="20" t="s">
        <v>15</v>
      </c>
      <c r="CO30" s="20" t="s">
        <v>15</v>
      </c>
      <c r="CP30" s="20" t="s">
        <v>15</v>
      </c>
      <c r="CQ30" s="20" t="s">
        <v>15</v>
      </c>
      <c r="CR30" s="20" t="s">
        <v>15</v>
      </c>
      <c r="CS30" s="20" t="s">
        <v>15</v>
      </c>
      <c r="CT30" s="20" t="s">
        <v>15</v>
      </c>
      <c r="CU30" s="20" t="s">
        <v>15</v>
      </c>
      <c r="CV30" s="20" t="s">
        <v>15</v>
      </c>
      <c r="CW30" s="20" t="s">
        <v>15</v>
      </c>
      <c r="CX30" s="20" t="s">
        <v>15</v>
      </c>
      <c r="CY30" s="20" t="s">
        <v>15</v>
      </c>
      <c r="CZ30" s="20" t="s">
        <v>15</v>
      </c>
      <c r="DA30" s="12">
        <v>0</v>
      </c>
      <c r="DB30" s="20" t="s">
        <v>15</v>
      </c>
      <c r="DC30" s="20" t="s">
        <v>15</v>
      </c>
      <c r="DD30" s="20" t="s">
        <v>15</v>
      </c>
      <c r="DE30" s="20" t="s">
        <v>15</v>
      </c>
      <c r="DF30" s="20" t="s">
        <v>15</v>
      </c>
      <c r="DG30" s="20" t="s">
        <v>15</v>
      </c>
      <c r="DH30" s="12">
        <v>0.001</v>
      </c>
      <c r="DI30" s="20" t="s">
        <v>15</v>
      </c>
      <c r="DJ30" s="20" t="s">
        <v>15</v>
      </c>
      <c r="DK30" s="20" t="s">
        <v>15</v>
      </c>
      <c r="DL30" s="12">
        <v>0</v>
      </c>
      <c r="DM30" s="20" t="s">
        <v>15</v>
      </c>
      <c r="DN30" s="20" t="s">
        <v>15</v>
      </c>
      <c r="DO30" s="20" t="s">
        <v>15</v>
      </c>
      <c r="DP30" s="20" t="s">
        <v>15</v>
      </c>
      <c r="DQ30" s="20" t="s">
        <v>15</v>
      </c>
      <c r="DR30" s="20" t="s">
        <v>15</v>
      </c>
      <c r="DS30" s="20" t="s">
        <v>15</v>
      </c>
      <c r="DT30" s="20" t="s">
        <v>15</v>
      </c>
      <c r="DU30" s="20" t="s">
        <v>15</v>
      </c>
      <c r="DV30" s="20" t="s">
        <v>15</v>
      </c>
      <c r="DW30" s="20" t="s">
        <v>15</v>
      </c>
      <c r="DX30" s="20" t="s">
        <v>15</v>
      </c>
      <c r="DY30" s="20" t="s">
        <v>15</v>
      </c>
      <c r="DZ30" s="12"/>
      <c r="EA30" s="12"/>
      <c r="EB30" s="17">
        <v>101</v>
      </c>
      <c r="EC30" s="18">
        <v>0.00802970297029703</v>
      </c>
      <c r="ED30" s="18">
        <v>0</v>
      </c>
      <c r="EE30" s="18">
        <v>0.006</v>
      </c>
      <c r="EF30" s="18">
        <v>0.0012037747381604708</v>
      </c>
    </row>
    <row r="31" spans="1:136" ht="12.75" customHeight="1">
      <c r="A31" s="11" t="s">
        <v>35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3"/>
      <c r="M31" s="13"/>
      <c r="N31" s="19" t="s">
        <v>15</v>
      </c>
      <c r="O31" s="19" t="s">
        <v>15</v>
      </c>
      <c r="P31" s="12"/>
      <c r="Q31" s="13"/>
      <c r="R31" s="19" t="s">
        <v>15</v>
      </c>
      <c r="S31" s="13">
        <v>0.001</v>
      </c>
      <c r="T31" s="19" t="s">
        <v>15</v>
      </c>
      <c r="U31" s="19" t="s">
        <v>15</v>
      </c>
      <c r="V31" s="19" t="s">
        <v>15</v>
      </c>
      <c r="W31" s="19" t="s">
        <v>15</v>
      </c>
      <c r="X31" s="13">
        <v>0.003</v>
      </c>
      <c r="Y31" s="13">
        <v>0.001</v>
      </c>
      <c r="Z31" s="13">
        <v>0.003</v>
      </c>
      <c r="AA31" s="19" t="s">
        <v>15</v>
      </c>
      <c r="AB31" s="19" t="s">
        <v>15</v>
      </c>
      <c r="AC31" s="21" t="s">
        <v>15</v>
      </c>
      <c r="AD31" s="21" t="s">
        <v>15</v>
      </c>
      <c r="AE31" s="21" t="s">
        <v>15</v>
      </c>
      <c r="AF31" s="21" t="s">
        <v>15</v>
      </c>
      <c r="AG31" s="14">
        <v>0.001</v>
      </c>
      <c r="AH31" s="14">
        <v>0.003</v>
      </c>
      <c r="AI31" s="14">
        <v>0.002</v>
      </c>
      <c r="AJ31" s="14">
        <v>0.005</v>
      </c>
      <c r="AK31" s="21" t="s">
        <v>15</v>
      </c>
      <c r="AL31" s="21">
        <v>0.001</v>
      </c>
      <c r="AM31" s="20" t="s">
        <v>15</v>
      </c>
      <c r="AN31" s="20" t="s">
        <v>15</v>
      </c>
      <c r="AO31" s="12">
        <v>0.002</v>
      </c>
      <c r="AP31" s="12">
        <v>0.008</v>
      </c>
      <c r="AQ31" s="12">
        <v>0.003</v>
      </c>
      <c r="AR31" s="20" t="s">
        <v>15</v>
      </c>
      <c r="AS31" s="20" t="s">
        <v>15</v>
      </c>
      <c r="AT31" s="20" t="s">
        <v>15</v>
      </c>
      <c r="AU31" s="12">
        <v>0.002</v>
      </c>
      <c r="AV31" s="20" t="s">
        <v>15</v>
      </c>
      <c r="AW31" s="12">
        <v>0.001</v>
      </c>
      <c r="AX31" s="15"/>
      <c r="AY31" s="12">
        <v>0.001</v>
      </c>
      <c r="AZ31" s="12">
        <v>0.006</v>
      </c>
      <c r="BA31" s="22" t="s">
        <v>15</v>
      </c>
      <c r="BB31" s="12"/>
      <c r="BC31" s="12"/>
      <c r="BD31" s="20" t="s">
        <v>15</v>
      </c>
      <c r="BE31" s="20" t="s">
        <v>15</v>
      </c>
      <c r="BF31" s="20" t="s">
        <v>15</v>
      </c>
      <c r="BG31" s="12">
        <v>0.001</v>
      </c>
      <c r="BH31" s="20" t="s">
        <v>15</v>
      </c>
      <c r="BI31" s="12">
        <v>0.003</v>
      </c>
      <c r="BJ31" s="20" t="s">
        <v>15</v>
      </c>
      <c r="BK31" s="12">
        <v>0</v>
      </c>
      <c r="BL31" s="20" t="s">
        <v>15</v>
      </c>
      <c r="BM31" s="20" t="s">
        <v>15</v>
      </c>
      <c r="BN31" s="20" t="s">
        <v>15</v>
      </c>
      <c r="BO31" s="20" t="s">
        <v>15</v>
      </c>
      <c r="BP31" s="20" t="s">
        <v>15</v>
      </c>
      <c r="BQ31" s="20" t="s">
        <v>15</v>
      </c>
      <c r="BR31" s="12">
        <v>0.001</v>
      </c>
      <c r="BS31" s="20" t="s">
        <v>15</v>
      </c>
      <c r="BT31" s="12">
        <v>0.005</v>
      </c>
      <c r="BU31" s="20" t="s">
        <v>15</v>
      </c>
      <c r="BV31" s="12">
        <v>0.002</v>
      </c>
      <c r="BW31" s="12">
        <v>0.002</v>
      </c>
      <c r="BX31" s="20" t="s">
        <v>15</v>
      </c>
      <c r="BY31" s="20" t="s">
        <v>15</v>
      </c>
      <c r="BZ31" s="12">
        <v>0</v>
      </c>
      <c r="CA31" s="22" t="s">
        <v>15</v>
      </c>
      <c r="CB31" s="20" t="s">
        <v>15</v>
      </c>
      <c r="CC31" s="12">
        <v>0.001</v>
      </c>
      <c r="CD31" s="20" t="s">
        <v>15</v>
      </c>
      <c r="CE31" s="20" t="s">
        <v>15</v>
      </c>
      <c r="CF31" s="20" t="s">
        <v>15</v>
      </c>
      <c r="CG31" s="12">
        <v>0</v>
      </c>
      <c r="CH31" s="20" t="s">
        <v>15</v>
      </c>
      <c r="CI31" s="20" t="s">
        <v>15</v>
      </c>
      <c r="CJ31" s="20" t="s">
        <v>15</v>
      </c>
      <c r="CK31" s="12">
        <v>0</v>
      </c>
      <c r="CL31" s="12">
        <v>0.001</v>
      </c>
      <c r="CM31" s="20" t="s">
        <v>15</v>
      </c>
      <c r="CN31" s="20" t="s">
        <v>15</v>
      </c>
      <c r="CO31" s="20" t="s">
        <v>15</v>
      </c>
      <c r="CP31" s="20" t="s">
        <v>15</v>
      </c>
      <c r="CQ31" s="20" t="s">
        <v>15</v>
      </c>
      <c r="CR31" s="20" t="s">
        <v>15</v>
      </c>
      <c r="CS31" s="12">
        <v>0</v>
      </c>
      <c r="CT31" s="20" t="s">
        <v>15</v>
      </c>
      <c r="CU31" s="20" t="s">
        <v>15</v>
      </c>
      <c r="CV31" s="20" t="s">
        <v>15</v>
      </c>
      <c r="CW31" s="20" t="s">
        <v>15</v>
      </c>
      <c r="CX31" s="20" t="s">
        <v>15</v>
      </c>
      <c r="CY31" s="20" t="s">
        <v>15</v>
      </c>
      <c r="CZ31" s="20" t="s">
        <v>15</v>
      </c>
      <c r="DA31" s="20" t="s">
        <v>15</v>
      </c>
      <c r="DB31" s="12">
        <v>0.002</v>
      </c>
      <c r="DC31" s="20" t="s">
        <v>15</v>
      </c>
      <c r="DD31" s="20" t="s">
        <v>15</v>
      </c>
      <c r="DE31" s="20" t="s">
        <v>15</v>
      </c>
      <c r="DF31" s="20" t="s">
        <v>15</v>
      </c>
      <c r="DG31" s="12">
        <v>0.002</v>
      </c>
      <c r="DH31" s="20" t="s">
        <v>15</v>
      </c>
      <c r="DI31" s="12">
        <v>0.003</v>
      </c>
      <c r="DJ31" s="12">
        <v>0</v>
      </c>
      <c r="DK31" s="20" t="s">
        <v>15</v>
      </c>
      <c r="DL31" s="12">
        <v>0</v>
      </c>
      <c r="DM31" s="12">
        <v>0</v>
      </c>
      <c r="DN31" s="20" t="s">
        <v>15</v>
      </c>
      <c r="DO31" s="12">
        <v>0.002</v>
      </c>
      <c r="DP31" s="12">
        <v>0.003</v>
      </c>
      <c r="DQ31" s="20" t="s">
        <v>15</v>
      </c>
      <c r="DR31" s="20" t="s">
        <v>15</v>
      </c>
      <c r="DS31" s="20" t="s">
        <v>15</v>
      </c>
      <c r="DT31" s="20" t="s">
        <v>15</v>
      </c>
      <c r="DU31" s="12">
        <v>0.001</v>
      </c>
      <c r="DV31" s="20" t="s">
        <v>15</v>
      </c>
      <c r="DW31" s="20" t="s">
        <v>15</v>
      </c>
      <c r="DX31" s="12">
        <v>0.002</v>
      </c>
      <c r="DY31" s="12">
        <v>0.001</v>
      </c>
      <c r="DZ31" s="12"/>
      <c r="EA31" s="12"/>
      <c r="EB31" s="17">
        <v>101</v>
      </c>
      <c r="EC31" s="18">
        <v>0.00715841584158416</v>
      </c>
      <c r="ED31" s="18">
        <v>0</v>
      </c>
      <c r="EE31" s="18">
        <v>0.008</v>
      </c>
      <c r="EF31" s="18">
        <v>0.0013412827106436512</v>
      </c>
    </row>
    <row r="32" spans="1:136" ht="12.75" customHeight="1">
      <c r="A32" s="11" t="s">
        <v>36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3"/>
      <c r="M32" s="13"/>
      <c r="N32" s="13">
        <v>1.726</v>
      </c>
      <c r="O32" s="13">
        <v>0.763</v>
      </c>
      <c r="P32" s="12"/>
      <c r="Q32" s="13"/>
      <c r="R32" s="13">
        <v>0.672</v>
      </c>
      <c r="S32" s="13">
        <v>0.541</v>
      </c>
      <c r="T32" s="13">
        <v>1.705</v>
      </c>
      <c r="U32" s="13">
        <v>0.875</v>
      </c>
      <c r="V32" s="13">
        <v>0.534</v>
      </c>
      <c r="W32" s="13">
        <v>0.578</v>
      </c>
      <c r="X32" s="13">
        <v>0.958</v>
      </c>
      <c r="Y32" s="13">
        <v>0.394</v>
      </c>
      <c r="Z32" s="13">
        <v>0.981</v>
      </c>
      <c r="AA32" s="13">
        <v>0.384</v>
      </c>
      <c r="AB32" s="13">
        <v>0.291</v>
      </c>
      <c r="AC32" s="14">
        <v>0.36</v>
      </c>
      <c r="AD32" s="14">
        <v>2.281</v>
      </c>
      <c r="AE32" s="14">
        <v>0.442</v>
      </c>
      <c r="AF32" s="14">
        <v>1.044</v>
      </c>
      <c r="AG32" s="14">
        <v>0.112</v>
      </c>
      <c r="AH32" s="14">
        <v>1.064</v>
      </c>
      <c r="AI32" s="14">
        <v>0.215</v>
      </c>
      <c r="AJ32" s="14">
        <v>1.711</v>
      </c>
      <c r="AK32" s="14">
        <v>0.506</v>
      </c>
      <c r="AL32" s="14">
        <v>0.622</v>
      </c>
      <c r="AM32" s="12">
        <v>0.4</v>
      </c>
      <c r="AN32" s="12">
        <v>0.716</v>
      </c>
      <c r="AO32" s="12">
        <v>0.602</v>
      </c>
      <c r="AP32" s="12">
        <v>0.422</v>
      </c>
      <c r="AQ32" s="12">
        <v>1.023</v>
      </c>
      <c r="AR32" s="12">
        <v>1.006</v>
      </c>
      <c r="AS32" s="12">
        <v>0.615</v>
      </c>
      <c r="AT32" s="12">
        <v>1.293</v>
      </c>
      <c r="AU32" s="12">
        <v>0.907</v>
      </c>
      <c r="AV32" s="12">
        <v>0.558</v>
      </c>
      <c r="AW32" s="12">
        <v>0.47</v>
      </c>
      <c r="AX32" s="15"/>
      <c r="AY32" s="12">
        <v>0.578</v>
      </c>
      <c r="AZ32" s="12">
        <v>0.246</v>
      </c>
      <c r="BA32" s="16">
        <v>0.28</v>
      </c>
      <c r="BB32" s="12"/>
      <c r="BC32" s="12"/>
      <c r="BD32" s="12">
        <v>0.256</v>
      </c>
      <c r="BE32" s="12">
        <v>0.325</v>
      </c>
      <c r="BF32" s="12">
        <v>0.492</v>
      </c>
      <c r="BG32" s="12">
        <v>0.448</v>
      </c>
      <c r="BH32" s="12">
        <v>0.565</v>
      </c>
      <c r="BI32" s="12">
        <v>0.602</v>
      </c>
      <c r="BJ32" s="12">
        <v>0.61</v>
      </c>
      <c r="BK32" s="12">
        <v>0.697</v>
      </c>
      <c r="BL32" s="12">
        <v>0.366</v>
      </c>
      <c r="BM32" s="12">
        <v>0.485</v>
      </c>
      <c r="BN32" s="12">
        <v>0.692</v>
      </c>
      <c r="BO32" s="12">
        <v>0.479</v>
      </c>
      <c r="BP32" s="12">
        <v>0.399</v>
      </c>
      <c r="BQ32" s="12">
        <v>0.441</v>
      </c>
      <c r="BR32" s="12">
        <v>0.345</v>
      </c>
      <c r="BS32" s="12">
        <v>0.27</v>
      </c>
      <c r="BT32" s="12">
        <v>0.304</v>
      </c>
      <c r="BU32" s="12">
        <v>0.29</v>
      </c>
      <c r="BV32" s="12">
        <v>2.622</v>
      </c>
      <c r="BW32" s="12">
        <v>1.208</v>
      </c>
      <c r="BX32" s="12">
        <v>0.77</v>
      </c>
      <c r="BY32" s="12">
        <v>0.886</v>
      </c>
      <c r="BZ32" s="12">
        <v>0.741</v>
      </c>
      <c r="CA32" s="16">
        <v>0.425</v>
      </c>
      <c r="CB32" s="12">
        <v>0.672</v>
      </c>
      <c r="CC32" s="12">
        <v>0.438</v>
      </c>
      <c r="CD32" s="12">
        <v>0.962</v>
      </c>
      <c r="CE32" s="12">
        <v>0.685</v>
      </c>
      <c r="CF32" s="12">
        <v>0.549</v>
      </c>
      <c r="CG32" s="12">
        <v>0.721</v>
      </c>
      <c r="CH32" s="12">
        <v>1.122</v>
      </c>
      <c r="CI32" s="12">
        <v>1.252</v>
      </c>
      <c r="CJ32" s="12">
        <v>1.555</v>
      </c>
      <c r="CK32" s="12">
        <v>1.056</v>
      </c>
      <c r="CL32" s="12">
        <v>0.938</v>
      </c>
      <c r="CM32" s="12">
        <v>1.442</v>
      </c>
      <c r="CN32" s="12">
        <v>0.82</v>
      </c>
      <c r="CO32" s="12">
        <v>0.711</v>
      </c>
      <c r="CP32" s="12">
        <v>0.609</v>
      </c>
      <c r="CQ32" s="12">
        <v>0.379</v>
      </c>
      <c r="CR32" s="12">
        <v>1.58</v>
      </c>
      <c r="CS32" s="12">
        <v>0.655</v>
      </c>
      <c r="CT32" s="12">
        <v>1.052</v>
      </c>
      <c r="CU32" s="12">
        <v>0.67</v>
      </c>
      <c r="CV32" s="12">
        <v>0.421</v>
      </c>
      <c r="CW32" s="12">
        <v>0.686</v>
      </c>
      <c r="CX32" s="12">
        <v>1.369</v>
      </c>
      <c r="CY32" s="12">
        <v>1.729</v>
      </c>
      <c r="CZ32" s="12">
        <v>0.772</v>
      </c>
      <c r="DA32" s="12">
        <v>0.527</v>
      </c>
      <c r="DB32" s="12">
        <v>0.83</v>
      </c>
      <c r="DC32" s="12">
        <v>0.369</v>
      </c>
      <c r="DD32" s="12">
        <v>0.644</v>
      </c>
      <c r="DE32" s="12">
        <v>0.713</v>
      </c>
      <c r="DF32" s="12">
        <v>2.024</v>
      </c>
      <c r="DG32" s="12">
        <v>0.541</v>
      </c>
      <c r="DH32" s="12">
        <v>2.463</v>
      </c>
      <c r="DI32" s="12">
        <v>0.706</v>
      </c>
      <c r="DJ32" s="12">
        <v>0.601</v>
      </c>
      <c r="DK32" s="12">
        <v>0.833</v>
      </c>
      <c r="DL32" s="12">
        <v>1.047</v>
      </c>
      <c r="DM32" s="12">
        <v>1.843</v>
      </c>
      <c r="DN32" s="12">
        <v>0.352</v>
      </c>
      <c r="DO32" s="12">
        <v>0.506</v>
      </c>
      <c r="DP32" s="12">
        <v>1.844</v>
      </c>
      <c r="DQ32" s="12">
        <v>0.307</v>
      </c>
      <c r="DR32" s="12">
        <v>0.483</v>
      </c>
      <c r="DS32" s="12">
        <v>0.391</v>
      </c>
      <c r="DT32" s="12">
        <v>1.461</v>
      </c>
      <c r="DU32" s="12">
        <v>0.634</v>
      </c>
      <c r="DV32" s="12">
        <v>0.558</v>
      </c>
      <c r="DW32" s="12">
        <v>1.254</v>
      </c>
      <c r="DX32" s="12">
        <v>0.592</v>
      </c>
      <c r="DY32" s="12">
        <v>0.285</v>
      </c>
      <c r="DZ32" s="12"/>
      <c r="EA32" s="12"/>
      <c r="EB32" s="17">
        <v>101</v>
      </c>
      <c r="EC32" s="18">
        <v>0.7810792079207922</v>
      </c>
      <c r="ED32" s="18">
        <v>0.246</v>
      </c>
      <c r="EE32" s="18">
        <v>2.622</v>
      </c>
      <c r="EF32" s="18">
        <v>0.47606575973019855</v>
      </c>
    </row>
    <row r="33" spans="1:136" ht="12.75" customHeight="1">
      <c r="A33" s="11" t="s">
        <v>37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3"/>
      <c r="M33" s="13"/>
      <c r="N33" s="13">
        <v>0.024</v>
      </c>
      <c r="O33" s="13">
        <v>0.024</v>
      </c>
      <c r="P33" s="12"/>
      <c r="Q33" s="13"/>
      <c r="R33" s="19" t="s">
        <v>15</v>
      </c>
      <c r="S33" s="19" t="s">
        <v>15</v>
      </c>
      <c r="T33" s="19" t="s">
        <v>15</v>
      </c>
      <c r="U33" s="19" t="s">
        <v>15</v>
      </c>
      <c r="V33" s="19" t="s">
        <v>15</v>
      </c>
      <c r="W33" s="19" t="s">
        <v>15</v>
      </c>
      <c r="X33" s="19" t="s">
        <v>15</v>
      </c>
      <c r="Y33" s="19" t="s">
        <v>15</v>
      </c>
      <c r="Z33" s="19" t="s">
        <v>15</v>
      </c>
      <c r="AA33" s="19" t="s">
        <v>15</v>
      </c>
      <c r="AB33" s="19" t="s">
        <v>15</v>
      </c>
      <c r="AC33" s="21" t="s">
        <v>15</v>
      </c>
      <c r="AD33" s="21" t="s">
        <v>15</v>
      </c>
      <c r="AE33" s="21" t="s">
        <v>15</v>
      </c>
      <c r="AF33" s="21" t="s">
        <v>15</v>
      </c>
      <c r="AG33" s="21" t="s">
        <v>15</v>
      </c>
      <c r="AH33" s="21" t="s">
        <v>15</v>
      </c>
      <c r="AI33" s="21" t="s">
        <v>15</v>
      </c>
      <c r="AJ33" s="21" t="s">
        <v>15</v>
      </c>
      <c r="AK33" s="21" t="s">
        <v>15</v>
      </c>
      <c r="AL33" s="21" t="s">
        <v>15</v>
      </c>
      <c r="AM33" s="20" t="s">
        <v>15</v>
      </c>
      <c r="AN33" s="20" t="s">
        <v>15</v>
      </c>
      <c r="AO33" s="12">
        <v>0.259</v>
      </c>
      <c r="AP33" s="20" t="s">
        <v>15</v>
      </c>
      <c r="AQ33" s="12">
        <v>0.002</v>
      </c>
      <c r="AR33" s="12">
        <v>0</v>
      </c>
      <c r="AS33" s="20" t="s">
        <v>15</v>
      </c>
      <c r="AT33" s="12">
        <v>0.001</v>
      </c>
      <c r="AU33" s="12">
        <v>0</v>
      </c>
      <c r="AV33" s="12">
        <v>0</v>
      </c>
      <c r="AW33" s="20" t="s">
        <v>15</v>
      </c>
      <c r="AX33" s="15"/>
      <c r="AY33" s="20" t="s">
        <v>15</v>
      </c>
      <c r="AZ33" s="20" t="s">
        <v>15</v>
      </c>
      <c r="BA33" s="22" t="s">
        <v>15</v>
      </c>
      <c r="BB33" s="12"/>
      <c r="BC33" s="12"/>
      <c r="BD33" s="20" t="s">
        <v>15</v>
      </c>
      <c r="BE33" s="20" t="s">
        <v>15</v>
      </c>
      <c r="BF33" s="20" t="s">
        <v>15</v>
      </c>
      <c r="BG33" s="20" t="s">
        <v>15</v>
      </c>
      <c r="BH33" s="20" t="s">
        <v>15</v>
      </c>
      <c r="BI33" s="20" t="s">
        <v>15</v>
      </c>
      <c r="BJ33" s="20" t="s">
        <v>15</v>
      </c>
      <c r="BK33" s="12">
        <v>0.012</v>
      </c>
      <c r="BL33" s="20" t="s">
        <v>15</v>
      </c>
      <c r="BM33" s="20" t="s">
        <v>15</v>
      </c>
      <c r="BN33" s="12">
        <v>0.014</v>
      </c>
      <c r="BO33" s="20" t="s">
        <v>15</v>
      </c>
      <c r="BP33" s="12">
        <v>0.03</v>
      </c>
      <c r="BQ33" s="12">
        <v>0.029</v>
      </c>
      <c r="BR33" s="12">
        <v>0.03</v>
      </c>
      <c r="BS33" s="12">
        <v>0.03</v>
      </c>
      <c r="BT33" s="20" t="s">
        <v>15</v>
      </c>
      <c r="BU33" s="20" t="s">
        <v>15</v>
      </c>
      <c r="BV33" s="20" t="s">
        <v>15</v>
      </c>
      <c r="BW33" s="20" t="s">
        <v>15</v>
      </c>
      <c r="BX33" s="20" t="s">
        <v>15</v>
      </c>
      <c r="BY33" s="20" t="s">
        <v>15</v>
      </c>
      <c r="BZ33" s="12">
        <v>0.024</v>
      </c>
      <c r="CA33" s="16">
        <v>0.024</v>
      </c>
      <c r="CB33" s="20" t="s">
        <v>15</v>
      </c>
      <c r="CC33" s="20" t="s">
        <v>15</v>
      </c>
      <c r="CD33" s="20" t="s">
        <v>15</v>
      </c>
      <c r="CE33" s="12">
        <v>0.031</v>
      </c>
      <c r="CF33" s="20" t="s">
        <v>15</v>
      </c>
      <c r="CG33" s="12">
        <v>0</v>
      </c>
      <c r="CH33" s="12">
        <v>0.001</v>
      </c>
      <c r="CI33" s="20" t="s">
        <v>15</v>
      </c>
      <c r="CJ33" s="12">
        <v>0.001</v>
      </c>
      <c r="CK33" s="12">
        <v>0.001</v>
      </c>
      <c r="CL33" s="12">
        <v>0</v>
      </c>
      <c r="CM33" s="12">
        <v>0</v>
      </c>
      <c r="CN33" s="12">
        <v>0</v>
      </c>
      <c r="CO33" s="12">
        <v>0</v>
      </c>
      <c r="CP33" s="20" t="s">
        <v>15</v>
      </c>
      <c r="CQ33" s="12">
        <v>0</v>
      </c>
      <c r="CR33" s="20" t="s">
        <v>15</v>
      </c>
      <c r="CS33" s="12">
        <v>0</v>
      </c>
      <c r="CT33" s="12">
        <v>0</v>
      </c>
      <c r="CU33" s="12">
        <v>0</v>
      </c>
      <c r="CV33" s="12">
        <v>0</v>
      </c>
      <c r="CW33" s="12">
        <v>0</v>
      </c>
      <c r="CX33" s="12">
        <v>0</v>
      </c>
      <c r="CY33" s="12">
        <v>0</v>
      </c>
      <c r="CZ33" s="12">
        <v>0</v>
      </c>
      <c r="DA33" s="12">
        <v>0</v>
      </c>
      <c r="DB33" s="12">
        <v>0.001</v>
      </c>
      <c r="DC33" s="12">
        <v>0.001</v>
      </c>
      <c r="DD33" s="12">
        <v>0.001</v>
      </c>
      <c r="DE33" s="12">
        <v>0</v>
      </c>
      <c r="DF33" s="12">
        <v>0</v>
      </c>
      <c r="DG33" s="20" t="s">
        <v>15</v>
      </c>
      <c r="DH33" s="20" t="s">
        <v>15</v>
      </c>
      <c r="DI33" s="12">
        <v>0.001</v>
      </c>
      <c r="DJ33" s="12">
        <v>0</v>
      </c>
      <c r="DK33" s="12">
        <v>0</v>
      </c>
      <c r="DL33" s="12">
        <v>0.001</v>
      </c>
      <c r="DM33" s="12">
        <v>0.001</v>
      </c>
      <c r="DN33" s="20" t="s">
        <v>15</v>
      </c>
      <c r="DO33" s="12">
        <v>0</v>
      </c>
      <c r="DP33" s="12">
        <v>0</v>
      </c>
      <c r="DQ33" s="12">
        <v>0</v>
      </c>
      <c r="DR33" s="12">
        <v>0</v>
      </c>
      <c r="DS33" s="12">
        <v>0.001</v>
      </c>
      <c r="DT33" s="12">
        <v>0</v>
      </c>
      <c r="DU33" s="12">
        <v>0.001</v>
      </c>
      <c r="DV33" s="20" t="s">
        <v>15</v>
      </c>
      <c r="DW33" s="20" t="s">
        <v>15</v>
      </c>
      <c r="DX33" s="20" t="s">
        <v>15</v>
      </c>
      <c r="DY33" s="20" t="s">
        <v>15</v>
      </c>
      <c r="DZ33" s="12"/>
      <c r="EA33" s="12"/>
      <c r="EB33" s="17">
        <v>101</v>
      </c>
      <c r="EC33" s="18">
        <v>0.007821782178217824</v>
      </c>
      <c r="ED33" s="18">
        <v>0</v>
      </c>
      <c r="EE33" s="18">
        <v>0.259</v>
      </c>
      <c r="EF33" s="18">
        <v>0.026569944759319373</v>
      </c>
    </row>
    <row r="34" spans="1:136" ht="12.75" customHeight="1">
      <c r="A34" s="11" t="s">
        <v>38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3"/>
      <c r="M34" s="13"/>
      <c r="N34" s="13">
        <v>0.047</v>
      </c>
      <c r="O34" s="13">
        <v>0.037</v>
      </c>
      <c r="P34" s="12"/>
      <c r="Q34" s="13"/>
      <c r="R34" s="13">
        <v>0.029</v>
      </c>
      <c r="S34" s="13">
        <v>0.031</v>
      </c>
      <c r="T34" s="13">
        <v>0.054</v>
      </c>
      <c r="U34" s="13">
        <v>0.064</v>
      </c>
      <c r="V34" s="13">
        <v>0.021</v>
      </c>
      <c r="W34" s="13">
        <v>0.029</v>
      </c>
      <c r="X34" s="13">
        <v>0.063</v>
      </c>
      <c r="Y34" s="13">
        <v>0.047</v>
      </c>
      <c r="Z34" s="13">
        <v>0.035</v>
      </c>
      <c r="AA34" s="13">
        <v>0.024</v>
      </c>
      <c r="AB34" s="13">
        <v>0.02</v>
      </c>
      <c r="AC34" s="14">
        <v>0.042</v>
      </c>
      <c r="AD34" s="14">
        <v>0.103</v>
      </c>
      <c r="AE34" s="14">
        <v>0.03</v>
      </c>
      <c r="AF34" s="14">
        <v>0.041</v>
      </c>
      <c r="AG34" s="14">
        <v>0.015</v>
      </c>
      <c r="AH34" s="14">
        <v>0.046</v>
      </c>
      <c r="AI34" s="14">
        <v>0.016</v>
      </c>
      <c r="AJ34" s="14">
        <v>0.087</v>
      </c>
      <c r="AK34" s="14">
        <v>0.028</v>
      </c>
      <c r="AL34" s="14">
        <v>0.047</v>
      </c>
      <c r="AM34" s="12">
        <v>0.001</v>
      </c>
      <c r="AN34" s="12">
        <v>0.03</v>
      </c>
      <c r="AO34" s="12">
        <v>0.036</v>
      </c>
      <c r="AP34" s="12">
        <v>0.025</v>
      </c>
      <c r="AQ34" s="12">
        <v>0.064</v>
      </c>
      <c r="AR34" s="12">
        <v>0.045</v>
      </c>
      <c r="AS34" s="12">
        <v>0.039</v>
      </c>
      <c r="AT34" s="12">
        <v>0.094</v>
      </c>
      <c r="AU34" s="12">
        <v>0.092</v>
      </c>
      <c r="AV34" s="12">
        <v>0.027</v>
      </c>
      <c r="AW34" s="12">
        <v>0.034</v>
      </c>
      <c r="AX34" s="15"/>
      <c r="AY34" s="12">
        <v>0.03</v>
      </c>
      <c r="AZ34" s="12">
        <v>0.019</v>
      </c>
      <c r="BA34" s="16">
        <v>0.016</v>
      </c>
      <c r="BB34" s="12"/>
      <c r="BC34" s="12"/>
      <c r="BD34" s="12">
        <v>0.022</v>
      </c>
      <c r="BE34" s="12">
        <v>0.025</v>
      </c>
      <c r="BF34" s="12">
        <v>0.086</v>
      </c>
      <c r="BG34" s="12">
        <v>0.046</v>
      </c>
      <c r="BH34" s="12">
        <v>0.112</v>
      </c>
      <c r="BI34" s="12">
        <v>0.123</v>
      </c>
      <c r="BJ34" s="12">
        <v>0.048</v>
      </c>
      <c r="BK34" s="12">
        <v>0.048</v>
      </c>
      <c r="BL34" s="12">
        <v>0.029</v>
      </c>
      <c r="BM34" s="12">
        <v>0.034</v>
      </c>
      <c r="BN34" s="12">
        <v>0.063</v>
      </c>
      <c r="BO34" s="12">
        <v>0.024</v>
      </c>
      <c r="BP34" s="12">
        <v>0.026</v>
      </c>
      <c r="BQ34" s="12">
        <v>0.076</v>
      </c>
      <c r="BR34" s="12">
        <v>0.036</v>
      </c>
      <c r="BS34" s="12">
        <v>0.02</v>
      </c>
      <c r="BT34" s="12">
        <v>0.033</v>
      </c>
      <c r="BU34" s="12">
        <v>0.035</v>
      </c>
      <c r="BV34" s="12">
        <v>0.066</v>
      </c>
      <c r="BW34" s="12">
        <v>0.071</v>
      </c>
      <c r="BX34" s="12">
        <v>0.055</v>
      </c>
      <c r="BY34" s="12">
        <v>0.176</v>
      </c>
      <c r="BZ34" s="12">
        <v>0.044</v>
      </c>
      <c r="CA34" s="16">
        <v>0.03</v>
      </c>
      <c r="CB34" s="12">
        <v>0.042</v>
      </c>
      <c r="CC34" s="12">
        <v>0.025</v>
      </c>
      <c r="CD34" s="12">
        <v>0.055</v>
      </c>
      <c r="CE34" s="12">
        <v>0.051</v>
      </c>
      <c r="CF34" s="12">
        <v>0.061</v>
      </c>
      <c r="CG34" s="12">
        <v>0.07</v>
      </c>
      <c r="CH34" s="12">
        <v>0.063</v>
      </c>
      <c r="CI34" s="12">
        <v>0.034</v>
      </c>
      <c r="CJ34" s="12">
        <v>0.066</v>
      </c>
      <c r="CK34" s="12">
        <v>0.028</v>
      </c>
      <c r="CL34" s="12">
        <v>0.018</v>
      </c>
      <c r="CM34" s="12">
        <v>0.041</v>
      </c>
      <c r="CN34" s="12">
        <v>0.049</v>
      </c>
      <c r="CO34" s="12">
        <v>0.11</v>
      </c>
      <c r="CP34" s="12">
        <v>0.033</v>
      </c>
      <c r="CQ34" s="12">
        <v>0.036</v>
      </c>
      <c r="CR34" s="12">
        <v>0.059</v>
      </c>
      <c r="CS34" s="12">
        <v>0.056</v>
      </c>
      <c r="CT34" s="12">
        <v>0.076</v>
      </c>
      <c r="CU34" s="12">
        <v>0.035</v>
      </c>
      <c r="CV34" s="12">
        <v>0.019</v>
      </c>
      <c r="CW34" s="12">
        <v>0.035</v>
      </c>
      <c r="CX34" s="12">
        <v>0.133</v>
      </c>
      <c r="CY34" s="12">
        <v>0.146</v>
      </c>
      <c r="CZ34" s="12">
        <v>0.062</v>
      </c>
      <c r="DA34" s="12">
        <v>0.036</v>
      </c>
      <c r="DB34" s="12">
        <v>0.072</v>
      </c>
      <c r="DC34" s="12">
        <v>0.027</v>
      </c>
      <c r="DD34" s="12">
        <v>0.048</v>
      </c>
      <c r="DE34" s="12">
        <v>0.044</v>
      </c>
      <c r="DF34" s="12">
        <v>0.118</v>
      </c>
      <c r="DG34" s="12">
        <v>0.067</v>
      </c>
      <c r="DH34" s="12">
        <v>0.215</v>
      </c>
      <c r="DI34" s="12">
        <v>0.085</v>
      </c>
      <c r="DJ34" s="12">
        <v>0.034</v>
      </c>
      <c r="DK34" s="12">
        <v>0.087</v>
      </c>
      <c r="DL34" s="12">
        <v>0.084</v>
      </c>
      <c r="DM34" s="12">
        <v>0.095</v>
      </c>
      <c r="DN34" s="12">
        <v>0.023</v>
      </c>
      <c r="DO34" s="12">
        <v>0.03</v>
      </c>
      <c r="DP34" s="12">
        <v>0.092</v>
      </c>
      <c r="DQ34" s="12">
        <v>0.016</v>
      </c>
      <c r="DR34" s="12">
        <v>0.022</v>
      </c>
      <c r="DS34" s="12">
        <v>0.033</v>
      </c>
      <c r="DT34" s="12">
        <v>0.166</v>
      </c>
      <c r="DU34" s="12">
        <v>0.046</v>
      </c>
      <c r="DV34" s="12">
        <v>0.065</v>
      </c>
      <c r="DW34" s="12">
        <v>0.171</v>
      </c>
      <c r="DX34" s="12">
        <v>0.084</v>
      </c>
      <c r="DY34" s="12">
        <v>0.044</v>
      </c>
      <c r="DZ34" s="12"/>
      <c r="EA34" s="12"/>
      <c r="EB34" s="17">
        <v>101</v>
      </c>
      <c r="EC34" s="18">
        <v>0.05532673267326733</v>
      </c>
      <c r="ED34" s="18">
        <v>0.001</v>
      </c>
      <c r="EE34" s="18">
        <v>0.215</v>
      </c>
      <c r="EF34" s="18">
        <v>0.03802138765257714</v>
      </c>
    </row>
    <row r="35" spans="1:136" ht="12.75" customHeight="1">
      <c r="A35" s="11" t="s">
        <v>39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3"/>
      <c r="M35" s="13"/>
      <c r="N35" s="19" t="s">
        <v>15</v>
      </c>
      <c r="O35" s="19" t="s">
        <v>15</v>
      </c>
      <c r="P35" s="12"/>
      <c r="Q35" s="13"/>
      <c r="R35" s="19" t="s">
        <v>15</v>
      </c>
      <c r="S35" s="19" t="s">
        <v>15</v>
      </c>
      <c r="T35" s="19" t="s">
        <v>15</v>
      </c>
      <c r="U35" s="13">
        <v>0.001</v>
      </c>
      <c r="V35" s="19" t="s">
        <v>15</v>
      </c>
      <c r="W35" s="19" t="s">
        <v>15</v>
      </c>
      <c r="X35" s="19" t="s">
        <v>15</v>
      </c>
      <c r="Y35" s="19" t="s">
        <v>15</v>
      </c>
      <c r="Z35" s="19" t="s">
        <v>15</v>
      </c>
      <c r="AA35" s="19" t="s">
        <v>15</v>
      </c>
      <c r="AB35" s="19" t="s">
        <v>15</v>
      </c>
      <c r="AC35" s="21" t="s">
        <v>15</v>
      </c>
      <c r="AD35" s="21" t="s">
        <v>15</v>
      </c>
      <c r="AE35" s="21" t="s">
        <v>15</v>
      </c>
      <c r="AF35" s="21" t="s">
        <v>15</v>
      </c>
      <c r="AG35" s="21" t="s">
        <v>15</v>
      </c>
      <c r="AH35" s="21" t="s">
        <v>15</v>
      </c>
      <c r="AI35" s="21" t="s">
        <v>15</v>
      </c>
      <c r="AJ35" s="21" t="s">
        <v>15</v>
      </c>
      <c r="AK35" s="21" t="s">
        <v>15</v>
      </c>
      <c r="AL35" s="21" t="s">
        <v>15</v>
      </c>
      <c r="AM35" s="20" t="s">
        <v>15</v>
      </c>
      <c r="AN35" s="12">
        <v>0.001</v>
      </c>
      <c r="AO35" s="20" t="s">
        <v>15</v>
      </c>
      <c r="AP35" s="12">
        <v>0.003</v>
      </c>
      <c r="AQ35" s="20" t="s">
        <v>15</v>
      </c>
      <c r="AR35" s="20" t="s">
        <v>15</v>
      </c>
      <c r="AS35" s="20" t="s">
        <v>15</v>
      </c>
      <c r="AT35" s="20" t="s">
        <v>15</v>
      </c>
      <c r="AU35" s="20" t="s">
        <v>15</v>
      </c>
      <c r="AV35" s="20" t="s">
        <v>15</v>
      </c>
      <c r="AW35" s="20" t="s">
        <v>15</v>
      </c>
      <c r="AX35" s="15"/>
      <c r="AY35" s="20" t="s">
        <v>15</v>
      </c>
      <c r="AZ35" s="12">
        <v>0.001</v>
      </c>
      <c r="BA35" s="22" t="s">
        <v>15</v>
      </c>
      <c r="BB35" s="12"/>
      <c r="BC35" s="12"/>
      <c r="BD35" s="12">
        <v>0.002</v>
      </c>
      <c r="BE35" s="20" t="s">
        <v>15</v>
      </c>
      <c r="BF35" s="20" t="s">
        <v>15</v>
      </c>
      <c r="BG35" s="20" t="s">
        <v>15</v>
      </c>
      <c r="BH35" s="20" t="s">
        <v>15</v>
      </c>
      <c r="BI35" s="20" t="s">
        <v>15</v>
      </c>
      <c r="BJ35" s="20" t="s">
        <v>15</v>
      </c>
      <c r="BK35" s="20" t="s">
        <v>15</v>
      </c>
      <c r="BL35" s="20" t="s">
        <v>15</v>
      </c>
      <c r="BM35" s="20" t="s">
        <v>15</v>
      </c>
      <c r="BN35" s="12">
        <v>0.053</v>
      </c>
      <c r="BO35" s="20" t="s">
        <v>15</v>
      </c>
      <c r="BP35" s="12">
        <v>0.021</v>
      </c>
      <c r="BQ35" s="12">
        <v>0.011</v>
      </c>
      <c r="BR35" s="12">
        <v>0.021</v>
      </c>
      <c r="BS35" s="12">
        <v>0.011</v>
      </c>
      <c r="BT35" s="20" t="s">
        <v>15</v>
      </c>
      <c r="BU35" s="20" t="s">
        <v>15</v>
      </c>
      <c r="BV35" s="20" t="s">
        <v>15</v>
      </c>
      <c r="BW35" s="20" t="s">
        <v>15</v>
      </c>
      <c r="BX35" s="20" t="s">
        <v>15</v>
      </c>
      <c r="BY35" s="20" t="s">
        <v>15</v>
      </c>
      <c r="BZ35" s="20" t="s">
        <v>15</v>
      </c>
      <c r="CA35" s="22" t="s">
        <v>15</v>
      </c>
      <c r="CB35" s="20" t="s">
        <v>15</v>
      </c>
      <c r="CC35" s="20" t="s">
        <v>15</v>
      </c>
      <c r="CD35" s="20" t="s">
        <v>15</v>
      </c>
      <c r="CE35" s="20" t="s">
        <v>15</v>
      </c>
      <c r="CF35" s="20" t="s">
        <v>15</v>
      </c>
      <c r="CG35" s="20" t="s">
        <v>15</v>
      </c>
      <c r="CH35" s="20" t="s">
        <v>15</v>
      </c>
      <c r="CI35" s="20" t="s">
        <v>15</v>
      </c>
      <c r="CJ35" s="20" t="s">
        <v>15</v>
      </c>
      <c r="CK35" s="20" t="s">
        <v>15</v>
      </c>
      <c r="CL35" s="20" t="s">
        <v>15</v>
      </c>
      <c r="CM35" s="20" t="s">
        <v>15</v>
      </c>
      <c r="CN35" s="20" t="s">
        <v>15</v>
      </c>
      <c r="CO35" s="20" t="s">
        <v>15</v>
      </c>
      <c r="CP35" s="20" t="s">
        <v>15</v>
      </c>
      <c r="CQ35" s="20" t="s">
        <v>15</v>
      </c>
      <c r="CR35" s="20" t="s">
        <v>15</v>
      </c>
      <c r="CS35" s="20" t="s">
        <v>15</v>
      </c>
      <c r="CT35" s="20" t="s">
        <v>15</v>
      </c>
      <c r="CU35" s="20" t="s">
        <v>15</v>
      </c>
      <c r="CV35" s="20" t="s">
        <v>15</v>
      </c>
      <c r="CW35" s="20" t="s">
        <v>15</v>
      </c>
      <c r="CX35" s="20" t="s">
        <v>15</v>
      </c>
      <c r="CY35" s="20" t="s">
        <v>15</v>
      </c>
      <c r="CZ35" s="20" t="s">
        <v>15</v>
      </c>
      <c r="DA35" s="20" t="s">
        <v>15</v>
      </c>
      <c r="DB35" s="20" t="s">
        <v>15</v>
      </c>
      <c r="DC35" s="20" t="s">
        <v>15</v>
      </c>
      <c r="DD35" s="20" t="s">
        <v>15</v>
      </c>
      <c r="DE35" s="20" t="s">
        <v>15</v>
      </c>
      <c r="DF35" s="20" t="s">
        <v>15</v>
      </c>
      <c r="DG35" s="20" t="s">
        <v>15</v>
      </c>
      <c r="DH35" s="20" t="s">
        <v>15</v>
      </c>
      <c r="DI35" s="20" t="s">
        <v>15</v>
      </c>
      <c r="DJ35" s="20" t="s">
        <v>15</v>
      </c>
      <c r="DK35" s="20" t="s">
        <v>15</v>
      </c>
      <c r="DL35" s="20" t="s">
        <v>15</v>
      </c>
      <c r="DM35" s="12">
        <v>0.048</v>
      </c>
      <c r="DN35" s="20" t="s">
        <v>15</v>
      </c>
      <c r="DO35" s="20" t="s">
        <v>15</v>
      </c>
      <c r="DP35" s="20" t="s">
        <v>15</v>
      </c>
      <c r="DQ35" s="20" t="s">
        <v>15</v>
      </c>
      <c r="DR35" s="20" t="s">
        <v>15</v>
      </c>
      <c r="DS35" s="20" t="s">
        <v>15</v>
      </c>
      <c r="DT35" s="20" t="s">
        <v>15</v>
      </c>
      <c r="DU35" s="20" t="s">
        <v>15</v>
      </c>
      <c r="DV35" s="12">
        <v>0.003</v>
      </c>
      <c r="DW35" s="12">
        <v>0.003</v>
      </c>
      <c r="DX35" s="12">
        <v>0.002</v>
      </c>
      <c r="DY35" s="12">
        <v>0.005</v>
      </c>
      <c r="DZ35" s="12"/>
      <c r="EA35" s="12"/>
      <c r="EB35" s="17">
        <v>101</v>
      </c>
      <c r="EC35" s="18">
        <v>0.006099009900990099</v>
      </c>
      <c r="ED35" s="18">
        <v>0</v>
      </c>
      <c r="EE35" s="18">
        <v>0.053</v>
      </c>
      <c r="EF35" s="18">
        <v>0.007680156600697293</v>
      </c>
    </row>
    <row r="36" spans="1:136" ht="12.75" customHeight="1">
      <c r="A36" s="11" t="s">
        <v>40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3"/>
      <c r="M36" s="13"/>
      <c r="N36" s="13">
        <v>0.206</v>
      </c>
      <c r="O36" s="13">
        <v>0.143</v>
      </c>
      <c r="P36" s="12"/>
      <c r="Q36" s="13"/>
      <c r="R36" s="13">
        <v>0.109</v>
      </c>
      <c r="S36" s="13">
        <v>0.091</v>
      </c>
      <c r="T36" s="13">
        <v>0.247</v>
      </c>
      <c r="U36" s="13">
        <v>0.132</v>
      </c>
      <c r="V36" s="13">
        <v>0.081</v>
      </c>
      <c r="W36" s="13">
        <v>0.087</v>
      </c>
      <c r="X36" s="13">
        <v>0.125</v>
      </c>
      <c r="Y36" s="13">
        <v>0.048</v>
      </c>
      <c r="Z36" s="13">
        <v>0.117</v>
      </c>
      <c r="AA36" s="13">
        <v>0.049</v>
      </c>
      <c r="AB36" s="13">
        <v>0.04</v>
      </c>
      <c r="AC36" s="14">
        <v>0.052</v>
      </c>
      <c r="AD36" s="14">
        <v>1.443</v>
      </c>
      <c r="AE36" s="14">
        <v>0.061</v>
      </c>
      <c r="AF36" s="14">
        <v>0.163</v>
      </c>
      <c r="AG36" s="14">
        <v>0.012</v>
      </c>
      <c r="AH36" s="14">
        <v>0.21</v>
      </c>
      <c r="AI36" s="14">
        <v>0.026</v>
      </c>
      <c r="AJ36" s="14">
        <v>0.229</v>
      </c>
      <c r="AK36" s="14">
        <v>0.061</v>
      </c>
      <c r="AL36" s="14">
        <v>0.065</v>
      </c>
      <c r="AM36" s="12">
        <v>0.048</v>
      </c>
      <c r="AN36" s="12">
        <v>0.089</v>
      </c>
      <c r="AO36" s="12">
        <v>0.067</v>
      </c>
      <c r="AP36" s="12">
        <v>0.054</v>
      </c>
      <c r="AQ36" s="12">
        <v>0.102</v>
      </c>
      <c r="AR36" s="12">
        <v>0.114</v>
      </c>
      <c r="AS36" s="12">
        <v>0.076</v>
      </c>
      <c r="AT36" s="12">
        <v>0.155</v>
      </c>
      <c r="AU36" s="12">
        <v>0.111</v>
      </c>
      <c r="AV36" s="12">
        <v>0.061</v>
      </c>
      <c r="AW36" s="12">
        <v>0.059</v>
      </c>
      <c r="AX36" s="15"/>
      <c r="AY36" s="12">
        <v>0.045</v>
      </c>
      <c r="AZ36" s="12">
        <v>0.038</v>
      </c>
      <c r="BA36" s="16">
        <v>0.038</v>
      </c>
      <c r="BB36" s="12"/>
      <c r="BC36" s="12"/>
      <c r="BD36" s="12">
        <v>0.028</v>
      </c>
      <c r="BE36" s="12">
        <v>0.049</v>
      </c>
      <c r="BF36" s="12">
        <v>0.097</v>
      </c>
      <c r="BG36" s="12">
        <v>0.082</v>
      </c>
      <c r="BH36" s="12">
        <v>0.118</v>
      </c>
      <c r="BI36" s="12">
        <v>0.113</v>
      </c>
      <c r="BJ36" s="12">
        <v>0.108</v>
      </c>
      <c r="BK36" s="12">
        <v>0.116</v>
      </c>
      <c r="BL36" s="12">
        <v>0.066</v>
      </c>
      <c r="BM36" s="12">
        <v>0.077</v>
      </c>
      <c r="BN36" s="12">
        <v>0.13</v>
      </c>
      <c r="BO36" s="12">
        <v>0.08</v>
      </c>
      <c r="BP36" s="12">
        <v>0.083</v>
      </c>
      <c r="BQ36" s="12">
        <v>0.087</v>
      </c>
      <c r="BR36" s="12">
        <v>0.061</v>
      </c>
      <c r="BS36" s="12">
        <v>0.043</v>
      </c>
      <c r="BT36" s="12">
        <v>0.079</v>
      </c>
      <c r="BU36" s="12">
        <v>0.082</v>
      </c>
      <c r="BV36" s="12">
        <v>0.18</v>
      </c>
      <c r="BW36" s="12">
        <v>0.165</v>
      </c>
      <c r="BX36" s="12">
        <v>0.135</v>
      </c>
      <c r="BY36" s="12">
        <v>0.156</v>
      </c>
      <c r="BZ36" s="12">
        <v>0.101</v>
      </c>
      <c r="CA36" s="16">
        <v>0.117</v>
      </c>
      <c r="CB36" s="12">
        <v>0.107</v>
      </c>
      <c r="CC36" s="12">
        <v>0.076</v>
      </c>
      <c r="CD36" s="12">
        <v>0.134</v>
      </c>
      <c r="CE36" s="12">
        <v>0.108</v>
      </c>
      <c r="CF36" s="12">
        <v>0.075</v>
      </c>
      <c r="CG36" s="12">
        <v>0.115</v>
      </c>
      <c r="CH36" s="12">
        <v>0.103</v>
      </c>
      <c r="CI36" s="12">
        <v>0.071</v>
      </c>
      <c r="CJ36" s="12">
        <v>0.13</v>
      </c>
      <c r="CK36" s="12">
        <v>0.07</v>
      </c>
      <c r="CL36" s="12">
        <v>0.059</v>
      </c>
      <c r="CM36" s="12">
        <v>0.096</v>
      </c>
      <c r="CN36" s="12">
        <v>0.115</v>
      </c>
      <c r="CO36" s="12">
        <v>0.104</v>
      </c>
      <c r="CP36" s="12">
        <v>0.077</v>
      </c>
      <c r="CQ36" s="12">
        <v>0.059</v>
      </c>
      <c r="CR36" s="12">
        <v>0.127</v>
      </c>
      <c r="CS36" s="12">
        <v>0.089</v>
      </c>
      <c r="CT36" s="12">
        <v>0.182</v>
      </c>
      <c r="CU36" s="12">
        <v>0.106</v>
      </c>
      <c r="CV36" s="12">
        <v>0.054</v>
      </c>
      <c r="CW36" s="12">
        <v>0.096</v>
      </c>
      <c r="CX36" s="12">
        <v>0.205</v>
      </c>
      <c r="CY36" s="12">
        <v>0.283</v>
      </c>
      <c r="CZ36" s="12">
        <v>0.146</v>
      </c>
      <c r="DA36" s="12">
        <v>0.085</v>
      </c>
      <c r="DB36" s="12">
        <v>0.143</v>
      </c>
      <c r="DC36" s="12">
        <v>0.072</v>
      </c>
      <c r="DD36" s="12">
        <v>0.104</v>
      </c>
      <c r="DE36" s="12">
        <v>0.121</v>
      </c>
      <c r="DF36" s="12">
        <v>0.303</v>
      </c>
      <c r="DG36" s="12">
        <v>0.114</v>
      </c>
      <c r="DH36" s="12">
        <v>0.312</v>
      </c>
      <c r="DI36" s="12">
        <v>0.116</v>
      </c>
      <c r="DJ36" s="12">
        <v>0.101</v>
      </c>
      <c r="DK36" s="12">
        <v>0.143</v>
      </c>
      <c r="DL36" s="12">
        <v>0.187</v>
      </c>
      <c r="DM36" s="12">
        <v>0.286</v>
      </c>
      <c r="DN36" s="12">
        <v>0.067</v>
      </c>
      <c r="DO36" s="12">
        <v>0.092</v>
      </c>
      <c r="DP36" s="12">
        <v>0.274</v>
      </c>
      <c r="DQ36" s="12">
        <v>0.05</v>
      </c>
      <c r="DR36" s="12">
        <v>0.059</v>
      </c>
      <c r="DS36" s="12">
        <v>0.062</v>
      </c>
      <c r="DT36" s="12">
        <v>0.214</v>
      </c>
      <c r="DU36" s="12">
        <v>0.101</v>
      </c>
      <c r="DV36" s="12">
        <v>0.159</v>
      </c>
      <c r="DW36" s="12">
        <v>0.352</v>
      </c>
      <c r="DX36" s="12">
        <v>0.172</v>
      </c>
      <c r="DY36" s="12">
        <v>0.078</v>
      </c>
      <c r="DZ36" s="12"/>
      <c r="EA36" s="12"/>
      <c r="EB36" s="17">
        <v>101</v>
      </c>
      <c r="EC36" s="18">
        <v>0.11325742574257432</v>
      </c>
      <c r="ED36" s="18">
        <v>0.028</v>
      </c>
      <c r="EE36" s="18">
        <v>0.352</v>
      </c>
      <c r="EF36" s="18">
        <v>0.06356047303149219</v>
      </c>
    </row>
    <row r="37" spans="1:136" ht="12.75" customHeight="1">
      <c r="A37" s="11" t="s">
        <v>41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3"/>
      <c r="M37" s="13"/>
      <c r="N37" s="13">
        <v>0.598</v>
      </c>
      <c r="O37" s="13">
        <v>0.408</v>
      </c>
      <c r="P37" s="12"/>
      <c r="Q37" s="13"/>
      <c r="R37" s="13">
        <v>0.309</v>
      </c>
      <c r="S37" s="13">
        <v>0.252</v>
      </c>
      <c r="T37" s="13">
        <v>0.737</v>
      </c>
      <c r="U37" s="13">
        <v>0.369</v>
      </c>
      <c r="V37" s="13">
        <v>0.223</v>
      </c>
      <c r="W37" s="13">
        <v>0.246</v>
      </c>
      <c r="X37" s="13">
        <v>0.351</v>
      </c>
      <c r="Y37" s="13">
        <v>0.121</v>
      </c>
      <c r="Z37" s="13">
        <v>0.427</v>
      </c>
      <c r="AA37" s="13">
        <v>0.157</v>
      </c>
      <c r="AB37" s="13">
        <v>0.127</v>
      </c>
      <c r="AC37" s="14">
        <v>0.163</v>
      </c>
      <c r="AD37" s="14">
        <v>4.754</v>
      </c>
      <c r="AE37" s="14">
        <v>0.188</v>
      </c>
      <c r="AF37" s="14">
        <v>0.541</v>
      </c>
      <c r="AG37" s="14">
        <v>0.033</v>
      </c>
      <c r="AH37" s="14">
        <v>0.704</v>
      </c>
      <c r="AI37" s="14">
        <v>0.082</v>
      </c>
      <c r="AJ37" s="14">
        <v>0.778</v>
      </c>
      <c r="AK37" s="14">
        <v>0.191</v>
      </c>
      <c r="AL37" s="14">
        <v>0.186</v>
      </c>
      <c r="AM37" s="12">
        <v>0.132</v>
      </c>
      <c r="AN37" s="12">
        <v>0.277</v>
      </c>
      <c r="AO37" s="12">
        <v>0.211</v>
      </c>
      <c r="AP37" s="12">
        <v>0.167</v>
      </c>
      <c r="AQ37" s="12">
        <v>0.344</v>
      </c>
      <c r="AR37" s="12">
        <v>0.396</v>
      </c>
      <c r="AS37" s="12">
        <v>0.246</v>
      </c>
      <c r="AT37" s="12">
        <v>0.523</v>
      </c>
      <c r="AU37" s="12">
        <v>0.371</v>
      </c>
      <c r="AV37" s="12">
        <v>0.204</v>
      </c>
      <c r="AW37" s="12">
        <v>0.18</v>
      </c>
      <c r="AX37" s="15"/>
      <c r="AY37" s="12">
        <v>0.16</v>
      </c>
      <c r="AZ37" s="12">
        <v>0.121</v>
      </c>
      <c r="BA37" s="16">
        <v>0.132</v>
      </c>
      <c r="BB37" s="12"/>
      <c r="BC37" s="12"/>
      <c r="BD37" s="12">
        <v>0.098</v>
      </c>
      <c r="BE37" s="12">
        <v>0.166</v>
      </c>
      <c r="BF37" s="12">
        <v>0.267</v>
      </c>
      <c r="BG37" s="12">
        <v>0.261</v>
      </c>
      <c r="BH37" s="12">
        <v>0.366</v>
      </c>
      <c r="BI37" s="12">
        <v>0.327</v>
      </c>
      <c r="BJ37" s="12">
        <v>0.343</v>
      </c>
      <c r="BK37" s="12">
        <v>0.371</v>
      </c>
      <c r="BL37" s="12">
        <v>0.193</v>
      </c>
      <c r="BM37" s="12">
        <v>0.253</v>
      </c>
      <c r="BN37" s="12">
        <v>0.44</v>
      </c>
      <c r="BO37" s="12">
        <v>0.251</v>
      </c>
      <c r="BP37" s="12">
        <v>0.228</v>
      </c>
      <c r="BQ37" s="12">
        <v>0.233</v>
      </c>
      <c r="BR37" s="12">
        <v>0.166</v>
      </c>
      <c r="BS37" s="12">
        <v>0.111</v>
      </c>
      <c r="BT37" s="12">
        <v>0.236</v>
      </c>
      <c r="BU37" s="12">
        <v>0.234</v>
      </c>
      <c r="BV37" s="12">
        <v>0.574</v>
      </c>
      <c r="BW37" s="12">
        <v>0.514</v>
      </c>
      <c r="BX37" s="12">
        <v>0.404</v>
      </c>
      <c r="BY37" s="12">
        <v>0.418</v>
      </c>
      <c r="BZ37" s="12">
        <v>0.287</v>
      </c>
      <c r="CA37" s="16">
        <v>0.34</v>
      </c>
      <c r="CB37" s="12">
        <v>0.31</v>
      </c>
      <c r="CC37" s="12">
        <v>0.218</v>
      </c>
      <c r="CD37" s="12">
        <v>0.403</v>
      </c>
      <c r="CE37" s="12">
        <v>0.331</v>
      </c>
      <c r="CF37" s="12">
        <v>0.202</v>
      </c>
      <c r="CG37" s="12">
        <v>0.323</v>
      </c>
      <c r="CH37" s="12">
        <v>0.317</v>
      </c>
      <c r="CI37" s="12">
        <v>0.207</v>
      </c>
      <c r="CJ37" s="12">
        <v>0.397</v>
      </c>
      <c r="CK37" s="12">
        <v>0.229</v>
      </c>
      <c r="CL37" s="12">
        <v>0.171</v>
      </c>
      <c r="CM37" s="12">
        <v>0.298</v>
      </c>
      <c r="CN37" s="12">
        <v>0.315</v>
      </c>
      <c r="CO37" s="12">
        <v>0.27</v>
      </c>
      <c r="CP37" s="12">
        <v>0.217</v>
      </c>
      <c r="CQ37" s="12">
        <v>0.163</v>
      </c>
      <c r="CR37" s="12">
        <v>0.4</v>
      </c>
      <c r="CS37" s="12">
        <v>0.25</v>
      </c>
      <c r="CT37" s="12">
        <v>0.586</v>
      </c>
      <c r="CU37" s="12">
        <v>0.319</v>
      </c>
      <c r="CV37" s="12">
        <v>0.182</v>
      </c>
      <c r="CW37" s="12">
        <v>0.312</v>
      </c>
      <c r="CX37" s="12">
        <v>0.661</v>
      </c>
      <c r="CY37" s="12">
        <v>0.963</v>
      </c>
      <c r="CZ37" s="12">
        <v>0.545</v>
      </c>
      <c r="DA37" s="12">
        <v>0.297</v>
      </c>
      <c r="DB37" s="12">
        <v>0.412</v>
      </c>
      <c r="DC37" s="12">
        <v>0.183</v>
      </c>
      <c r="DD37" s="12">
        <v>0.297</v>
      </c>
      <c r="DE37" s="12">
        <v>0.364</v>
      </c>
      <c r="DF37" s="12">
        <v>1.018</v>
      </c>
      <c r="DG37" s="12">
        <v>0.415</v>
      </c>
      <c r="DH37" s="12">
        <v>0.949</v>
      </c>
      <c r="DI37" s="12">
        <v>0.346</v>
      </c>
      <c r="DJ37" s="12">
        <v>0.291</v>
      </c>
      <c r="DK37" s="12">
        <v>0.42</v>
      </c>
      <c r="DL37" s="12">
        <v>0.576</v>
      </c>
      <c r="DM37" s="12">
        <v>0.842</v>
      </c>
      <c r="DN37" s="12">
        <v>0.179</v>
      </c>
      <c r="DO37" s="12">
        <v>0.256</v>
      </c>
      <c r="DP37" s="12">
        <v>0.497</v>
      </c>
      <c r="DQ37" s="12">
        <v>0.135</v>
      </c>
      <c r="DR37" s="12">
        <v>0.203</v>
      </c>
      <c r="DS37" s="12">
        <v>0.167</v>
      </c>
      <c r="DT37" s="12">
        <v>0.668</v>
      </c>
      <c r="DU37" s="12">
        <v>0.307</v>
      </c>
      <c r="DV37" s="12">
        <v>0.458</v>
      </c>
      <c r="DW37" s="12">
        <v>1.022</v>
      </c>
      <c r="DX37" s="12">
        <v>0.501</v>
      </c>
      <c r="DY37" s="12">
        <v>0.196</v>
      </c>
      <c r="DZ37" s="12"/>
      <c r="EA37" s="12"/>
      <c r="EB37" s="17">
        <v>101</v>
      </c>
      <c r="EC37" s="18">
        <v>0.3411683168316831</v>
      </c>
      <c r="ED37" s="18">
        <v>0.098</v>
      </c>
      <c r="EE37" s="18">
        <v>1.022</v>
      </c>
      <c r="EF37" s="18">
        <v>0.19487828490334663</v>
      </c>
    </row>
    <row r="38" spans="1:136" ht="12.75" customHeight="1">
      <c r="A38" s="11" t="s">
        <v>42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3"/>
      <c r="M38" s="13"/>
      <c r="N38" s="13">
        <v>0.054</v>
      </c>
      <c r="O38" s="13">
        <v>0.026</v>
      </c>
      <c r="P38" s="12"/>
      <c r="Q38" s="13"/>
      <c r="R38" s="13">
        <v>0.025</v>
      </c>
      <c r="S38" s="13">
        <v>0.021</v>
      </c>
      <c r="T38" s="13">
        <v>0.044</v>
      </c>
      <c r="U38" s="13">
        <v>0.029</v>
      </c>
      <c r="V38" s="19" t="s">
        <v>15</v>
      </c>
      <c r="W38" s="19" t="s">
        <v>15</v>
      </c>
      <c r="X38" s="13">
        <v>0.031</v>
      </c>
      <c r="Y38" s="19" t="s">
        <v>15</v>
      </c>
      <c r="Z38" s="20" t="s">
        <v>15</v>
      </c>
      <c r="AA38" s="20" t="s">
        <v>15</v>
      </c>
      <c r="AB38" s="20" t="s">
        <v>15</v>
      </c>
      <c r="AC38" s="21" t="s">
        <v>15</v>
      </c>
      <c r="AD38" s="14">
        <v>0.083</v>
      </c>
      <c r="AE38" s="21" t="s">
        <v>15</v>
      </c>
      <c r="AF38" s="21" t="s">
        <v>15</v>
      </c>
      <c r="AG38" s="21" t="s">
        <v>15</v>
      </c>
      <c r="AH38" s="21" t="s">
        <v>15</v>
      </c>
      <c r="AI38" s="21" t="s">
        <v>15</v>
      </c>
      <c r="AJ38" s="14">
        <v>0.085</v>
      </c>
      <c r="AK38" s="21" t="s">
        <v>15</v>
      </c>
      <c r="AL38" s="21" t="s">
        <v>15</v>
      </c>
      <c r="AM38" s="20" t="s">
        <v>15</v>
      </c>
      <c r="AN38" s="20" t="s">
        <v>15</v>
      </c>
      <c r="AO38" s="20" t="s">
        <v>15</v>
      </c>
      <c r="AP38" s="20" t="s">
        <v>15</v>
      </c>
      <c r="AQ38" s="20" t="s">
        <v>15</v>
      </c>
      <c r="AR38" s="12">
        <v>0.025</v>
      </c>
      <c r="AS38" s="12">
        <v>0.016</v>
      </c>
      <c r="AT38" s="12">
        <v>0.039</v>
      </c>
      <c r="AU38" s="12">
        <v>0.029</v>
      </c>
      <c r="AV38" s="12">
        <v>0.021</v>
      </c>
      <c r="AW38" s="20" t="s">
        <v>15</v>
      </c>
      <c r="AX38" s="15"/>
      <c r="AY38" s="20" t="s">
        <v>15</v>
      </c>
      <c r="AZ38" s="20" t="s">
        <v>15</v>
      </c>
      <c r="BA38" s="22" t="s">
        <v>15</v>
      </c>
      <c r="BB38" s="12"/>
      <c r="BC38" s="12"/>
      <c r="BD38" s="20" t="s">
        <v>15</v>
      </c>
      <c r="BE38" s="20" t="s">
        <v>15</v>
      </c>
      <c r="BF38" s="20" t="s">
        <v>15</v>
      </c>
      <c r="BG38" s="12">
        <v>0.066</v>
      </c>
      <c r="BH38" s="12">
        <v>0.082</v>
      </c>
      <c r="BI38" s="12">
        <v>0.067</v>
      </c>
      <c r="BJ38" s="12">
        <v>0.026</v>
      </c>
      <c r="BK38" s="12">
        <v>0.162</v>
      </c>
      <c r="BL38" s="12">
        <v>0.02</v>
      </c>
      <c r="BM38" s="12">
        <v>0.02</v>
      </c>
      <c r="BN38" s="12">
        <v>0.025</v>
      </c>
      <c r="BO38" s="12">
        <v>0.018</v>
      </c>
      <c r="BP38" s="12">
        <v>0.031</v>
      </c>
      <c r="BQ38" s="12">
        <v>0.027</v>
      </c>
      <c r="BR38" s="12">
        <v>0.034</v>
      </c>
      <c r="BS38" s="12">
        <v>0.014</v>
      </c>
      <c r="BT38" s="12">
        <v>0.024</v>
      </c>
      <c r="BU38" s="12">
        <v>0.028</v>
      </c>
      <c r="BV38" s="12">
        <v>0.036</v>
      </c>
      <c r="BW38" s="12">
        <v>0.042</v>
      </c>
      <c r="BX38" s="12">
        <v>0.029</v>
      </c>
      <c r="BY38" s="12">
        <v>0.032</v>
      </c>
      <c r="BZ38" s="12">
        <v>0.025</v>
      </c>
      <c r="CA38" s="16">
        <v>0.017</v>
      </c>
      <c r="CB38" s="12">
        <v>0.023</v>
      </c>
      <c r="CC38" s="12">
        <v>0.02</v>
      </c>
      <c r="CD38" s="12">
        <v>0.026</v>
      </c>
      <c r="CE38" s="12">
        <v>0.016</v>
      </c>
      <c r="CF38" s="12">
        <v>0.014</v>
      </c>
      <c r="CG38" s="12">
        <v>0.021</v>
      </c>
      <c r="CH38" s="12">
        <v>0.032</v>
      </c>
      <c r="CI38" s="12">
        <v>0.02</v>
      </c>
      <c r="CJ38" s="12">
        <v>0.025</v>
      </c>
      <c r="CK38" s="12">
        <v>0.021</v>
      </c>
      <c r="CL38" s="12">
        <v>0.014</v>
      </c>
      <c r="CM38" s="12">
        <v>0.024</v>
      </c>
      <c r="CN38" s="12">
        <v>0.019</v>
      </c>
      <c r="CO38" s="12">
        <v>0.014</v>
      </c>
      <c r="CP38" s="12">
        <v>0.016</v>
      </c>
      <c r="CQ38" s="12">
        <v>0.012</v>
      </c>
      <c r="CR38" s="12">
        <v>0.027</v>
      </c>
      <c r="CS38" s="12">
        <v>0.013</v>
      </c>
      <c r="CT38" s="12">
        <v>0.059</v>
      </c>
      <c r="CU38" s="12">
        <v>0.022</v>
      </c>
      <c r="CV38" s="12">
        <v>0.016</v>
      </c>
      <c r="CW38" s="12">
        <v>0.022</v>
      </c>
      <c r="CX38" s="12">
        <v>0.044</v>
      </c>
      <c r="CY38" s="12">
        <v>0.107</v>
      </c>
      <c r="CZ38" s="12">
        <v>0.05</v>
      </c>
      <c r="DA38" s="12">
        <v>0.027</v>
      </c>
      <c r="DB38" s="12">
        <v>0.03</v>
      </c>
      <c r="DC38" s="12">
        <v>0.016</v>
      </c>
      <c r="DD38" s="12">
        <v>0.029</v>
      </c>
      <c r="DE38" s="12">
        <v>0.034</v>
      </c>
      <c r="DF38" s="12">
        <v>0.085</v>
      </c>
      <c r="DG38" s="12">
        <v>0.034</v>
      </c>
      <c r="DH38" s="12">
        <v>0.082</v>
      </c>
      <c r="DI38" s="12">
        <v>0.03</v>
      </c>
      <c r="DJ38" s="12">
        <v>0.026</v>
      </c>
      <c r="DK38" s="12">
        <v>0.045</v>
      </c>
      <c r="DL38" s="12">
        <v>0.066</v>
      </c>
      <c r="DM38" s="12">
        <v>0.081</v>
      </c>
      <c r="DN38" s="12">
        <v>0.017</v>
      </c>
      <c r="DO38" s="12">
        <v>0.023</v>
      </c>
      <c r="DP38" s="12">
        <v>0.086</v>
      </c>
      <c r="DQ38" s="12">
        <v>0.014</v>
      </c>
      <c r="DR38" s="12">
        <v>0.033</v>
      </c>
      <c r="DS38" s="20" t="s">
        <v>15</v>
      </c>
      <c r="DT38" s="12">
        <v>0.07</v>
      </c>
      <c r="DU38" s="12">
        <v>0.032</v>
      </c>
      <c r="DV38" s="12">
        <v>0.037</v>
      </c>
      <c r="DW38" s="12">
        <v>0.076</v>
      </c>
      <c r="DX38" s="12">
        <v>0.05</v>
      </c>
      <c r="DY38" s="12">
        <v>0.017</v>
      </c>
      <c r="DZ38" s="12"/>
      <c r="EA38" s="12"/>
      <c r="EB38" s="17">
        <v>101</v>
      </c>
      <c r="EC38" s="18">
        <v>0.030613861386138592</v>
      </c>
      <c r="ED38" s="18">
        <v>0</v>
      </c>
      <c r="EE38" s="18">
        <v>0.162</v>
      </c>
      <c r="EF38" s="18">
        <v>0.02637201152478786</v>
      </c>
    </row>
    <row r="39" spans="1:136" ht="12.75" customHeight="1">
      <c r="A39" s="11" t="s">
        <v>43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3"/>
      <c r="M39" s="13"/>
      <c r="N39" s="19" t="s">
        <v>15</v>
      </c>
      <c r="O39" s="19" t="s">
        <v>15</v>
      </c>
      <c r="P39" s="12"/>
      <c r="Q39" s="13"/>
      <c r="R39" s="19" t="s">
        <v>15</v>
      </c>
      <c r="S39" s="19" t="s">
        <v>15</v>
      </c>
      <c r="T39" s="13">
        <v>0.075</v>
      </c>
      <c r="U39" s="13">
        <v>0.066</v>
      </c>
      <c r="V39" s="19" t="s">
        <v>15</v>
      </c>
      <c r="W39" s="13">
        <v>0.085</v>
      </c>
      <c r="X39" s="19" t="s">
        <v>15</v>
      </c>
      <c r="Y39" s="19" t="s">
        <v>15</v>
      </c>
      <c r="Z39" s="13">
        <v>0.151</v>
      </c>
      <c r="AA39" s="13">
        <v>0.148</v>
      </c>
      <c r="AB39" s="13">
        <v>0.079</v>
      </c>
      <c r="AC39" s="14">
        <v>0.015</v>
      </c>
      <c r="AD39" s="21" t="s">
        <v>15</v>
      </c>
      <c r="AE39" s="21" t="s">
        <v>15</v>
      </c>
      <c r="AF39" s="21" t="s">
        <v>15</v>
      </c>
      <c r="AG39" s="14">
        <v>0.065</v>
      </c>
      <c r="AH39" s="21" t="s">
        <v>15</v>
      </c>
      <c r="AI39" s="21" t="s">
        <v>15</v>
      </c>
      <c r="AJ39" s="21" t="s">
        <v>15</v>
      </c>
      <c r="AK39" s="14">
        <v>0.043</v>
      </c>
      <c r="AL39" s="14">
        <v>0.066</v>
      </c>
      <c r="AM39" s="12">
        <v>0.12</v>
      </c>
      <c r="AN39" s="12">
        <v>0.16</v>
      </c>
      <c r="AO39" s="20" t="s">
        <v>15</v>
      </c>
      <c r="AP39" s="20" t="s">
        <v>15</v>
      </c>
      <c r="AQ39" s="20" t="s">
        <v>15</v>
      </c>
      <c r="AR39" s="12">
        <v>0.001</v>
      </c>
      <c r="AS39" s="20" t="s">
        <v>15</v>
      </c>
      <c r="AT39" s="20" t="s">
        <v>15</v>
      </c>
      <c r="AU39" s="20" t="s">
        <v>15</v>
      </c>
      <c r="AV39" s="12">
        <v>0.002</v>
      </c>
      <c r="AW39" s="20" t="s">
        <v>15</v>
      </c>
      <c r="AX39" s="15"/>
      <c r="AY39" s="20" t="s">
        <v>15</v>
      </c>
      <c r="AZ39" s="12">
        <v>0.057</v>
      </c>
      <c r="BA39" s="16">
        <v>0.057</v>
      </c>
      <c r="BB39" s="12"/>
      <c r="BC39" s="12"/>
      <c r="BD39" s="12">
        <v>0.071</v>
      </c>
      <c r="BE39" s="12">
        <v>0.073</v>
      </c>
      <c r="BF39" s="20" t="s">
        <v>15</v>
      </c>
      <c r="BG39" s="20" t="s">
        <v>15</v>
      </c>
      <c r="BH39" s="20" t="s">
        <v>15</v>
      </c>
      <c r="BI39" s="20" t="s">
        <v>15</v>
      </c>
      <c r="BJ39" s="20" t="s">
        <v>15</v>
      </c>
      <c r="BK39" s="20" t="s">
        <v>15</v>
      </c>
      <c r="BL39" s="20" t="s">
        <v>15</v>
      </c>
      <c r="BM39" s="20" t="s">
        <v>15</v>
      </c>
      <c r="BN39" s="20" t="s">
        <v>15</v>
      </c>
      <c r="BO39" s="20" t="s">
        <v>15</v>
      </c>
      <c r="BP39" s="20" t="s">
        <v>15</v>
      </c>
      <c r="BQ39" s="20" t="s">
        <v>15</v>
      </c>
      <c r="BR39" s="20" t="s">
        <v>15</v>
      </c>
      <c r="BS39" s="20" t="s">
        <v>15</v>
      </c>
      <c r="BT39" s="20" t="s">
        <v>15</v>
      </c>
      <c r="BU39" s="20" t="s">
        <v>15</v>
      </c>
      <c r="BV39" s="20" t="s">
        <v>15</v>
      </c>
      <c r="BW39" s="12">
        <v>0.056</v>
      </c>
      <c r="BX39" s="20" t="s">
        <v>15</v>
      </c>
      <c r="BY39" s="20" t="s">
        <v>15</v>
      </c>
      <c r="BZ39" s="20" t="s">
        <v>15</v>
      </c>
      <c r="CA39" s="22" t="s">
        <v>15</v>
      </c>
      <c r="CB39" s="12">
        <v>0.045</v>
      </c>
      <c r="CC39" s="20" t="s">
        <v>15</v>
      </c>
      <c r="CD39" s="20" t="s">
        <v>15</v>
      </c>
      <c r="CE39" s="20" t="s">
        <v>15</v>
      </c>
      <c r="CF39" s="20" t="s">
        <v>15</v>
      </c>
      <c r="CG39" s="20" t="s">
        <v>15</v>
      </c>
      <c r="CH39" s="12">
        <v>0.004</v>
      </c>
      <c r="CI39" s="12">
        <v>0.002</v>
      </c>
      <c r="CJ39" s="12">
        <v>0.002</v>
      </c>
      <c r="CK39" s="12">
        <v>0.001</v>
      </c>
      <c r="CL39" s="12">
        <v>0.001</v>
      </c>
      <c r="CM39" s="20" t="s">
        <v>15</v>
      </c>
      <c r="CN39" s="12">
        <v>0.001</v>
      </c>
      <c r="CO39" s="12">
        <v>0.002</v>
      </c>
      <c r="CP39" s="12">
        <v>0.003</v>
      </c>
      <c r="CQ39" s="12">
        <v>0</v>
      </c>
      <c r="CR39" s="12">
        <v>0.002</v>
      </c>
      <c r="CS39" s="12">
        <v>0.002</v>
      </c>
      <c r="CT39" s="12">
        <v>0.004</v>
      </c>
      <c r="CU39" s="12">
        <v>0.002</v>
      </c>
      <c r="CV39" s="12">
        <v>0.001</v>
      </c>
      <c r="CW39" s="12">
        <v>0.002</v>
      </c>
      <c r="CX39" s="12">
        <v>0.003</v>
      </c>
      <c r="CY39" s="12">
        <v>0.003</v>
      </c>
      <c r="CZ39" s="12">
        <v>0.003</v>
      </c>
      <c r="DA39" s="20" t="s">
        <v>15</v>
      </c>
      <c r="DB39" s="20" t="s">
        <v>15</v>
      </c>
      <c r="DC39" s="20" t="s">
        <v>15</v>
      </c>
      <c r="DD39" s="20" t="s">
        <v>15</v>
      </c>
      <c r="DE39" s="12">
        <v>0.002</v>
      </c>
      <c r="DF39" s="20" t="s">
        <v>15</v>
      </c>
      <c r="DG39" s="20" t="s">
        <v>15</v>
      </c>
      <c r="DH39" s="12">
        <v>0.007</v>
      </c>
      <c r="DI39" s="20" t="s">
        <v>15</v>
      </c>
      <c r="DJ39" s="12">
        <v>0.002</v>
      </c>
      <c r="DK39" s="20" t="s">
        <v>15</v>
      </c>
      <c r="DL39" s="20" t="s">
        <v>15</v>
      </c>
      <c r="DM39" s="20" t="s">
        <v>15</v>
      </c>
      <c r="DN39" s="20" t="s">
        <v>15</v>
      </c>
      <c r="DO39" s="20" t="s">
        <v>15</v>
      </c>
      <c r="DP39" s="12">
        <v>0.001</v>
      </c>
      <c r="DQ39" s="20" t="s">
        <v>15</v>
      </c>
      <c r="DR39" s="12">
        <v>0.001</v>
      </c>
      <c r="DS39" s="12">
        <v>0.001</v>
      </c>
      <c r="DT39" s="12">
        <v>0.005</v>
      </c>
      <c r="DU39" s="20" t="s">
        <v>15</v>
      </c>
      <c r="DV39" s="20" t="s">
        <v>15</v>
      </c>
      <c r="DW39" s="20" t="s">
        <v>15</v>
      </c>
      <c r="DX39" s="20" t="s">
        <v>15</v>
      </c>
      <c r="DY39" s="20" t="s">
        <v>15</v>
      </c>
      <c r="DZ39" s="12"/>
      <c r="EA39" s="12"/>
      <c r="EB39" s="17">
        <v>101</v>
      </c>
      <c r="EC39" s="18">
        <v>0.01557425742574256</v>
      </c>
      <c r="ED39" s="18">
        <v>0</v>
      </c>
      <c r="EE39" s="18">
        <v>0.16</v>
      </c>
      <c r="EF39" s="18">
        <v>0.033531573697983055</v>
      </c>
    </row>
    <row r="40" spans="1:136" ht="12.75" customHeight="1">
      <c r="A40" s="11" t="s">
        <v>44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3"/>
      <c r="M40" s="13"/>
      <c r="N40" s="13">
        <v>0.199</v>
      </c>
      <c r="O40" s="13">
        <v>0.143</v>
      </c>
      <c r="P40" s="12"/>
      <c r="Q40" s="13"/>
      <c r="R40" s="13">
        <v>0.117</v>
      </c>
      <c r="S40" s="13">
        <v>0.095</v>
      </c>
      <c r="T40" s="13">
        <v>0.268</v>
      </c>
      <c r="U40" s="13">
        <v>0.138</v>
      </c>
      <c r="V40" s="13">
        <v>0.082</v>
      </c>
      <c r="W40" s="13">
        <v>0.094</v>
      </c>
      <c r="X40" s="13">
        <v>0.13</v>
      </c>
      <c r="Y40" s="13">
        <v>0.048</v>
      </c>
      <c r="Z40" s="13">
        <v>0.154</v>
      </c>
      <c r="AA40" s="13">
        <v>0.058</v>
      </c>
      <c r="AB40" s="13">
        <v>0.045</v>
      </c>
      <c r="AC40" s="14">
        <v>0.059</v>
      </c>
      <c r="AD40" s="14">
        <v>1.339</v>
      </c>
      <c r="AE40" s="14">
        <v>0.067</v>
      </c>
      <c r="AF40" s="14">
        <v>0.169</v>
      </c>
      <c r="AG40" s="14">
        <v>0.013</v>
      </c>
      <c r="AH40" s="14">
        <v>0.216</v>
      </c>
      <c r="AI40" s="14">
        <v>0.029</v>
      </c>
      <c r="AJ40" s="14">
        <v>0.248</v>
      </c>
      <c r="AK40" s="14">
        <v>0.071</v>
      </c>
      <c r="AL40" s="14">
        <v>0.077</v>
      </c>
      <c r="AM40" s="12">
        <v>0.053</v>
      </c>
      <c r="AN40" s="12">
        <v>0.107</v>
      </c>
      <c r="AO40" s="12">
        <v>0.08</v>
      </c>
      <c r="AP40" s="12">
        <v>0.065</v>
      </c>
      <c r="AQ40" s="12">
        <v>0.122</v>
      </c>
      <c r="AR40" s="12">
        <v>0.146</v>
      </c>
      <c r="AS40" s="12">
        <v>0.092</v>
      </c>
      <c r="AT40" s="12">
        <v>0.199</v>
      </c>
      <c r="AU40" s="12">
        <v>0.141</v>
      </c>
      <c r="AV40" s="12">
        <v>0.071</v>
      </c>
      <c r="AW40" s="12">
        <v>0.063</v>
      </c>
      <c r="AX40" s="15"/>
      <c r="AY40" s="12">
        <v>0.061</v>
      </c>
      <c r="AZ40" s="12">
        <v>0.046</v>
      </c>
      <c r="BA40" s="16">
        <v>0.048</v>
      </c>
      <c r="BB40" s="12"/>
      <c r="BC40" s="12"/>
      <c r="BD40" s="12">
        <v>0.036</v>
      </c>
      <c r="BE40" s="12">
        <v>0.057</v>
      </c>
      <c r="BF40" s="12">
        <v>0.111</v>
      </c>
      <c r="BG40" s="12">
        <v>0.103</v>
      </c>
      <c r="BH40" s="12">
        <v>0.148</v>
      </c>
      <c r="BI40" s="12">
        <v>0.135</v>
      </c>
      <c r="BJ40" s="12">
        <v>0.135</v>
      </c>
      <c r="BK40" s="12">
        <v>0.143</v>
      </c>
      <c r="BL40" s="12">
        <v>0.079</v>
      </c>
      <c r="BM40" s="12">
        <v>0.1</v>
      </c>
      <c r="BN40" s="12">
        <v>0.171</v>
      </c>
      <c r="BO40" s="12">
        <v>0.098</v>
      </c>
      <c r="BP40" s="12">
        <v>0.09</v>
      </c>
      <c r="BQ40" s="12">
        <v>0.093</v>
      </c>
      <c r="BR40" s="12">
        <v>0.064</v>
      </c>
      <c r="BS40" s="12">
        <v>0.043</v>
      </c>
      <c r="BT40" s="12">
        <v>0.09</v>
      </c>
      <c r="BU40" s="12">
        <v>0.089</v>
      </c>
      <c r="BV40" s="12">
        <v>0.194</v>
      </c>
      <c r="BW40" s="12">
        <v>0.187</v>
      </c>
      <c r="BX40" s="12">
        <v>0.147</v>
      </c>
      <c r="BY40" s="12">
        <v>0.163</v>
      </c>
      <c r="BZ40" s="12">
        <v>0.105</v>
      </c>
      <c r="CA40" s="16">
        <v>0.105</v>
      </c>
      <c r="CB40" s="12">
        <v>0.118</v>
      </c>
      <c r="CC40" s="12">
        <v>0.084</v>
      </c>
      <c r="CD40" s="12">
        <v>0.152</v>
      </c>
      <c r="CE40" s="12">
        <v>0.122</v>
      </c>
      <c r="CF40" s="12">
        <v>0.075</v>
      </c>
      <c r="CG40" s="12">
        <v>0.131</v>
      </c>
      <c r="CH40" s="12">
        <v>0.117</v>
      </c>
      <c r="CI40" s="12">
        <v>0.079</v>
      </c>
      <c r="CJ40" s="12">
        <v>0.152</v>
      </c>
      <c r="CK40" s="12">
        <v>0.085</v>
      </c>
      <c r="CL40" s="12">
        <v>0.067</v>
      </c>
      <c r="CM40" s="12">
        <v>0.115</v>
      </c>
      <c r="CN40" s="12">
        <v>0.125</v>
      </c>
      <c r="CO40" s="12">
        <v>0.115</v>
      </c>
      <c r="CP40" s="12">
        <v>0.088</v>
      </c>
      <c r="CQ40" s="12">
        <v>0.067</v>
      </c>
      <c r="CR40" s="12">
        <v>0.154</v>
      </c>
      <c r="CS40" s="12">
        <v>0.099</v>
      </c>
      <c r="CT40" s="12">
        <v>0.211</v>
      </c>
      <c r="CU40" s="12">
        <v>0.119</v>
      </c>
      <c r="CV40" s="12">
        <v>0.068</v>
      </c>
      <c r="CW40" s="12">
        <v>0.123</v>
      </c>
      <c r="CX40" s="12">
        <v>0.258</v>
      </c>
      <c r="CY40" s="12">
        <v>0.378</v>
      </c>
      <c r="CZ40" s="12">
        <v>0.212</v>
      </c>
      <c r="DA40" s="12">
        <v>0.115</v>
      </c>
      <c r="DB40" s="12">
        <v>0.164</v>
      </c>
      <c r="DC40" s="12">
        <v>0.075</v>
      </c>
      <c r="DD40" s="12">
        <v>0.12</v>
      </c>
      <c r="DE40" s="12">
        <v>0.153</v>
      </c>
      <c r="DF40" s="12">
        <v>0.374</v>
      </c>
      <c r="DG40" s="12">
        <v>0.156</v>
      </c>
      <c r="DH40" s="12">
        <v>0.369</v>
      </c>
      <c r="DI40" s="12">
        <v>0.135</v>
      </c>
      <c r="DJ40" s="12">
        <v>0.11</v>
      </c>
      <c r="DK40" s="12">
        <v>0.16</v>
      </c>
      <c r="DL40" s="12">
        <v>0.224</v>
      </c>
      <c r="DM40" s="12">
        <v>0.328</v>
      </c>
      <c r="DN40" s="12">
        <v>0.07</v>
      </c>
      <c r="DO40" s="12">
        <v>0.099</v>
      </c>
      <c r="DP40" s="12">
        <v>0.302</v>
      </c>
      <c r="DQ40" s="12">
        <v>0.055</v>
      </c>
      <c r="DR40" s="12">
        <v>0.073</v>
      </c>
      <c r="DS40" s="12">
        <v>0.059</v>
      </c>
      <c r="DT40" s="12">
        <v>0.234</v>
      </c>
      <c r="DU40" s="12">
        <v>0.111</v>
      </c>
      <c r="DV40" s="12">
        <v>0.182</v>
      </c>
      <c r="DW40" s="12">
        <v>0.387</v>
      </c>
      <c r="DX40" s="12">
        <v>0.199</v>
      </c>
      <c r="DY40" s="12">
        <v>0.084</v>
      </c>
      <c r="DZ40" s="12"/>
      <c r="EA40" s="12"/>
      <c r="EB40" s="17">
        <v>101</v>
      </c>
      <c r="EC40" s="18">
        <v>0.13072277227722773</v>
      </c>
      <c r="ED40" s="18">
        <v>0.036</v>
      </c>
      <c r="EE40" s="18">
        <v>0.387</v>
      </c>
      <c r="EF40" s="18">
        <v>0.07511009988800284</v>
      </c>
    </row>
    <row r="41" spans="1:136" ht="12.75" customHeight="1">
      <c r="A41" s="11" t="s">
        <v>45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3"/>
      <c r="M41" s="13"/>
      <c r="N41" s="13">
        <v>0.049</v>
      </c>
      <c r="O41" s="13">
        <v>0.037</v>
      </c>
      <c r="P41" s="12"/>
      <c r="Q41" s="13"/>
      <c r="R41" s="13">
        <v>0.029</v>
      </c>
      <c r="S41" s="13">
        <v>0.022</v>
      </c>
      <c r="T41" s="13">
        <v>0.065</v>
      </c>
      <c r="U41" s="13">
        <v>0.038</v>
      </c>
      <c r="V41" s="13">
        <v>0.019</v>
      </c>
      <c r="W41" s="13">
        <v>0.046</v>
      </c>
      <c r="X41" s="13">
        <v>0.039</v>
      </c>
      <c r="Y41" s="13">
        <v>0.014</v>
      </c>
      <c r="Z41" s="13">
        <v>0.035</v>
      </c>
      <c r="AA41" s="13">
        <v>0.016</v>
      </c>
      <c r="AB41" s="13">
        <v>0.015</v>
      </c>
      <c r="AC41" s="14">
        <v>0.015</v>
      </c>
      <c r="AD41" s="14">
        <v>0.091</v>
      </c>
      <c r="AE41" s="14">
        <v>0.027</v>
      </c>
      <c r="AF41" s="14">
        <v>0.039</v>
      </c>
      <c r="AG41" s="14">
        <v>0.003</v>
      </c>
      <c r="AH41" s="14">
        <v>0.044</v>
      </c>
      <c r="AI41" s="14">
        <v>0.007</v>
      </c>
      <c r="AJ41" s="14">
        <v>0.049</v>
      </c>
      <c r="AK41" s="14">
        <v>0.016</v>
      </c>
      <c r="AL41" s="14">
        <v>0.035</v>
      </c>
      <c r="AM41" s="12">
        <v>0.017</v>
      </c>
      <c r="AN41" s="12">
        <v>0.034</v>
      </c>
      <c r="AO41" s="12">
        <v>0.057</v>
      </c>
      <c r="AP41" s="12">
        <v>0.041</v>
      </c>
      <c r="AQ41" s="12">
        <v>0.041</v>
      </c>
      <c r="AR41" s="12">
        <v>0.04</v>
      </c>
      <c r="AS41" s="12">
        <v>0.027</v>
      </c>
      <c r="AT41" s="12">
        <v>0.064</v>
      </c>
      <c r="AU41" s="12">
        <v>0.041</v>
      </c>
      <c r="AV41" s="12">
        <v>0.023</v>
      </c>
      <c r="AW41" s="12">
        <v>0.021</v>
      </c>
      <c r="AX41" s="15"/>
      <c r="AY41" s="12">
        <v>0.03</v>
      </c>
      <c r="AZ41" s="12">
        <v>0.032</v>
      </c>
      <c r="BA41" s="16">
        <v>0.014</v>
      </c>
      <c r="BB41" s="12"/>
      <c r="BC41" s="12"/>
      <c r="BD41" s="12">
        <v>0.023</v>
      </c>
      <c r="BE41" s="12">
        <v>0.016</v>
      </c>
      <c r="BF41" s="12">
        <v>0.074</v>
      </c>
      <c r="BG41" s="12">
        <v>0.034</v>
      </c>
      <c r="BH41" s="12">
        <v>0.048</v>
      </c>
      <c r="BI41" s="12">
        <v>0.097</v>
      </c>
      <c r="BJ41" s="12">
        <v>0.036</v>
      </c>
      <c r="BK41" s="12">
        <v>0.039</v>
      </c>
      <c r="BL41" s="12">
        <v>0.053</v>
      </c>
      <c r="BM41" s="12">
        <v>0.066</v>
      </c>
      <c r="BN41" s="12">
        <v>0.04</v>
      </c>
      <c r="BO41" s="12">
        <v>0.059</v>
      </c>
      <c r="BP41" s="12">
        <v>0.033</v>
      </c>
      <c r="BQ41" s="12">
        <v>0.03</v>
      </c>
      <c r="BR41" s="12">
        <v>0.042</v>
      </c>
      <c r="BS41" s="12">
        <v>0.016</v>
      </c>
      <c r="BT41" s="12">
        <v>0.029</v>
      </c>
      <c r="BU41" s="12">
        <v>0.063</v>
      </c>
      <c r="BV41" s="12">
        <v>0.097</v>
      </c>
      <c r="BW41" s="12">
        <v>0.104</v>
      </c>
      <c r="BX41" s="12">
        <v>0.039</v>
      </c>
      <c r="BY41" s="12">
        <v>0.095</v>
      </c>
      <c r="BZ41" s="12">
        <v>0.057</v>
      </c>
      <c r="CA41" s="16">
        <v>0.048</v>
      </c>
      <c r="CB41" s="12">
        <v>0.038</v>
      </c>
      <c r="CC41" s="12">
        <v>0.055</v>
      </c>
      <c r="CD41" s="12">
        <v>0.042</v>
      </c>
      <c r="CE41" s="12">
        <v>0.035</v>
      </c>
      <c r="CF41" s="12">
        <v>0.038</v>
      </c>
      <c r="CG41" s="12">
        <v>0.063</v>
      </c>
      <c r="CH41" s="12">
        <v>0.033</v>
      </c>
      <c r="CI41" s="12">
        <v>0.024</v>
      </c>
      <c r="CJ41" s="12">
        <v>0.044</v>
      </c>
      <c r="CK41" s="12">
        <v>0.024</v>
      </c>
      <c r="CL41" s="12">
        <v>0.038</v>
      </c>
      <c r="CM41" s="12">
        <v>0.068</v>
      </c>
      <c r="CN41" s="12">
        <v>0.034</v>
      </c>
      <c r="CO41" s="12">
        <v>0.031</v>
      </c>
      <c r="CP41" s="12">
        <v>0.05</v>
      </c>
      <c r="CQ41" s="12">
        <v>0.037</v>
      </c>
      <c r="CR41" s="12">
        <v>0.085</v>
      </c>
      <c r="CS41" s="12">
        <v>0.056</v>
      </c>
      <c r="CT41" s="12">
        <v>0.115</v>
      </c>
      <c r="CU41" s="12">
        <v>0.028</v>
      </c>
      <c r="CV41" s="12">
        <v>0.044</v>
      </c>
      <c r="CW41" s="12">
        <v>0.035</v>
      </c>
      <c r="CX41" s="12">
        <v>0.078</v>
      </c>
      <c r="CY41" s="12">
        <v>0.27</v>
      </c>
      <c r="CZ41" s="12">
        <v>0.14</v>
      </c>
      <c r="DA41" s="12">
        <v>0.034</v>
      </c>
      <c r="DB41" s="12">
        <v>0.046</v>
      </c>
      <c r="DC41" s="12">
        <v>0.021</v>
      </c>
      <c r="DD41" s="12">
        <v>0.034</v>
      </c>
      <c r="DE41" s="12">
        <v>0.04</v>
      </c>
      <c r="DF41" s="12">
        <v>0.104</v>
      </c>
      <c r="DG41" s="12">
        <v>0.04</v>
      </c>
      <c r="DH41" s="12">
        <v>0.103</v>
      </c>
      <c r="DI41" s="12">
        <v>0.041</v>
      </c>
      <c r="DJ41" s="12">
        <v>0.067</v>
      </c>
      <c r="DK41" s="12">
        <v>0.044</v>
      </c>
      <c r="DL41" s="12">
        <v>0.061</v>
      </c>
      <c r="DM41" s="12">
        <v>0.09</v>
      </c>
      <c r="DN41" s="12">
        <v>0.019</v>
      </c>
      <c r="DO41" s="12">
        <v>0.059</v>
      </c>
      <c r="DP41" s="12">
        <v>0.084</v>
      </c>
      <c r="DQ41" s="12">
        <v>0.032</v>
      </c>
      <c r="DR41" s="12">
        <v>0.041</v>
      </c>
      <c r="DS41" s="12">
        <v>0.016</v>
      </c>
      <c r="DT41" s="12">
        <v>0.063</v>
      </c>
      <c r="DU41" s="12">
        <v>0.03</v>
      </c>
      <c r="DV41" s="12">
        <v>0.043</v>
      </c>
      <c r="DW41" s="12">
        <v>0.097</v>
      </c>
      <c r="DX41" s="12">
        <v>0.052</v>
      </c>
      <c r="DY41" s="12">
        <v>0.044</v>
      </c>
      <c r="DZ41" s="12"/>
      <c r="EA41" s="12"/>
      <c r="EB41" s="17">
        <v>101</v>
      </c>
      <c r="EC41" s="18">
        <v>0.049049504950495044</v>
      </c>
      <c r="ED41" s="18">
        <v>0.014</v>
      </c>
      <c r="EE41" s="18">
        <v>0.27</v>
      </c>
      <c r="EF41" s="18">
        <v>0.033229587268757285</v>
      </c>
    </row>
    <row r="42" spans="1:136" ht="12.75" customHeight="1">
      <c r="A42" s="11" t="s">
        <v>46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3"/>
      <c r="M42" s="13"/>
      <c r="N42" s="13">
        <v>0.056</v>
      </c>
      <c r="O42" s="13">
        <v>0.04</v>
      </c>
      <c r="P42" s="12"/>
      <c r="Q42" s="13"/>
      <c r="R42" s="13">
        <v>0.029</v>
      </c>
      <c r="S42" s="13">
        <v>0.021</v>
      </c>
      <c r="T42" s="13">
        <v>0.066</v>
      </c>
      <c r="U42" s="13">
        <v>0.046</v>
      </c>
      <c r="V42" s="13">
        <v>0.019</v>
      </c>
      <c r="W42" s="13">
        <v>0.021</v>
      </c>
      <c r="X42" s="13">
        <v>0.037</v>
      </c>
      <c r="Y42" s="13">
        <v>0.013</v>
      </c>
      <c r="Z42" s="13">
        <v>0.045</v>
      </c>
      <c r="AA42" s="13">
        <v>0.019</v>
      </c>
      <c r="AB42" s="13">
        <v>0.017</v>
      </c>
      <c r="AC42" s="14">
        <v>0.016</v>
      </c>
      <c r="AD42" s="14">
        <v>0.123</v>
      </c>
      <c r="AE42" s="14">
        <v>0.018</v>
      </c>
      <c r="AF42" s="14">
        <v>0.055</v>
      </c>
      <c r="AG42" s="14">
        <v>0.005</v>
      </c>
      <c r="AH42" s="14">
        <v>0.057</v>
      </c>
      <c r="AI42" s="14">
        <v>0.009</v>
      </c>
      <c r="AJ42" s="14">
        <v>0.065</v>
      </c>
      <c r="AK42" s="14">
        <v>0.018</v>
      </c>
      <c r="AL42" s="14">
        <v>0.042</v>
      </c>
      <c r="AM42" s="12">
        <v>0.016</v>
      </c>
      <c r="AN42" s="12">
        <v>0.038</v>
      </c>
      <c r="AO42" s="12">
        <v>0.028</v>
      </c>
      <c r="AP42" s="12">
        <v>0.023</v>
      </c>
      <c r="AQ42" s="12">
        <v>0.039</v>
      </c>
      <c r="AR42" s="12">
        <v>0.045</v>
      </c>
      <c r="AS42" s="12">
        <v>0.03</v>
      </c>
      <c r="AT42" s="12">
        <v>0.07</v>
      </c>
      <c r="AU42" s="12">
        <v>0.045</v>
      </c>
      <c r="AV42" s="12">
        <v>0.022</v>
      </c>
      <c r="AW42" s="12">
        <v>0.021</v>
      </c>
      <c r="AX42" s="15"/>
      <c r="AY42" s="12">
        <v>0.029</v>
      </c>
      <c r="AZ42" s="12">
        <v>0.015</v>
      </c>
      <c r="BA42" s="16">
        <v>0.014</v>
      </c>
      <c r="BB42" s="12"/>
      <c r="BC42" s="12"/>
      <c r="BD42" s="12">
        <v>0.013</v>
      </c>
      <c r="BE42" s="12">
        <v>0.018</v>
      </c>
      <c r="BF42" s="12">
        <v>0.033</v>
      </c>
      <c r="BG42" s="12">
        <v>0.036</v>
      </c>
      <c r="BH42" s="12">
        <v>0.051</v>
      </c>
      <c r="BI42" s="12">
        <v>0.042</v>
      </c>
      <c r="BJ42" s="12">
        <v>0.038</v>
      </c>
      <c r="BK42" s="12">
        <v>0.042</v>
      </c>
      <c r="BL42" s="12">
        <v>0.024</v>
      </c>
      <c r="BM42" s="12">
        <v>0.031</v>
      </c>
      <c r="BN42" s="12">
        <v>0.045</v>
      </c>
      <c r="BO42" s="12">
        <v>0.03</v>
      </c>
      <c r="BP42" s="12">
        <v>0.034</v>
      </c>
      <c r="BQ42" s="12">
        <v>0.03</v>
      </c>
      <c r="BR42" s="12">
        <v>0.022</v>
      </c>
      <c r="BS42" s="12">
        <v>0.016</v>
      </c>
      <c r="BT42" s="12">
        <v>0.03</v>
      </c>
      <c r="BU42" s="12">
        <v>0.03</v>
      </c>
      <c r="BV42" s="12">
        <v>0.051</v>
      </c>
      <c r="BW42" s="12">
        <v>0.054</v>
      </c>
      <c r="BX42" s="12">
        <v>0.044</v>
      </c>
      <c r="BY42" s="12">
        <v>0.046</v>
      </c>
      <c r="BZ42" s="12">
        <v>0.031</v>
      </c>
      <c r="CA42" s="16">
        <v>0.027</v>
      </c>
      <c r="CB42" s="12">
        <v>0.036</v>
      </c>
      <c r="CC42" s="12">
        <v>0.027</v>
      </c>
      <c r="CD42" s="12">
        <v>0.048</v>
      </c>
      <c r="CE42" s="12">
        <v>0.038</v>
      </c>
      <c r="CF42" s="12">
        <v>0.019</v>
      </c>
      <c r="CG42" s="12">
        <v>0.034</v>
      </c>
      <c r="CH42" s="12">
        <v>0.042</v>
      </c>
      <c r="CI42" s="12">
        <v>0.028</v>
      </c>
      <c r="CJ42" s="12">
        <v>0.05</v>
      </c>
      <c r="CK42" s="12">
        <v>0.033</v>
      </c>
      <c r="CL42" s="12">
        <v>0.021</v>
      </c>
      <c r="CM42" s="12">
        <v>0.037</v>
      </c>
      <c r="CN42" s="12">
        <v>0.04</v>
      </c>
      <c r="CO42" s="12">
        <v>0.03</v>
      </c>
      <c r="CP42" s="12">
        <v>0.025</v>
      </c>
      <c r="CQ42" s="12">
        <v>0.018</v>
      </c>
      <c r="CR42" s="12">
        <v>0.047</v>
      </c>
      <c r="CS42" s="12">
        <v>0.027</v>
      </c>
      <c r="CT42" s="12">
        <v>0.058</v>
      </c>
      <c r="CU42" s="12">
        <v>0.035</v>
      </c>
      <c r="CV42" s="12">
        <v>0.023</v>
      </c>
      <c r="CW42" s="12">
        <v>0.041</v>
      </c>
      <c r="CX42" s="12">
        <v>0.083</v>
      </c>
      <c r="CY42" s="12">
        <v>0.134</v>
      </c>
      <c r="CZ42" s="12">
        <v>0.077</v>
      </c>
      <c r="DA42" s="12">
        <v>0.04</v>
      </c>
      <c r="DB42" s="12">
        <v>0.047</v>
      </c>
      <c r="DC42" s="12">
        <v>0.022</v>
      </c>
      <c r="DD42" s="12">
        <v>0.038</v>
      </c>
      <c r="DE42" s="12">
        <v>0.045</v>
      </c>
      <c r="DF42" s="12">
        <v>0.116</v>
      </c>
      <c r="DG42" s="12">
        <v>0.051</v>
      </c>
      <c r="DH42" s="12">
        <v>0.124</v>
      </c>
      <c r="DI42" s="12">
        <v>0.05</v>
      </c>
      <c r="DJ42" s="12">
        <v>0.036</v>
      </c>
      <c r="DK42" s="12">
        <v>0.053</v>
      </c>
      <c r="DL42" s="12">
        <v>0.073</v>
      </c>
      <c r="DM42" s="12">
        <v>0.106</v>
      </c>
      <c r="DN42" s="12">
        <v>0.023</v>
      </c>
      <c r="DO42" s="12">
        <v>0.03</v>
      </c>
      <c r="DP42" s="12">
        <v>0.11</v>
      </c>
      <c r="DQ42" s="12">
        <v>0.017</v>
      </c>
      <c r="DR42" s="20" t="s">
        <v>15</v>
      </c>
      <c r="DS42" s="12">
        <v>0.017</v>
      </c>
      <c r="DT42" s="12">
        <v>0.08</v>
      </c>
      <c r="DU42" s="12">
        <v>0.036</v>
      </c>
      <c r="DV42" s="12">
        <v>0.049</v>
      </c>
      <c r="DW42" s="12">
        <v>0.142</v>
      </c>
      <c r="DX42" s="12">
        <v>0.058</v>
      </c>
      <c r="DY42" s="12">
        <v>0.022</v>
      </c>
      <c r="DZ42" s="12"/>
      <c r="EA42" s="12"/>
      <c r="EB42" s="17">
        <v>101</v>
      </c>
      <c r="EC42" s="18">
        <v>0.040821782178217816</v>
      </c>
      <c r="ED42" s="18">
        <v>0</v>
      </c>
      <c r="EE42" s="18">
        <v>0.142</v>
      </c>
      <c r="EF42" s="18">
        <v>0.025702363873302016</v>
      </c>
    </row>
    <row r="43" spans="1:136" ht="12.75" customHeight="1">
      <c r="A43" s="11" t="s">
        <v>47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3"/>
      <c r="M43" s="13"/>
      <c r="N43" s="13">
        <v>0.167</v>
      </c>
      <c r="O43" s="13">
        <v>0.122</v>
      </c>
      <c r="P43" s="12"/>
      <c r="Q43" s="13"/>
      <c r="R43" s="13">
        <v>0.096</v>
      </c>
      <c r="S43" s="13">
        <v>0.068</v>
      </c>
      <c r="T43" s="13">
        <v>0.221</v>
      </c>
      <c r="U43" s="13">
        <v>0.114</v>
      </c>
      <c r="V43" s="13">
        <v>0.051</v>
      </c>
      <c r="W43" s="13">
        <v>0.062</v>
      </c>
      <c r="X43" s="13">
        <v>0.12</v>
      </c>
      <c r="Y43" s="13">
        <v>0.045</v>
      </c>
      <c r="Z43" s="13">
        <v>0.146</v>
      </c>
      <c r="AA43" s="13">
        <v>0.059</v>
      </c>
      <c r="AB43" s="13">
        <v>0.059</v>
      </c>
      <c r="AC43" s="14">
        <v>0.056</v>
      </c>
      <c r="AD43" s="14">
        <v>0.394</v>
      </c>
      <c r="AE43" s="14">
        <v>0.057</v>
      </c>
      <c r="AF43" s="14">
        <v>0.184</v>
      </c>
      <c r="AG43" s="14">
        <v>0.014</v>
      </c>
      <c r="AH43" s="14">
        <v>0.179</v>
      </c>
      <c r="AI43" s="14">
        <v>0.03</v>
      </c>
      <c r="AJ43" s="14">
        <v>0.202</v>
      </c>
      <c r="AK43" s="14">
        <v>0.044</v>
      </c>
      <c r="AL43" s="14">
        <v>0.101</v>
      </c>
      <c r="AM43" s="12">
        <v>0.053</v>
      </c>
      <c r="AN43" s="12">
        <v>0.128</v>
      </c>
      <c r="AO43" s="12">
        <v>0.097</v>
      </c>
      <c r="AP43" s="12">
        <v>0.067</v>
      </c>
      <c r="AQ43" s="12">
        <v>0.124</v>
      </c>
      <c r="AR43" s="12">
        <v>0.142</v>
      </c>
      <c r="AS43" s="12">
        <v>0.101</v>
      </c>
      <c r="AT43" s="12">
        <v>0.224</v>
      </c>
      <c r="AU43" s="12">
        <v>0.148</v>
      </c>
      <c r="AV43" s="12">
        <v>0.078</v>
      </c>
      <c r="AW43" s="12">
        <v>0.069</v>
      </c>
      <c r="AX43" s="15"/>
      <c r="AY43" s="12">
        <v>0.082</v>
      </c>
      <c r="AZ43" s="12">
        <v>0.052</v>
      </c>
      <c r="BA43" s="16">
        <v>0.051</v>
      </c>
      <c r="BB43" s="12"/>
      <c r="BC43" s="12"/>
      <c r="BD43" s="12">
        <v>0.042</v>
      </c>
      <c r="BE43" s="12">
        <v>0.053</v>
      </c>
      <c r="BF43" s="12">
        <v>0.113</v>
      </c>
      <c r="BG43" s="12">
        <v>0.117</v>
      </c>
      <c r="BH43" s="12">
        <v>0.163</v>
      </c>
      <c r="BI43" s="12">
        <v>0.143</v>
      </c>
      <c r="BJ43" s="12">
        <v>0.124</v>
      </c>
      <c r="BK43" s="12">
        <v>0.14</v>
      </c>
      <c r="BL43" s="12">
        <v>0.084</v>
      </c>
      <c r="BM43" s="12">
        <v>0.103</v>
      </c>
      <c r="BN43" s="12">
        <v>0.144</v>
      </c>
      <c r="BO43" s="12">
        <v>0.101</v>
      </c>
      <c r="BP43" s="12">
        <v>0.102</v>
      </c>
      <c r="BQ43" s="12">
        <v>0.098</v>
      </c>
      <c r="BR43" s="12">
        <v>0.074</v>
      </c>
      <c r="BS43" s="12">
        <v>0.055</v>
      </c>
      <c r="BT43" s="12">
        <v>0.108</v>
      </c>
      <c r="BU43" s="12">
        <v>0.105</v>
      </c>
      <c r="BV43" s="12">
        <v>0.17</v>
      </c>
      <c r="BW43" s="12">
        <v>0.181</v>
      </c>
      <c r="BX43" s="12">
        <v>0.151</v>
      </c>
      <c r="BY43" s="12">
        <v>0.161</v>
      </c>
      <c r="BZ43" s="12">
        <v>0.105</v>
      </c>
      <c r="CA43" s="16">
        <v>0.099</v>
      </c>
      <c r="CB43" s="12">
        <v>0.126</v>
      </c>
      <c r="CC43" s="12">
        <v>0.095</v>
      </c>
      <c r="CD43" s="12">
        <v>0.16</v>
      </c>
      <c r="CE43" s="12">
        <v>0.129</v>
      </c>
      <c r="CF43" s="12">
        <v>0.06</v>
      </c>
      <c r="CG43" s="12">
        <v>0.082</v>
      </c>
      <c r="CH43" s="12">
        <v>0.115</v>
      </c>
      <c r="CI43" s="12">
        <v>0.081</v>
      </c>
      <c r="CJ43" s="12">
        <v>0.155</v>
      </c>
      <c r="CK43" s="12">
        <v>0.101</v>
      </c>
      <c r="CL43" s="12">
        <v>0.067</v>
      </c>
      <c r="CM43" s="12">
        <v>0.112</v>
      </c>
      <c r="CN43" s="12">
        <v>0.133</v>
      </c>
      <c r="CO43" s="12">
        <v>0.103</v>
      </c>
      <c r="CP43" s="12">
        <v>0.083</v>
      </c>
      <c r="CQ43" s="12">
        <v>0.061</v>
      </c>
      <c r="CR43" s="12">
        <v>0.146</v>
      </c>
      <c r="CS43" s="12">
        <v>0.091</v>
      </c>
      <c r="CT43" s="12">
        <v>0.181</v>
      </c>
      <c r="CU43" s="12">
        <v>0.11</v>
      </c>
      <c r="CV43" s="12">
        <v>0.078</v>
      </c>
      <c r="CW43" s="12">
        <v>0.131</v>
      </c>
      <c r="CX43" s="12">
        <v>0.271</v>
      </c>
      <c r="CY43" s="12">
        <v>0.433</v>
      </c>
      <c r="CZ43" s="12">
        <v>0.25</v>
      </c>
      <c r="DA43" s="12">
        <v>0.134</v>
      </c>
      <c r="DB43" s="12">
        <v>0.142</v>
      </c>
      <c r="DC43" s="12">
        <v>0.065</v>
      </c>
      <c r="DD43" s="12">
        <v>0.116</v>
      </c>
      <c r="DE43" s="12">
        <v>0.138</v>
      </c>
      <c r="DF43" s="12">
        <v>0.343</v>
      </c>
      <c r="DG43" s="12">
        <v>0.149</v>
      </c>
      <c r="DH43" s="12">
        <v>0.379</v>
      </c>
      <c r="DI43" s="12">
        <v>0.156</v>
      </c>
      <c r="DJ43" s="12">
        <v>0.11</v>
      </c>
      <c r="DK43" s="12">
        <v>0.158</v>
      </c>
      <c r="DL43" s="12">
        <v>0.216</v>
      </c>
      <c r="DM43" s="12">
        <v>0.321</v>
      </c>
      <c r="DN43" s="12">
        <v>0.074</v>
      </c>
      <c r="DO43" s="12">
        <v>0.094</v>
      </c>
      <c r="DP43" s="12">
        <v>0.331</v>
      </c>
      <c r="DQ43" s="12">
        <v>0.059</v>
      </c>
      <c r="DR43" s="12">
        <v>0.069</v>
      </c>
      <c r="DS43" s="12">
        <v>0.055</v>
      </c>
      <c r="DT43" s="12">
        <v>0.242</v>
      </c>
      <c r="DU43" s="12">
        <v>0.111</v>
      </c>
      <c r="DV43" s="12">
        <v>0.153</v>
      </c>
      <c r="DW43" s="12">
        <v>0.96</v>
      </c>
      <c r="DX43" s="12">
        <v>0.183</v>
      </c>
      <c r="DY43" s="12">
        <v>0.073</v>
      </c>
      <c r="DZ43" s="12"/>
      <c r="EA43" s="12"/>
      <c r="EB43" s="17">
        <v>101</v>
      </c>
      <c r="EC43" s="18">
        <v>0.13531683168316827</v>
      </c>
      <c r="ED43" s="18">
        <v>0.042</v>
      </c>
      <c r="EE43" s="18">
        <v>0.96</v>
      </c>
      <c r="EF43" s="18">
        <v>0.10926758242122686</v>
      </c>
    </row>
    <row r="44" spans="1:136" ht="12.75" customHeight="1">
      <c r="A44" s="11" t="s">
        <v>48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3"/>
      <c r="M44" s="13"/>
      <c r="N44" s="19" t="s">
        <v>15</v>
      </c>
      <c r="O44" s="19" t="s">
        <v>15</v>
      </c>
      <c r="P44" s="12"/>
      <c r="Q44" s="13"/>
      <c r="R44" s="19" t="s">
        <v>15</v>
      </c>
      <c r="S44" s="13">
        <v>0.001</v>
      </c>
      <c r="T44" s="13">
        <v>0.003</v>
      </c>
      <c r="U44" s="19" t="s">
        <v>15</v>
      </c>
      <c r="V44" s="19" t="s">
        <v>15</v>
      </c>
      <c r="W44" s="19" t="s">
        <v>15</v>
      </c>
      <c r="X44" s="19" t="s">
        <v>15</v>
      </c>
      <c r="Y44" s="19" t="s">
        <v>15</v>
      </c>
      <c r="Z44" s="19" t="s">
        <v>15</v>
      </c>
      <c r="AA44" s="13">
        <v>0.003</v>
      </c>
      <c r="AB44" s="19" t="s">
        <v>15</v>
      </c>
      <c r="AC44" s="21" t="s">
        <v>15</v>
      </c>
      <c r="AD44" s="21" t="s">
        <v>15</v>
      </c>
      <c r="AE44" s="14">
        <v>0.002</v>
      </c>
      <c r="AF44" s="21" t="s">
        <v>15</v>
      </c>
      <c r="AG44" s="14">
        <v>0</v>
      </c>
      <c r="AH44" s="21" t="s">
        <v>15</v>
      </c>
      <c r="AI44" s="21" t="s">
        <v>15</v>
      </c>
      <c r="AJ44" s="21" t="s">
        <v>15</v>
      </c>
      <c r="AK44" s="14">
        <v>0.002</v>
      </c>
      <c r="AL44" s="14">
        <v>0.006</v>
      </c>
      <c r="AM44" s="12">
        <v>0.001</v>
      </c>
      <c r="AN44" s="20" t="s">
        <v>15</v>
      </c>
      <c r="AO44" s="12">
        <v>0</v>
      </c>
      <c r="AP44" s="20" t="s">
        <v>15</v>
      </c>
      <c r="AQ44" s="20" t="s">
        <v>15</v>
      </c>
      <c r="AR44" s="12">
        <v>0.002</v>
      </c>
      <c r="AS44" s="12">
        <v>0.001</v>
      </c>
      <c r="AT44" s="12">
        <v>0.002</v>
      </c>
      <c r="AU44" s="20" t="s">
        <v>15</v>
      </c>
      <c r="AV44" s="20" t="s">
        <v>15</v>
      </c>
      <c r="AW44" s="12">
        <v>0.001</v>
      </c>
      <c r="AX44" s="15"/>
      <c r="AY44" s="12">
        <v>0.002</v>
      </c>
      <c r="AZ44" s="20" t="s">
        <v>15</v>
      </c>
      <c r="BA44" s="16">
        <v>0.002</v>
      </c>
      <c r="BB44" s="12"/>
      <c r="BC44" s="12"/>
      <c r="BD44" s="12">
        <v>0.001</v>
      </c>
      <c r="BE44" s="20" t="s">
        <v>15</v>
      </c>
      <c r="BF44" s="12">
        <v>0.002</v>
      </c>
      <c r="BG44" s="12">
        <v>0.003</v>
      </c>
      <c r="BH44" s="12">
        <v>0.001</v>
      </c>
      <c r="BI44" s="20" t="s">
        <v>15</v>
      </c>
      <c r="BJ44" s="12">
        <v>0.001</v>
      </c>
      <c r="BK44" s="12">
        <v>0.003</v>
      </c>
      <c r="BL44" s="12">
        <v>0.001</v>
      </c>
      <c r="BM44" s="12">
        <v>0.001</v>
      </c>
      <c r="BN44" s="12">
        <v>0.022</v>
      </c>
      <c r="BO44" s="12">
        <v>0.008</v>
      </c>
      <c r="BP44" s="12">
        <v>0.005</v>
      </c>
      <c r="BQ44" s="12">
        <v>0.004</v>
      </c>
      <c r="BR44" s="12">
        <v>0.004</v>
      </c>
      <c r="BS44" s="12">
        <v>0.002</v>
      </c>
      <c r="BT44" s="12">
        <v>0.007</v>
      </c>
      <c r="BU44" s="12">
        <v>0.001</v>
      </c>
      <c r="BV44" s="12">
        <v>0.007</v>
      </c>
      <c r="BW44" s="12">
        <v>0.007</v>
      </c>
      <c r="BX44" s="12">
        <v>0.003</v>
      </c>
      <c r="BY44" s="12">
        <v>0.001</v>
      </c>
      <c r="BZ44" s="12">
        <v>0.004</v>
      </c>
      <c r="CA44" s="22" t="s">
        <v>15</v>
      </c>
      <c r="CB44" s="12">
        <v>0.001</v>
      </c>
      <c r="CC44" s="12">
        <v>0.001</v>
      </c>
      <c r="CD44" s="12">
        <v>0.001</v>
      </c>
      <c r="CE44" s="12">
        <v>0.003</v>
      </c>
      <c r="CF44" s="12">
        <v>0.001</v>
      </c>
      <c r="CG44" s="12">
        <v>0.002</v>
      </c>
      <c r="CH44" s="12">
        <v>0.003</v>
      </c>
      <c r="CI44" s="12">
        <v>0.002</v>
      </c>
      <c r="CJ44" s="12">
        <v>0.002</v>
      </c>
      <c r="CK44" s="12">
        <v>0.002</v>
      </c>
      <c r="CL44" s="12">
        <v>0.002</v>
      </c>
      <c r="CM44" s="12">
        <v>0.003</v>
      </c>
      <c r="CN44" s="20" t="s">
        <v>15</v>
      </c>
      <c r="CO44" s="20" t="s">
        <v>15</v>
      </c>
      <c r="CP44" s="12">
        <v>0</v>
      </c>
      <c r="CQ44" s="12">
        <v>0</v>
      </c>
      <c r="CR44" s="12">
        <v>0.001</v>
      </c>
      <c r="CS44" s="12">
        <v>0.001</v>
      </c>
      <c r="CT44" s="12">
        <v>0.001</v>
      </c>
      <c r="CU44" s="12">
        <v>0.001</v>
      </c>
      <c r="CV44" s="12">
        <v>0.001</v>
      </c>
      <c r="CW44" s="12">
        <v>0.001</v>
      </c>
      <c r="CX44" s="12">
        <v>0.001</v>
      </c>
      <c r="CY44" s="12">
        <v>0.005</v>
      </c>
      <c r="CZ44" s="12">
        <v>0.002</v>
      </c>
      <c r="DA44" s="12">
        <v>0.001</v>
      </c>
      <c r="DB44" s="12">
        <v>0.004</v>
      </c>
      <c r="DC44" s="12">
        <v>0.002</v>
      </c>
      <c r="DD44" s="12">
        <v>0.002</v>
      </c>
      <c r="DE44" s="12">
        <v>0.001</v>
      </c>
      <c r="DF44" s="12">
        <v>0.002</v>
      </c>
      <c r="DG44" s="12">
        <v>0.001</v>
      </c>
      <c r="DH44" s="12">
        <v>0.003</v>
      </c>
      <c r="DI44" s="12">
        <v>0.002</v>
      </c>
      <c r="DJ44" s="12">
        <v>0.001</v>
      </c>
      <c r="DK44" s="20" t="s">
        <v>15</v>
      </c>
      <c r="DL44" s="12">
        <v>0.001</v>
      </c>
      <c r="DM44" s="12">
        <v>0.001</v>
      </c>
      <c r="DN44" s="12">
        <v>0</v>
      </c>
      <c r="DO44" s="12">
        <v>0.001</v>
      </c>
      <c r="DP44" s="12">
        <v>0.001</v>
      </c>
      <c r="DQ44" s="12">
        <v>0.001</v>
      </c>
      <c r="DR44" s="12">
        <v>0.001</v>
      </c>
      <c r="DS44" s="20" t="s">
        <v>15</v>
      </c>
      <c r="DT44" s="20" t="s">
        <v>15</v>
      </c>
      <c r="DU44" s="12">
        <v>0.001</v>
      </c>
      <c r="DV44" s="12">
        <v>0.001</v>
      </c>
      <c r="DW44" s="12">
        <v>0.001</v>
      </c>
      <c r="DX44" s="12">
        <v>0.001</v>
      </c>
      <c r="DY44" s="12">
        <v>0.001</v>
      </c>
      <c r="DZ44" s="12"/>
      <c r="EA44" s="12"/>
      <c r="EB44" s="17">
        <v>101</v>
      </c>
      <c r="EC44" s="18">
        <v>0.002900990099009902</v>
      </c>
      <c r="ED44" s="18">
        <v>0</v>
      </c>
      <c r="EE44" s="18">
        <v>0.022</v>
      </c>
      <c r="EF44" s="18">
        <v>0.002622585202018959</v>
      </c>
    </row>
    <row r="45" spans="1:136" ht="12.75" customHeight="1">
      <c r="A45" s="11" t="s">
        <v>49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3"/>
      <c r="M45" s="13"/>
      <c r="N45" s="13">
        <v>0.003</v>
      </c>
      <c r="O45" s="13">
        <v>0.004</v>
      </c>
      <c r="P45" s="12"/>
      <c r="Q45" s="13"/>
      <c r="R45" s="13">
        <v>0.004</v>
      </c>
      <c r="S45" s="13">
        <v>0.004</v>
      </c>
      <c r="T45" s="13">
        <v>0.047</v>
      </c>
      <c r="U45" s="13">
        <v>0.011</v>
      </c>
      <c r="V45" s="13">
        <v>0.002</v>
      </c>
      <c r="W45" s="13">
        <v>0.002</v>
      </c>
      <c r="X45" s="13">
        <v>0.003</v>
      </c>
      <c r="Y45" s="13">
        <v>0.004</v>
      </c>
      <c r="Z45" s="13">
        <v>0.002</v>
      </c>
      <c r="AA45" s="13">
        <v>0.005</v>
      </c>
      <c r="AB45" s="13">
        <v>0.018</v>
      </c>
      <c r="AC45" s="14">
        <v>0.008</v>
      </c>
      <c r="AD45" s="14">
        <v>0.063</v>
      </c>
      <c r="AE45" s="14">
        <v>0.022</v>
      </c>
      <c r="AF45" s="14">
        <v>0.025</v>
      </c>
      <c r="AG45" s="14">
        <v>0.003</v>
      </c>
      <c r="AH45" s="14">
        <v>0.029</v>
      </c>
      <c r="AI45" s="14">
        <v>0.006</v>
      </c>
      <c r="AJ45" s="14">
        <v>0.005</v>
      </c>
      <c r="AK45" s="14">
        <v>0.022</v>
      </c>
      <c r="AL45" s="14">
        <v>0.042</v>
      </c>
      <c r="AM45" s="12">
        <v>0.005</v>
      </c>
      <c r="AN45" s="12">
        <v>0.028</v>
      </c>
      <c r="AO45" s="12">
        <v>0.03</v>
      </c>
      <c r="AP45" s="12">
        <v>0.025</v>
      </c>
      <c r="AQ45" s="12">
        <v>0.039</v>
      </c>
      <c r="AR45" s="12">
        <v>0.003</v>
      </c>
      <c r="AS45" s="12">
        <v>0.002</v>
      </c>
      <c r="AT45" s="12">
        <v>0.048</v>
      </c>
      <c r="AU45" s="12">
        <v>0.002</v>
      </c>
      <c r="AV45" s="12">
        <v>0.002</v>
      </c>
      <c r="AW45" s="12">
        <v>0.003</v>
      </c>
      <c r="AX45" s="15"/>
      <c r="AY45" s="12">
        <v>0.021</v>
      </c>
      <c r="AZ45" s="12">
        <v>0.019</v>
      </c>
      <c r="BA45" s="16">
        <v>0.025</v>
      </c>
      <c r="BB45" s="12"/>
      <c r="BC45" s="12"/>
      <c r="BD45" s="12">
        <v>0.005</v>
      </c>
      <c r="BE45" s="12">
        <v>0.005</v>
      </c>
      <c r="BF45" s="12">
        <v>0.059</v>
      </c>
      <c r="BG45" s="12">
        <v>0.069</v>
      </c>
      <c r="BH45" s="12">
        <v>0.065</v>
      </c>
      <c r="BI45" s="12">
        <v>0.002</v>
      </c>
      <c r="BJ45" s="12">
        <v>0.052</v>
      </c>
      <c r="BK45" s="12">
        <v>0.055</v>
      </c>
      <c r="BL45" s="12">
        <v>0.054</v>
      </c>
      <c r="BM45" s="12">
        <v>0.058</v>
      </c>
      <c r="BN45" s="12">
        <v>0.004</v>
      </c>
      <c r="BO45" s="12">
        <v>0.002</v>
      </c>
      <c r="BP45" s="12">
        <v>0.008</v>
      </c>
      <c r="BQ45" s="12">
        <v>0.006</v>
      </c>
      <c r="BR45" s="12">
        <v>0.005</v>
      </c>
      <c r="BS45" s="12">
        <v>0.004</v>
      </c>
      <c r="BT45" s="12">
        <v>0.045</v>
      </c>
      <c r="BU45" s="12">
        <v>0.035</v>
      </c>
      <c r="BV45" s="12">
        <v>0.077</v>
      </c>
      <c r="BW45" s="12">
        <v>0.084</v>
      </c>
      <c r="BX45" s="12">
        <v>0.077</v>
      </c>
      <c r="BY45" s="12">
        <v>0.083</v>
      </c>
      <c r="BZ45" s="12">
        <v>0.004</v>
      </c>
      <c r="CA45" s="16">
        <v>0.003</v>
      </c>
      <c r="CB45" s="12">
        <v>0.003</v>
      </c>
      <c r="CC45" s="12">
        <v>0.045</v>
      </c>
      <c r="CD45" s="12">
        <v>0.057</v>
      </c>
      <c r="CE45" s="12">
        <v>0.055</v>
      </c>
      <c r="CF45" s="12">
        <v>0.001</v>
      </c>
      <c r="CG45" s="12">
        <v>0.001</v>
      </c>
      <c r="CH45" s="12">
        <v>0.007</v>
      </c>
      <c r="CI45" s="12">
        <v>0.004</v>
      </c>
      <c r="CJ45" s="12">
        <v>0.049</v>
      </c>
      <c r="CK45" s="12">
        <v>0.056</v>
      </c>
      <c r="CL45" s="12">
        <v>0.002</v>
      </c>
      <c r="CM45" s="12">
        <v>0.044</v>
      </c>
      <c r="CN45" s="12">
        <v>0.036</v>
      </c>
      <c r="CO45" s="12">
        <v>0.034</v>
      </c>
      <c r="CP45" s="12">
        <v>0.029</v>
      </c>
      <c r="CQ45" s="12">
        <v>0.027</v>
      </c>
      <c r="CR45" s="12">
        <v>0.038</v>
      </c>
      <c r="CS45" s="12">
        <v>0.001</v>
      </c>
      <c r="CT45" s="12">
        <v>0.042</v>
      </c>
      <c r="CU45" s="12">
        <v>0.001</v>
      </c>
      <c r="CV45" s="12">
        <v>0.021</v>
      </c>
      <c r="CW45" s="12">
        <v>0.026</v>
      </c>
      <c r="CX45" s="12">
        <v>0.049</v>
      </c>
      <c r="CY45" s="12">
        <v>0.122</v>
      </c>
      <c r="CZ45" s="12">
        <v>0.139</v>
      </c>
      <c r="DA45" s="12">
        <v>0.002</v>
      </c>
      <c r="DB45" s="12">
        <v>0.006</v>
      </c>
      <c r="DC45" s="12">
        <v>0.004</v>
      </c>
      <c r="DD45" s="12">
        <v>0.003</v>
      </c>
      <c r="DE45" s="12">
        <v>0.002</v>
      </c>
      <c r="DF45" s="12">
        <v>0.073</v>
      </c>
      <c r="DG45" s="12">
        <v>0.002</v>
      </c>
      <c r="DH45" s="12">
        <v>0.005</v>
      </c>
      <c r="DI45" s="12">
        <v>0.003</v>
      </c>
      <c r="DJ45" s="12">
        <v>0.024</v>
      </c>
      <c r="DK45" s="12">
        <v>0.027</v>
      </c>
      <c r="DL45" s="12">
        <v>0.036</v>
      </c>
      <c r="DM45" s="12">
        <v>0.08</v>
      </c>
      <c r="DN45" s="12">
        <v>0.001</v>
      </c>
      <c r="DO45" s="12">
        <v>0.035</v>
      </c>
      <c r="DP45" s="12">
        <v>0.057</v>
      </c>
      <c r="DQ45" s="12">
        <v>0.001</v>
      </c>
      <c r="DR45" s="12">
        <v>0.025</v>
      </c>
      <c r="DS45" s="12">
        <v>0.002</v>
      </c>
      <c r="DT45" s="12">
        <v>0.002</v>
      </c>
      <c r="DU45" s="12">
        <v>0.002</v>
      </c>
      <c r="DV45" s="12">
        <v>0.001</v>
      </c>
      <c r="DW45" s="12">
        <v>0.001</v>
      </c>
      <c r="DX45" s="12">
        <v>0.001</v>
      </c>
      <c r="DY45" s="12">
        <v>0.001</v>
      </c>
      <c r="DZ45" s="12"/>
      <c r="EA45" s="12"/>
      <c r="EB45" s="17">
        <v>101</v>
      </c>
      <c r="EC45" s="18">
        <v>0.024821782178217792</v>
      </c>
      <c r="ED45" s="18">
        <v>0.001</v>
      </c>
      <c r="EE45" s="18">
        <v>0.139</v>
      </c>
      <c r="EF45" s="18">
        <v>0.028544006684695155</v>
      </c>
    </row>
    <row r="46" spans="1:136" ht="12.75" customHeight="1">
      <c r="A46" s="11" t="s">
        <v>50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3"/>
      <c r="M46" s="13"/>
      <c r="N46" s="13">
        <v>0.026</v>
      </c>
      <c r="O46" s="13">
        <v>0.021</v>
      </c>
      <c r="P46" s="12"/>
      <c r="Q46" s="13"/>
      <c r="R46" s="13">
        <v>0.019</v>
      </c>
      <c r="S46" s="13">
        <v>0.013</v>
      </c>
      <c r="T46" s="13">
        <v>0.035</v>
      </c>
      <c r="U46" s="13">
        <v>0.025</v>
      </c>
      <c r="V46" s="13">
        <v>0.012</v>
      </c>
      <c r="W46" s="13">
        <v>0.012</v>
      </c>
      <c r="X46" s="13">
        <v>0.024</v>
      </c>
      <c r="Y46" s="13">
        <v>0.016</v>
      </c>
      <c r="Z46" s="13">
        <v>0.021</v>
      </c>
      <c r="AA46" s="13">
        <v>0.032</v>
      </c>
      <c r="AB46" s="13">
        <v>0.015</v>
      </c>
      <c r="AC46" s="14">
        <v>0.016</v>
      </c>
      <c r="AD46" s="14">
        <v>0.05</v>
      </c>
      <c r="AE46" s="14">
        <v>0.017</v>
      </c>
      <c r="AF46" s="14">
        <v>0.022</v>
      </c>
      <c r="AG46" s="14">
        <v>0.007</v>
      </c>
      <c r="AH46" s="14">
        <v>0.028</v>
      </c>
      <c r="AI46" s="14">
        <v>0.005</v>
      </c>
      <c r="AJ46" s="14">
        <v>0.024</v>
      </c>
      <c r="AK46" s="14">
        <v>0.036</v>
      </c>
      <c r="AL46" s="14">
        <v>0.059</v>
      </c>
      <c r="AM46" s="12">
        <v>0.018</v>
      </c>
      <c r="AN46" s="12">
        <v>0.021</v>
      </c>
      <c r="AO46" s="12">
        <v>0.022</v>
      </c>
      <c r="AP46" s="12">
        <v>0.022</v>
      </c>
      <c r="AQ46" s="12">
        <v>0.027</v>
      </c>
      <c r="AR46" s="12">
        <v>0.012</v>
      </c>
      <c r="AS46" s="12">
        <v>0.006</v>
      </c>
      <c r="AT46" s="12">
        <v>0.008</v>
      </c>
      <c r="AU46" s="12">
        <v>0.005</v>
      </c>
      <c r="AV46" s="12">
        <v>0.005</v>
      </c>
      <c r="AW46" s="12">
        <v>0.005</v>
      </c>
      <c r="AX46" s="15"/>
      <c r="AY46" s="12">
        <v>0.004</v>
      </c>
      <c r="AZ46" s="12">
        <v>0.004</v>
      </c>
      <c r="BA46" s="16">
        <v>0.006</v>
      </c>
      <c r="BB46" s="12"/>
      <c r="BC46" s="12"/>
      <c r="BD46" s="12">
        <v>0.01</v>
      </c>
      <c r="BE46" s="12">
        <v>0.008</v>
      </c>
      <c r="BF46" s="12">
        <v>0.049</v>
      </c>
      <c r="BG46" s="12">
        <v>0.057</v>
      </c>
      <c r="BH46" s="12">
        <v>0.055</v>
      </c>
      <c r="BI46" s="12">
        <v>0.05</v>
      </c>
      <c r="BJ46" s="12">
        <v>0.042</v>
      </c>
      <c r="BK46" s="12">
        <v>0.044</v>
      </c>
      <c r="BL46" s="12">
        <v>0.043</v>
      </c>
      <c r="BM46" s="12">
        <v>0.046</v>
      </c>
      <c r="BN46" s="12">
        <v>0.088</v>
      </c>
      <c r="BO46" s="12">
        <v>0.055</v>
      </c>
      <c r="BP46" s="12">
        <v>0.041</v>
      </c>
      <c r="BQ46" s="12">
        <v>0.051</v>
      </c>
      <c r="BR46" s="12">
        <v>0.037</v>
      </c>
      <c r="BS46" s="12">
        <v>0.033</v>
      </c>
      <c r="BT46" s="12">
        <v>0.035</v>
      </c>
      <c r="BU46" s="12">
        <v>0.027</v>
      </c>
      <c r="BV46" s="12">
        <v>0.058</v>
      </c>
      <c r="BW46" s="12">
        <v>0.064</v>
      </c>
      <c r="BX46" s="12">
        <v>0.059</v>
      </c>
      <c r="BY46" s="12">
        <v>0.063</v>
      </c>
      <c r="BZ46" s="12">
        <v>0.045</v>
      </c>
      <c r="CA46" s="16">
        <v>0.038</v>
      </c>
      <c r="CB46" s="12">
        <v>0.034</v>
      </c>
      <c r="CC46" s="12">
        <v>0.034</v>
      </c>
      <c r="CD46" s="12">
        <v>0.043</v>
      </c>
      <c r="CE46" s="12">
        <v>0.041</v>
      </c>
      <c r="CF46" s="12">
        <v>0.01</v>
      </c>
      <c r="CG46" s="12">
        <v>0.024</v>
      </c>
      <c r="CH46" s="12">
        <v>0.025</v>
      </c>
      <c r="CI46" s="12">
        <v>0.019</v>
      </c>
      <c r="CJ46" s="12">
        <v>0.029</v>
      </c>
      <c r="CK46" s="12">
        <v>0.033</v>
      </c>
      <c r="CL46" s="12">
        <v>0.022</v>
      </c>
      <c r="CM46" s="12">
        <v>0.026</v>
      </c>
      <c r="CN46" s="12">
        <v>0.021</v>
      </c>
      <c r="CO46" s="12">
        <v>0.02</v>
      </c>
      <c r="CP46" s="12">
        <v>0.017</v>
      </c>
      <c r="CQ46" s="12">
        <v>0.016</v>
      </c>
      <c r="CR46" s="12">
        <v>0.023</v>
      </c>
      <c r="CS46" s="12">
        <v>0.02</v>
      </c>
      <c r="CT46" s="12">
        <v>0.024</v>
      </c>
      <c r="CU46" s="12">
        <v>0.015</v>
      </c>
      <c r="CV46" s="12">
        <v>0.015</v>
      </c>
      <c r="CW46" s="12">
        <v>0.019</v>
      </c>
      <c r="CX46" s="12">
        <v>0.038</v>
      </c>
      <c r="CY46" s="12">
        <v>0.094</v>
      </c>
      <c r="CZ46" s="12">
        <v>0.102</v>
      </c>
      <c r="DA46" s="12">
        <v>0.034</v>
      </c>
      <c r="DB46" s="12">
        <v>0.031</v>
      </c>
      <c r="DC46" s="12">
        <v>0.016</v>
      </c>
      <c r="DD46" s="12">
        <v>0.02</v>
      </c>
      <c r="DE46" s="12">
        <v>0.026</v>
      </c>
      <c r="DF46" s="12">
        <v>0.044</v>
      </c>
      <c r="DG46" s="12">
        <v>0.022</v>
      </c>
      <c r="DH46" s="12">
        <v>0.041</v>
      </c>
      <c r="DI46" s="12">
        <v>0.022</v>
      </c>
      <c r="DJ46" s="12">
        <v>0.013</v>
      </c>
      <c r="DK46" s="12">
        <v>0.015</v>
      </c>
      <c r="DL46" s="12">
        <v>0.02</v>
      </c>
      <c r="DM46" s="12">
        <v>0.045</v>
      </c>
      <c r="DN46" s="12">
        <v>0.011</v>
      </c>
      <c r="DO46" s="12">
        <v>0.02</v>
      </c>
      <c r="DP46" s="12">
        <v>0.032</v>
      </c>
      <c r="DQ46" s="12">
        <v>0.009</v>
      </c>
      <c r="DR46" s="12">
        <v>0.014</v>
      </c>
      <c r="DS46" s="12">
        <v>0.013</v>
      </c>
      <c r="DT46" s="12">
        <v>0.023</v>
      </c>
      <c r="DU46" s="12">
        <v>0.015</v>
      </c>
      <c r="DV46" s="12">
        <v>0.012</v>
      </c>
      <c r="DW46" s="12">
        <v>0.023</v>
      </c>
      <c r="DX46" s="12">
        <v>0.016</v>
      </c>
      <c r="DY46" s="12">
        <v>0.015</v>
      </c>
      <c r="DZ46" s="12"/>
      <c r="EA46" s="12"/>
      <c r="EB46" s="17">
        <v>101</v>
      </c>
      <c r="EC46" s="18">
        <v>0.028217821782178205</v>
      </c>
      <c r="ED46" s="18">
        <v>0.004</v>
      </c>
      <c r="EE46" s="18">
        <v>0.102</v>
      </c>
      <c r="EF46" s="18">
        <v>0.01869854865993725</v>
      </c>
    </row>
    <row r="47" spans="1:136" ht="12.75" customHeight="1">
      <c r="A47" s="11" t="s">
        <v>51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3"/>
      <c r="M47" s="13"/>
      <c r="N47" s="13">
        <v>0.024</v>
      </c>
      <c r="O47" s="13">
        <v>0.019</v>
      </c>
      <c r="P47" s="12"/>
      <c r="Q47" s="13"/>
      <c r="R47" s="13">
        <v>0.016</v>
      </c>
      <c r="S47" s="13">
        <v>0.009</v>
      </c>
      <c r="T47" s="13">
        <v>0.025</v>
      </c>
      <c r="U47" s="13">
        <v>0.023</v>
      </c>
      <c r="V47" s="13">
        <v>0.003</v>
      </c>
      <c r="W47" s="13">
        <v>0.003</v>
      </c>
      <c r="X47" s="13">
        <v>0.047</v>
      </c>
      <c r="Y47" s="13">
        <v>0.018</v>
      </c>
      <c r="Z47" s="13">
        <v>0.01</v>
      </c>
      <c r="AA47" s="13">
        <v>0.01</v>
      </c>
      <c r="AB47" s="13">
        <v>0.006</v>
      </c>
      <c r="AC47" s="14">
        <v>0.016</v>
      </c>
      <c r="AD47" s="14">
        <v>0.016</v>
      </c>
      <c r="AE47" s="14">
        <v>0.01</v>
      </c>
      <c r="AF47" s="14">
        <v>0.009</v>
      </c>
      <c r="AG47" s="14">
        <v>0.01</v>
      </c>
      <c r="AH47" s="14">
        <v>0.007</v>
      </c>
      <c r="AI47" s="14">
        <v>0.001</v>
      </c>
      <c r="AJ47" s="14">
        <v>0.018</v>
      </c>
      <c r="AK47" s="14">
        <v>0.055</v>
      </c>
      <c r="AL47" s="14">
        <v>0.071</v>
      </c>
      <c r="AM47" s="12">
        <v>0.009</v>
      </c>
      <c r="AN47" s="12">
        <v>0.012</v>
      </c>
      <c r="AO47" s="12">
        <v>0.011</v>
      </c>
      <c r="AP47" s="20" t="s">
        <v>15</v>
      </c>
      <c r="AQ47" s="12">
        <v>0.058</v>
      </c>
      <c r="AR47" s="12">
        <v>0.012</v>
      </c>
      <c r="AS47" s="12">
        <v>0.006</v>
      </c>
      <c r="AT47" s="12">
        <v>0.007</v>
      </c>
      <c r="AU47" s="12">
        <v>0.005</v>
      </c>
      <c r="AV47" s="12">
        <v>0.004</v>
      </c>
      <c r="AW47" s="12">
        <v>0.004</v>
      </c>
      <c r="AX47" s="15"/>
      <c r="AY47" s="12">
        <v>0.004</v>
      </c>
      <c r="AZ47" s="12">
        <v>0.004</v>
      </c>
      <c r="BA47" s="16">
        <v>0.007</v>
      </c>
      <c r="BB47" s="12"/>
      <c r="BC47" s="12"/>
      <c r="BD47" s="12">
        <v>0.009</v>
      </c>
      <c r="BE47" s="12">
        <v>0.008</v>
      </c>
      <c r="BF47" s="12">
        <v>0.008</v>
      </c>
      <c r="BG47" s="12">
        <v>0.007</v>
      </c>
      <c r="BH47" s="12">
        <v>0.007</v>
      </c>
      <c r="BI47" s="12">
        <v>0.006</v>
      </c>
      <c r="BJ47" s="12">
        <v>0.004</v>
      </c>
      <c r="BK47" s="12">
        <v>0.004</v>
      </c>
      <c r="BL47" s="12">
        <v>0.003</v>
      </c>
      <c r="BM47" s="12">
        <v>0.003</v>
      </c>
      <c r="BN47" s="12">
        <v>0.013</v>
      </c>
      <c r="BO47" s="12">
        <v>0.041</v>
      </c>
      <c r="BP47" s="12">
        <v>0.021</v>
      </c>
      <c r="BQ47" s="12">
        <v>0.015</v>
      </c>
      <c r="BR47" s="12">
        <v>0.01</v>
      </c>
      <c r="BS47" s="12">
        <v>0.007</v>
      </c>
      <c r="BT47" s="12">
        <v>0.012</v>
      </c>
      <c r="BU47" s="12">
        <v>0.004</v>
      </c>
      <c r="BV47" s="12">
        <v>0.012</v>
      </c>
      <c r="BW47" s="12">
        <v>0.009</v>
      </c>
      <c r="BX47" s="12">
        <v>0.009</v>
      </c>
      <c r="BY47" s="12">
        <v>0.006</v>
      </c>
      <c r="BZ47" s="12">
        <v>0.012</v>
      </c>
      <c r="CA47" s="16">
        <v>0.007</v>
      </c>
      <c r="CB47" s="12">
        <v>0.006</v>
      </c>
      <c r="CC47" s="12">
        <v>0.004</v>
      </c>
      <c r="CD47" s="12">
        <v>0.005</v>
      </c>
      <c r="CE47" s="12">
        <v>0.005</v>
      </c>
      <c r="CF47" s="12">
        <v>0.002</v>
      </c>
      <c r="CG47" s="12">
        <v>0.007</v>
      </c>
      <c r="CH47" s="12">
        <v>0.016</v>
      </c>
      <c r="CI47" s="12">
        <v>0.009</v>
      </c>
      <c r="CJ47" s="12">
        <v>0.006</v>
      </c>
      <c r="CK47" s="12">
        <v>0.006</v>
      </c>
      <c r="CL47" s="12">
        <v>0.006</v>
      </c>
      <c r="CM47" s="12">
        <v>0.005</v>
      </c>
      <c r="CN47" s="12">
        <v>0.003</v>
      </c>
      <c r="CO47" s="12">
        <v>0.002</v>
      </c>
      <c r="CP47" s="12">
        <v>0.002</v>
      </c>
      <c r="CQ47" s="12">
        <v>0.002</v>
      </c>
      <c r="CR47" s="12">
        <v>0.008</v>
      </c>
      <c r="CS47" s="12">
        <v>0.006</v>
      </c>
      <c r="CT47" s="12">
        <v>0.006</v>
      </c>
      <c r="CU47" s="12">
        <v>0.003</v>
      </c>
      <c r="CV47" s="12">
        <v>0.004</v>
      </c>
      <c r="CW47" s="12">
        <v>0.003</v>
      </c>
      <c r="CX47" s="12">
        <v>0.041</v>
      </c>
      <c r="CY47" s="12">
        <v>0.012</v>
      </c>
      <c r="CZ47" s="12">
        <v>0.004</v>
      </c>
      <c r="DA47" s="12">
        <v>0.004</v>
      </c>
      <c r="DB47" s="12">
        <v>0.017</v>
      </c>
      <c r="DC47" s="12">
        <v>0.009</v>
      </c>
      <c r="DD47" s="12">
        <v>0.006</v>
      </c>
      <c r="DE47" s="12">
        <v>0.004</v>
      </c>
      <c r="DF47" s="12">
        <v>0.006</v>
      </c>
      <c r="DG47" s="12">
        <v>0.004</v>
      </c>
      <c r="DH47" s="12">
        <v>0.017</v>
      </c>
      <c r="DI47" s="12">
        <v>0.008</v>
      </c>
      <c r="DJ47" s="12">
        <v>0.002</v>
      </c>
      <c r="DK47" s="12">
        <v>0.041</v>
      </c>
      <c r="DL47" s="12">
        <v>0.006</v>
      </c>
      <c r="DM47" s="12">
        <v>0.011</v>
      </c>
      <c r="DN47" s="12">
        <v>0.003</v>
      </c>
      <c r="DO47" s="12">
        <v>0.005</v>
      </c>
      <c r="DP47" s="12">
        <v>0.052</v>
      </c>
      <c r="DQ47" s="12">
        <v>0.012</v>
      </c>
      <c r="DR47" s="12">
        <v>0.004</v>
      </c>
      <c r="DS47" s="12">
        <v>0.048</v>
      </c>
      <c r="DT47" s="12">
        <v>0.013</v>
      </c>
      <c r="DU47" s="12">
        <v>0.007</v>
      </c>
      <c r="DV47" s="12">
        <v>0.006</v>
      </c>
      <c r="DW47" s="12">
        <v>0.005</v>
      </c>
      <c r="DX47" s="12">
        <v>0.003</v>
      </c>
      <c r="DY47" s="12">
        <v>0.003</v>
      </c>
      <c r="DZ47" s="12"/>
      <c r="EA47" s="12"/>
      <c r="EB47" s="17">
        <v>101</v>
      </c>
      <c r="EC47" s="18">
        <v>0.010554455445544555</v>
      </c>
      <c r="ED47" s="18">
        <v>0</v>
      </c>
      <c r="EE47" s="18">
        <v>0.058</v>
      </c>
      <c r="EF47" s="18">
        <v>0.011221985018267518</v>
      </c>
    </row>
    <row r="48" spans="1:136" ht="12.75" customHeight="1">
      <c r="A48" s="11" t="s">
        <v>52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3"/>
      <c r="M48" s="13"/>
      <c r="N48" s="13">
        <v>0.013</v>
      </c>
      <c r="O48" s="13">
        <v>0.014</v>
      </c>
      <c r="P48" s="12"/>
      <c r="Q48" s="13"/>
      <c r="R48" s="13">
        <v>0.009</v>
      </c>
      <c r="S48" s="13">
        <v>0.008</v>
      </c>
      <c r="T48" s="13">
        <v>0.029</v>
      </c>
      <c r="U48" s="13">
        <v>0.029</v>
      </c>
      <c r="V48" s="13">
        <v>0.005</v>
      </c>
      <c r="W48" s="13">
        <v>0.004</v>
      </c>
      <c r="X48" s="13">
        <v>0.008</v>
      </c>
      <c r="Y48" s="19" t="s">
        <v>15</v>
      </c>
      <c r="Z48" s="13">
        <v>0.004</v>
      </c>
      <c r="AA48" s="13">
        <v>0.012</v>
      </c>
      <c r="AB48" s="13">
        <v>0.004</v>
      </c>
      <c r="AC48" s="14">
        <v>0.014</v>
      </c>
      <c r="AD48" s="14">
        <v>0.01</v>
      </c>
      <c r="AE48" s="21" t="s">
        <v>15</v>
      </c>
      <c r="AF48" s="14">
        <v>0.006</v>
      </c>
      <c r="AG48" s="14">
        <v>0.005</v>
      </c>
      <c r="AH48" s="14">
        <v>0.001</v>
      </c>
      <c r="AI48" s="21" t="s">
        <v>15</v>
      </c>
      <c r="AJ48" s="14">
        <v>0.009</v>
      </c>
      <c r="AK48" s="14">
        <v>0.028</v>
      </c>
      <c r="AL48" s="14">
        <v>0.056</v>
      </c>
      <c r="AM48" s="12">
        <v>0.012</v>
      </c>
      <c r="AN48" s="12">
        <v>0.009</v>
      </c>
      <c r="AO48" s="12">
        <v>0</v>
      </c>
      <c r="AP48" s="12">
        <v>0.012</v>
      </c>
      <c r="AQ48" s="12">
        <v>0.012</v>
      </c>
      <c r="AR48" s="12">
        <v>0.006</v>
      </c>
      <c r="AS48" s="12">
        <v>0.005</v>
      </c>
      <c r="AT48" s="12">
        <v>0.005</v>
      </c>
      <c r="AU48" s="12">
        <v>0.004</v>
      </c>
      <c r="AV48" s="12">
        <v>0.006</v>
      </c>
      <c r="AW48" s="12">
        <v>0.006</v>
      </c>
      <c r="AX48" s="15"/>
      <c r="AY48" s="12">
        <v>0.004</v>
      </c>
      <c r="AZ48" s="12">
        <v>0.004</v>
      </c>
      <c r="BA48" s="16">
        <v>0.005</v>
      </c>
      <c r="BB48" s="12"/>
      <c r="BC48" s="12"/>
      <c r="BD48" s="12">
        <v>0.013</v>
      </c>
      <c r="BE48" s="12">
        <v>0.011</v>
      </c>
      <c r="BF48" s="12">
        <v>0.006</v>
      </c>
      <c r="BG48" s="12">
        <v>0.007</v>
      </c>
      <c r="BH48" s="12">
        <v>0.006</v>
      </c>
      <c r="BI48" s="12">
        <v>0.005</v>
      </c>
      <c r="BJ48" s="12">
        <v>0.004</v>
      </c>
      <c r="BK48" s="12">
        <v>0.004</v>
      </c>
      <c r="BL48" s="12">
        <v>0.004</v>
      </c>
      <c r="BM48" s="12">
        <v>0.003</v>
      </c>
      <c r="BN48" s="12">
        <v>0.018</v>
      </c>
      <c r="BO48" s="12">
        <v>0.008</v>
      </c>
      <c r="BP48" s="12">
        <v>0.04</v>
      </c>
      <c r="BQ48" s="12">
        <v>0.027</v>
      </c>
      <c r="BR48" s="12">
        <v>0.019</v>
      </c>
      <c r="BS48" s="12">
        <v>0.015</v>
      </c>
      <c r="BT48" s="12">
        <v>0.005</v>
      </c>
      <c r="BU48" s="12">
        <v>0.005</v>
      </c>
      <c r="BV48" s="12">
        <v>0.009</v>
      </c>
      <c r="BW48" s="12">
        <v>0.007</v>
      </c>
      <c r="BX48" s="12">
        <v>0.009</v>
      </c>
      <c r="BY48" s="12">
        <v>0.006</v>
      </c>
      <c r="BZ48" s="12">
        <v>0.021</v>
      </c>
      <c r="CA48" s="16">
        <v>0.012</v>
      </c>
      <c r="CB48" s="12">
        <v>0.004</v>
      </c>
      <c r="CC48" s="12">
        <v>0.004</v>
      </c>
      <c r="CD48" s="12">
        <v>0.004</v>
      </c>
      <c r="CE48" s="12">
        <v>0.004</v>
      </c>
      <c r="CF48" s="12">
        <v>0.002</v>
      </c>
      <c r="CG48" s="12">
        <v>0.012</v>
      </c>
      <c r="CH48" s="12">
        <v>0.032</v>
      </c>
      <c r="CI48" s="12">
        <v>0.019</v>
      </c>
      <c r="CJ48" s="12">
        <v>0.013</v>
      </c>
      <c r="CK48" s="12">
        <v>0.012</v>
      </c>
      <c r="CL48" s="12">
        <v>0.009</v>
      </c>
      <c r="CM48" s="12">
        <v>0.008</v>
      </c>
      <c r="CN48" s="12">
        <v>0.004</v>
      </c>
      <c r="CO48" s="12">
        <v>0.003</v>
      </c>
      <c r="CP48" s="12">
        <v>0.003</v>
      </c>
      <c r="CQ48" s="12">
        <v>0.002</v>
      </c>
      <c r="CR48" s="12">
        <v>0.005</v>
      </c>
      <c r="CS48" s="12">
        <v>0.005</v>
      </c>
      <c r="CT48" s="12">
        <v>0.004</v>
      </c>
      <c r="CU48" s="12">
        <v>0.003</v>
      </c>
      <c r="CV48" s="12">
        <v>0.004</v>
      </c>
      <c r="CW48" s="12">
        <v>0.004</v>
      </c>
      <c r="CX48" s="12">
        <v>0.005</v>
      </c>
      <c r="CY48" s="12">
        <v>0.006</v>
      </c>
      <c r="CZ48" s="12">
        <v>0.009</v>
      </c>
      <c r="DA48" s="12">
        <v>0.008</v>
      </c>
      <c r="DB48" s="12">
        <v>0.028</v>
      </c>
      <c r="DC48" s="12">
        <v>0.016</v>
      </c>
      <c r="DD48" s="12">
        <v>0.011</v>
      </c>
      <c r="DE48" s="12">
        <v>0.008</v>
      </c>
      <c r="DF48" s="12">
        <v>0.01</v>
      </c>
      <c r="DG48" s="12">
        <v>0.007</v>
      </c>
      <c r="DH48" s="12">
        <v>0.031</v>
      </c>
      <c r="DI48" s="12">
        <v>0.016</v>
      </c>
      <c r="DJ48" s="12">
        <v>0.004</v>
      </c>
      <c r="DK48" s="12">
        <v>0.003</v>
      </c>
      <c r="DL48" s="12">
        <v>0.007</v>
      </c>
      <c r="DM48" s="12">
        <v>0.012</v>
      </c>
      <c r="DN48" s="12">
        <v>0.005</v>
      </c>
      <c r="DO48" s="12">
        <v>0.006</v>
      </c>
      <c r="DP48" s="12">
        <v>0.004</v>
      </c>
      <c r="DQ48" s="12">
        <v>0.003</v>
      </c>
      <c r="DR48" s="12">
        <v>0.006</v>
      </c>
      <c r="DS48" s="12">
        <v>0.004</v>
      </c>
      <c r="DT48" s="12">
        <v>0.005</v>
      </c>
      <c r="DU48" s="12">
        <v>0.004</v>
      </c>
      <c r="DV48" s="12">
        <v>0.003</v>
      </c>
      <c r="DW48" s="12">
        <v>0.003</v>
      </c>
      <c r="DX48" s="12">
        <v>0.003</v>
      </c>
      <c r="DY48" s="12">
        <v>0.003</v>
      </c>
      <c r="DZ48" s="12"/>
      <c r="EA48" s="12"/>
      <c r="EB48" s="17">
        <v>101</v>
      </c>
      <c r="EC48" s="18">
        <v>0.008792079207920798</v>
      </c>
      <c r="ED48" s="18">
        <v>0</v>
      </c>
      <c r="EE48" s="18">
        <v>0.04</v>
      </c>
      <c r="EF48" s="18">
        <v>0.00744970391510318</v>
      </c>
    </row>
    <row r="49" spans="1:136" ht="12.75" customHeight="1">
      <c r="A49" s="11" t="s">
        <v>53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3"/>
      <c r="M49" s="13"/>
      <c r="N49" s="13">
        <v>0.005</v>
      </c>
      <c r="O49" s="13">
        <v>0.007</v>
      </c>
      <c r="P49" s="12"/>
      <c r="Q49" s="13"/>
      <c r="R49" s="13">
        <v>0.003</v>
      </c>
      <c r="S49" s="13">
        <v>0.004</v>
      </c>
      <c r="T49" s="13">
        <v>0.009</v>
      </c>
      <c r="U49" s="13">
        <v>0.009</v>
      </c>
      <c r="V49" s="13">
        <v>0.001</v>
      </c>
      <c r="W49" s="13">
        <v>0.003</v>
      </c>
      <c r="X49" s="13">
        <v>0.003</v>
      </c>
      <c r="Y49" s="13">
        <v>0.004</v>
      </c>
      <c r="Z49" s="13">
        <v>0.002</v>
      </c>
      <c r="AA49" s="13">
        <v>0.005</v>
      </c>
      <c r="AB49" s="13">
        <v>0.001</v>
      </c>
      <c r="AC49" s="14">
        <v>0.005</v>
      </c>
      <c r="AD49" s="21" t="s">
        <v>15</v>
      </c>
      <c r="AE49" s="21" t="s">
        <v>15</v>
      </c>
      <c r="AF49" s="14">
        <v>0.001</v>
      </c>
      <c r="AG49" s="14">
        <v>0.003</v>
      </c>
      <c r="AH49" s="21" t="s">
        <v>15</v>
      </c>
      <c r="AI49" s="14">
        <v>0</v>
      </c>
      <c r="AJ49" s="14">
        <v>0.003</v>
      </c>
      <c r="AK49" s="14">
        <v>0.014</v>
      </c>
      <c r="AL49" s="14">
        <v>0.015</v>
      </c>
      <c r="AM49" s="12">
        <v>0.004</v>
      </c>
      <c r="AN49" s="12">
        <v>0.001</v>
      </c>
      <c r="AO49" s="12">
        <v>0.001</v>
      </c>
      <c r="AP49" s="12">
        <v>0.004</v>
      </c>
      <c r="AQ49" s="20" t="s">
        <v>15</v>
      </c>
      <c r="AR49" s="12">
        <v>0.002</v>
      </c>
      <c r="AS49" s="12">
        <v>0.002</v>
      </c>
      <c r="AT49" s="12">
        <v>0.002</v>
      </c>
      <c r="AU49" s="12">
        <v>0.002</v>
      </c>
      <c r="AV49" s="12">
        <v>0.002</v>
      </c>
      <c r="AW49" s="12">
        <v>0.003</v>
      </c>
      <c r="AX49" s="15"/>
      <c r="AY49" s="12">
        <v>0.002</v>
      </c>
      <c r="AZ49" s="12">
        <v>0.003</v>
      </c>
      <c r="BA49" s="22" t="s">
        <v>15</v>
      </c>
      <c r="BB49" s="12"/>
      <c r="BC49" s="12"/>
      <c r="BD49" s="12">
        <v>0.004</v>
      </c>
      <c r="BE49" s="12">
        <v>0.003</v>
      </c>
      <c r="BF49" s="12">
        <v>0.002</v>
      </c>
      <c r="BG49" s="12">
        <v>0.003</v>
      </c>
      <c r="BH49" s="12">
        <v>0</v>
      </c>
      <c r="BI49" s="12">
        <v>0.002</v>
      </c>
      <c r="BJ49" s="12">
        <v>0.001</v>
      </c>
      <c r="BK49" s="12">
        <v>0.002</v>
      </c>
      <c r="BL49" s="12">
        <v>0.001</v>
      </c>
      <c r="BM49" s="12">
        <v>0.001</v>
      </c>
      <c r="BN49" s="12">
        <v>0.004</v>
      </c>
      <c r="BO49" s="12">
        <v>0.002</v>
      </c>
      <c r="BP49" s="12">
        <v>0.016</v>
      </c>
      <c r="BQ49" s="12">
        <v>0.013</v>
      </c>
      <c r="BR49" s="12">
        <v>0.009</v>
      </c>
      <c r="BS49" s="12">
        <v>0.008</v>
      </c>
      <c r="BT49" s="12">
        <v>0.002</v>
      </c>
      <c r="BU49" s="12">
        <v>0.003</v>
      </c>
      <c r="BV49" s="12">
        <v>0.004</v>
      </c>
      <c r="BW49" s="20" t="s">
        <v>15</v>
      </c>
      <c r="BX49" s="12">
        <v>0.003</v>
      </c>
      <c r="BY49" s="12">
        <v>0.003</v>
      </c>
      <c r="BZ49" s="12">
        <v>0.008</v>
      </c>
      <c r="CA49" s="16">
        <v>0.005</v>
      </c>
      <c r="CB49" s="12">
        <v>0.002</v>
      </c>
      <c r="CC49" s="20" t="s">
        <v>15</v>
      </c>
      <c r="CD49" s="12">
        <v>0.003</v>
      </c>
      <c r="CE49" s="12">
        <v>0.001</v>
      </c>
      <c r="CF49" s="12">
        <v>0.001</v>
      </c>
      <c r="CG49" s="12">
        <v>0.005</v>
      </c>
      <c r="CH49" s="12">
        <v>0.017</v>
      </c>
      <c r="CI49" s="12">
        <v>0.009</v>
      </c>
      <c r="CJ49" s="12">
        <v>0.006</v>
      </c>
      <c r="CK49" s="12">
        <v>0.005</v>
      </c>
      <c r="CL49" s="12">
        <v>0.004</v>
      </c>
      <c r="CM49" s="12">
        <v>0.004</v>
      </c>
      <c r="CN49" s="12">
        <v>0.002</v>
      </c>
      <c r="CO49" s="12">
        <v>0.001</v>
      </c>
      <c r="CP49" s="12">
        <v>0.001</v>
      </c>
      <c r="CQ49" s="12">
        <v>0.001</v>
      </c>
      <c r="CR49" s="12">
        <v>0.003</v>
      </c>
      <c r="CS49" s="12">
        <v>0.003</v>
      </c>
      <c r="CT49" s="12">
        <v>0.002</v>
      </c>
      <c r="CU49" s="12">
        <v>0.001</v>
      </c>
      <c r="CV49" s="12">
        <v>0.002</v>
      </c>
      <c r="CW49" s="12">
        <v>0.001</v>
      </c>
      <c r="CX49" s="12">
        <v>0.002</v>
      </c>
      <c r="CY49" s="12">
        <v>0.002</v>
      </c>
      <c r="CZ49" s="16">
        <v>0.004</v>
      </c>
      <c r="DA49" s="12">
        <v>0.003</v>
      </c>
      <c r="DB49" s="12">
        <v>0.012</v>
      </c>
      <c r="DC49" s="12">
        <v>0.006</v>
      </c>
      <c r="DD49" s="12">
        <v>0.004</v>
      </c>
      <c r="DE49" s="12">
        <v>0.003</v>
      </c>
      <c r="DF49" s="12">
        <v>0.003</v>
      </c>
      <c r="DG49" s="12">
        <v>0.002</v>
      </c>
      <c r="DH49" s="12">
        <v>0.012</v>
      </c>
      <c r="DI49" s="12">
        <v>0.006</v>
      </c>
      <c r="DJ49" s="12">
        <v>0</v>
      </c>
      <c r="DK49" s="20" t="s">
        <v>15</v>
      </c>
      <c r="DL49" s="12">
        <v>0.003</v>
      </c>
      <c r="DM49" s="12">
        <v>0.003</v>
      </c>
      <c r="DN49" s="12">
        <v>0</v>
      </c>
      <c r="DO49" s="12">
        <v>0.001</v>
      </c>
      <c r="DP49" s="12">
        <v>0.001</v>
      </c>
      <c r="DQ49" s="12">
        <v>0.001</v>
      </c>
      <c r="DR49" s="20" t="s">
        <v>15</v>
      </c>
      <c r="DS49" s="20" t="s">
        <v>15</v>
      </c>
      <c r="DT49" s="12">
        <v>0.002</v>
      </c>
      <c r="DU49" s="12">
        <v>0.001</v>
      </c>
      <c r="DV49" s="12">
        <v>0.001</v>
      </c>
      <c r="DW49" s="12">
        <v>0.001</v>
      </c>
      <c r="DX49" s="12">
        <v>0.001</v>
      </c>
      <c r="DY49" s="12">
        <v>0.001</v>
      </c>
      <c r="DZ49" s="12"/>
      <c r="EA49" s="12"/>
      <c r="EB49" s="17">
        <v>101</v>
      </c>
      <c r="EC49" s="18">
        <v>0.004326732673267329</v>
      </c>
      <c r="ED49" s="18">
        <v>0</v>
      </c>
      <c r="EE49" s="18">
        <v>0.017</v>
      </c>
      <c r="EF49" s="18">
        <v>0.0032770931144022577</v>
      </c>
    </row>
    <row r="51" ht="12.75" customHeight="1">
      <c r="B51" s="23" t="s">
        <v>54</v>
      </c>
    </row>
  </sheetData>
  <printOptions horizontalCentered="1" verticalCentered="1"/>
  <pageMargins left="0.63" right="0.45" top="1.25" bottom="1" header="0.5" footer="0.5"/>
  <pageSetup horizontalDpi="600" verticalDpi="600" orientation="portrait" r:id="rId1"/>
  <headerFooter alignWithMargins="0">
    <oddHeader>&amp;C&amp;"Arial,Bold"&amp;8MARYLAND AIR AND RADIATION MANAGEMENT ADMINISTRATION
CANNISTER AIR SAMPLE ANALYSIS RESULTS
SWARTHMORE, PENNSYLVANIA - 1997
SIM ANALYSIS - RESULTS IN PPB
ND(NON-DETECT) = 1/2 THE METHOD  DETECTION LIMIT</oddHeader>
    <oddFooter>&amp;L&amp;"Arial,Regular"&amp;8&amp;D&amp;C&amp;"Arial,Regular"&amp;8Page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Donno Torsello</dc:creator>
  <cp:keywords/>
  <dc:description/>
  <cp:lastModifiedBy>Donno Torsello</cp:lastModifiedBy>
  <dcterms:created xsi:type="dcterms:W3CDTF">2007-04-17T12:15:49Z</dcterms:created>
  <dcterms:modified xsi:type="dcterms:W3CDTF">2007-04-17T12:17:11Z</dcterms:modified>
  <cp:category/>
  <cp:version/>
  <cp:contentType/>
  <cp:contentStatus/>
</cp:coreProperties>
</file>