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ML AMD Grant Program\Grant Manager Materials\"/>
    </mc:Choice>
  </mc:AlternateContent>
  <xr:revisionPtr revIDLastSave="0" documentId="13_ncr:1_{4988B7EC-FD73-40CD-A827-C270AB15763E}" xr6:coauthVersionLast="47" xr6:coauthVersionMax="47" xr10:uidLastSave="{00000000-0000-0000-0000-000000000000}"/>
  <bookViews>
    <workbookView xWindow="28680" yWindow="-120" windowWidth="29040" windowHeight="15720" firstSheet="1" activeTab="2" xr2:uid="{EEB489E3-DDD7-47D9-A484-B688509DE1B3}"/>
  </bookViews>
  <sheets>
    <sheet name="Instructions" sheetId="1" r:id="rId1"/>
    <sheet name="Construction" sheetId="2" r:id="rId2"/>
    <sheet name="Contractual" sheetId="3" r:id="rId3"/>
    <sheet name="Materials &amp; Supplies" sheetId="4" r:id="rId4"/>
    <sheet name="Salaries &amp; Benefits" sheetId="5" r:id="rId5"/>
    <sheet name="Other" sheetId="6" r:id="rId6"/>
    <sheet name="Indirect" sheetId="7" r:id="rId7"/>
    <sheet name="Grand Total" sheetId="8" r:id="rId8"/>
    <sheet name="Sheet1" sheetId="9" r:id="rId9"/>
  </sheets>
  <definedNames>
    <definedName name="_xlnm.Print_Area" localSheetId="0">Instructions!$A$1:$I$28</definedName>
    <definedName name="_xlnm.Print_Area" localSheetId="5">Other!$A$1:$G$19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8" l="1"/>
  <c r="D13" i="7"/>
  <c r="G5" i="2"/>
  <c r="G6" i="2"/>
  <c r="G7" i="2"/>
  <c r="G45" i="2"/>
  <c r="G44" i="2"/>
  <c r="G43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2" i="2"/>
  <c r="G41" i="2"/>
  <c r="G40" i="2"/>
  <c r="G39" i="2"/>
  <c r="G38" i="2"/>
  <c r="G37" i="2"/>
  <c r="G36" i="2"/>
  <c r="G35" i="2"/>
  <c r="G34" i="2"/>
  <c r="G33" i="2"/>
  <c r="G27" i="2"/>
  <c r="G26" i="2"/>
  <c r="G25" i="2"/>
  <c r="G24" i="2"/>
  <c r="G23" i="2"/>
  <c r="G22" i="2"/>
  <c r="G21" i="2"/>
  <c r="G20" i="2"/>
  <c r="G19" i="2"/>
  <c r="G18" i="2"/>
  <c r="G17" i="2"/>
  <c r="G30" i="2"/>
  <c r="G31" i="2"/>
  <c r="G32" i="2"/>
  <c r="D17" i="7"/>
  <c r="D16" i="7"/>
  <c r="D15" i="7"/>
  <c r="D14" i="7"/>
  <c r="D9" i="8"/>
  <c r="D8" i="8"/>
  <c r="D7" i="8"/>
  <c r="D6" i="8"/>
  <c r="D5" i="8"/>
  <c r="D21" i="7"/>
  <c r="G6" i="7"/>
  <c r="G7" i="7" s="1"/>
  <c r="G16" i="6"/>
  <c r="G15" i="6"/>
  <c r="G14" i="6"/>
  <c r="G13" i="6"/>
  <c r="G12" i="6"/>
  <c r="G11" i="6"/>
  <c r="G10" i="6"/>
  <c r="G9" i="6"/>
  <c r="G8" i="6"/>
  <c r="G7" i="6"/>
  <c r="G17" i="6" s="1"/>
  <c r="G6" i="6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27" i="5" s="1"/>
  <c r="G10" i="5"/>
  <c r="G9" i="5"/>
  <c r="G8" i="5"/>
  <c r="G7" i="5"/>
  <c r="G6" i="5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0" i="4" s="1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35" i="3" s="1"/>
  <c r="G8" i="3"/>
  <c r="G7" i="3"/>
  <c r="G6" i="3"/>
  <c r="G29" i="2"/>
  <c r="G28" i="2"/>
  <c r="G16" i="2"/>
  <c r="G15" i="2"/>
  <c r="G14" i="2"/>
  <c r="G13" i="2"/>
  <c r="G12" i="2"/>
  <c r="G11" i="2"/>
  <c r="G10" i="2"/>
  <c r="G9" i="2"/>
  <c r="G8" i="2"/>
  <c r="H18" i="1"/>
  <c r="G61" i="2" l="1"/>
  <c r="D18" i="7" s="1"/>
  <c r="D11" i="8"/>
  <c r="D22" i="7" l="1"/>
  <c r="D23" i="7" s="1"/>
  <c r="D25" i="7" s="1"/>
  <c r="D27" i="7" s="1"/>
  <c r="D29" i="7" s="1"/>
</calcChain>
</file>

<file path=xl/sharedStrings.xml><?xml version="1.0" encoding="utf-8"?>
<sst xmlns="http://schemas.openxmlformats.org/spreadsheetml/2006/main" count="259" uniqueCount="93">
  <si>
    <t>Commonwealth of Pennsylvania</t>
  </si>
  <si>
    <t>Department of Environmental Protection</t>
  </si>
  <si>
    <t>Bureau of Abandoned Mine Reclamation</t>
  </si>
  <si>
    <t>Abandoned Mine Land and Abandoned Mine Drainage Grant Program</t>
  </si>
  <si>
    <t>1.</t>
  </si>
  <si>
    <t>Enter all information by clicking on the appropriate Budget Category tab below.</t>
  </si>
  <si>
    <t>3.</t>
  </si>
  <si>
    <t>4.</t>
  </si>
  <si>
    <t>Lump sum mileage example.</t>
  </si>
  <si>
    <t>Budget Category</t>
  </si>
  <si>
    <t>Task or Item</t>
  </si>
  <si>
    <t>Units</t>
  </si>
  <si>
    <t>Cost Per Unit</t>
  </si>
  <si>
    <t>Grant Request</t>
  </si>
  <si>
    <t>OTHER (Example)</t>
  </si>
  <si>
    <t>Mileage</t>
  </si>
  <si>
    <t xml:space="preserve">Approximately 150 miles at the current GSA rate. Mileage calculated at $0.70/150 miles. </t>
  </si>
  <si>
    <t>=</t>
  </si>
  <si>
    <t>5.</t>
  </si>
  <si>
    <t xml:space="preserve">6. </t>
  </si>
  <si>
    <t>7.</t>
  </si>
  <si>
    <t>8.</t>
  </si>
  <si>
    <t>If you have any questions or issues with this Budget Worksheet, please contact the appropriate Grant Coordinator.</t>
  </si>
  <si>
    <t>Revised 9.2025</t>
  </si>
  <si>
    <t>CONSTRUCTION BUDGET</t>
  </si>
  <si>
    <r>
      <t xml:space="preserve">CONSTRUCTION </t>
    </r>
    <r>
      <rPr>
        <sz val="14"/>
        <color theme="1"/>
        <rFont val="Arial Narrow"/>
        <family val="2"/>
      </rPr>
      <t>(List Contractor and FEIN)</t>
    </r>
    <r>
      <rPr>
        <b/>
        <sz val="14"/>
        <color theme="1"/>
        <rFont val="Arial Narrow"/>
        <family val="2"/>
      </rPr>
      <t xml:space="preserve"> </t>
    </r>
  </si>
  <si>
    <t>Contractor</t>
  </si>
  <si>
    <t>FEIN</t>
  </si>
  <si>
    <t>Description</t>
  </si>
  <si>
    <t>Total</t>
  </si>
  <si>
    <t>SUBTOTAL (Construction)</t>
  </si>
  <si>
    <t>CONTRACTUAL SERVICES BUDGET</t>
  </si>
  <si>
    <t>     </t>
  </si>
  <si>
    <t>SUBTOTAL (Contractual Services)</t>
  </si>
  <si>
    <t>MATERIALS &amp; SUPPLIES BUDGET</t>
  </si>
  <si>
    <r>
      <t>MATERIALS &amp; SUPPLIES</t>
    </r>
    <r>
      <rPr>
        <b/>
        <sz val="11"/>
        <color theme="1"/>
        <rFont val="Arial Narrow"/>
        <family val="2"/>
      </rPr>
      <t xml:space="preserve"> </t>
    </r>
    <r>
      <rPr>
        <i/>
        <sz val="11"/>
        <color theme="1"/>
        <rFont val="Arial Narrow"/>
        <family val="2"/>
      </rPr>
      <t>(Grantee's direct purchases of materials &amp; supplies required to complete the project.)</t>
    </r>
  </si>
  <si>
    <t>Item</t>
  </si>
  <si>
    <t>SUBTOTAL (Material &amp; Supply)</t>
  </si>
  <si>
    <t>SALARIES &amp; BENEFITS BUDGET</t>
  </si>
  <si>
    <r>
      <t xml:space="preserve">SALARIES &amp; BENEFITS </t>
    </r>
    <r>
      <rPr>
        <i/>
        <sz val="12"/>
        <color theme="1"/>
        <rFont val="Arial Narrow"/>
        <family val="2"/>
      </rPr>
      <t xml:space="preserve">(Grantee's direct salaries &amp; benefits only. Must include name, title, number of hours worked, and appropriate hourly rate. </t>
    </r>
    <r>
      <rPr>
        <b/>
        <i/>
        <sz val="12"/>
        <color theme="1"/>
        <rFont val="Arial Narrow"/>
        <family val="2"/>
      </rPr>
      <t>No Lump Sums.</t>
    </r>
    <r>
      <rPr>
        <i/>
        <sz val="12"/>
        <color theme="1"/>
        <rFont val="Arial Narrow"/>
        <family val="2"/>
      </rPr>
      <t>)</t>
    </r>
    <r>
      <rPr>
        <b/>
        <i/>
        <sz val="12"/>
        <color theme="1"/>
        <rFont val="Arial Narrow"/>
        <family val="2"/>
      </rPr>
      <t xml:space="preserve">  </t>
    </r>
    <r>
      <rPr>
        <i/>
        <sz val="12"/>
        <color theme="1"/>
        <rFont val="Arial Narrow"/>
        <family val="2"/>
      </rPr>
      <t xml:space="preserve">           </t>
    </r>
  </si>
  <si>
    <t>Name</t>
  </si>
  <si>
    <t>Title</t>
  </si>
  <si>
    <t>Hours</t>
  </si>
  <si>
    <t>Hourly Rate</t>
  </si>
  <si>
    <t>SUBTOTAL (Salaries &amp; Benefits)</t>
  </si>
  <si>
    <t>OTHER BUDGET</t>
  </si>
  <si>
    <r>
      <rPr>
        <b/>
        <sz val="14"/>
        <color theme="1"/>
        <rFont val="Arial Narrow"/>
        <family val="2"/>
      </rPr>
      <t>OTHER</t>
    </r>
    <r>
      <rPr>
        <sz val="12"/>
        <color theme="1"/>
        <rFont val="Arial Narrow"/>
        <family val="2"/>
      </rPr>
      <t xml:space="preserve"> </t>
    </r>
    <r>
      <rPr>
        <i/>
        <sz val="12"/>
        <color theme="1"/>
        <rFont val="Arial Narrow"/>
        <family val="2"/>
      </rPr>
      <t>(Direct project costs incurred by the Grantee which cannot be defined by any other category above.)</t>
    </r>
  </si>
  <si>
    <t>Example Only: Mileage</t>
  </si>
  <si>
    <t>SUBTOTAL (Other)</t>
  </si>
  <si>
    <t>INDIRECT BUDGET</t>
  </si>
  <si>
    <t>INDIRECT COSTS</t>
  </si>
  <si>
    <t>(insert indirect cost rate)</t>
  </si>
  <si>
    <t>Costs incurred by the grantee which cannot be directly applied to the grant project.</t>
  </si>
  <si>
    <t>SUBTOTAL (Indirect)</t>
  </si>
  <si>
    <t>INDIRECT COST CALCULATOR</t>
  </si>
  <si>
    <t>Budget Category Totals</t>
  </si>
  <si>
    <t xml:space="preserve">Construction </t>
  </si>
  <si>
    <t>Contractual</t>
  </si>
  <si>
    <t>Materials &amp; Supplies</t>
  </si>
  <si>
    <t>Salaries &amp; Benefits</t>
  </si>
  <si>
    <t>Other</t>
  </si>
  <si>
    <t>Total Project Cost</t>
  </si>
  <si>
    <t>Exclusions</t>
  </si>
  <si>
    <t>Will autofill.</t>
  </si>
  <si>
    <t>&gt; 50k Contractual</t>
  </si>
  <si>
    <t>Construction</t>
  </si>
  <si>
    <t>Total Exclusions</t>
  </si>
  <si>
    <t>Allowable Direct Costs</t>
  </si>
  <si>
    <t>Indirect Rate/De Minimis</t>
  </si>
  <si>
    <t>*</t>
  </si>
  <si>
    <t>Total Indirect</t>
  </si>
  <si>
    <t>**</t>
  </si>
  <si>
    <t>Modified Total Project Cost</t>
  </si>
  <si>
    <r>
      <rPr>
        <b/>
        <sz val="14"/>
        <color theme="1"/>
        <rFont val="Aptos Narrow"/>
        <family val="2"/>
        <scheme val="minor"/>
      </rPr>
      <t>*</t>
    </r>
    <r>
      <rPr>
        <sz val="14"/>
        <color theme="1"/>
        <rFont val="Aptos Narrow"/>
        <family val="2"/>
        <scheme val="minor"/>
      </rPr>
      <t xml:space="preserve">Enter the appropriate indirect rate or de minimis rate. </t>
    </r>
    <r>
      <rPr>
        <i/>
        <sz val="11"/>
        <color theme="1"/>
        <rFont val="Aptos Narrow"/>
        <family val="2"/>
        <scheme val="minor"/>
      </rPr>
      <t>(10% for grants awarded prior to 10/1/24, 15% for grants award on or after 10/1/2024, or your negotiated indirect rate.)</t>
    </r>
    <r>
      <rPr>
        <sz val="14"/>
        <color theme="1"/>
        <rFont val="Aptos Narrow"/>
        <family val="2"/>
        <scheme val="minor"/>
      </rPr>
      <t xml:space="preserve">
</t>
    </r>
    <r>
      <rPr>
        <b/>
        <sz val="14"/>
        <color rgb="FFFF0000"/>
        <rFont val="Aptos Narrow"/>
        <family val="2"/>
        <scheme val="minor"/>
      </rPr>
      <t>**</t>
    </r>
    <r>
      <rPr>
        <sz val="14"/>
        <color theme="1"/>
        <rFont val="Aptos Narrow"/>
        <family val="2"/>
        <scheme val="minor"/>
      </rPr>
      <t>Calculate Total Indirect must be inserted above if using the calculated amount.</t>
    </r>
  </si>
  <si>
    <t>NOTE: The calculated values above should not be used if your NICRA allows for full Contractual and/or Construction costs.</t>
  </si>
  <si>
    <t>BUDGET OVERVIEW</t>
  </si>
  <si>
    <t>BUDGET CATEGORY</t>
  </si>
  <si>
    <t>Budget Category 
TOTALS</t>
  </si>
  <si>
    <t>1. Construction</t>
  </si>
  <si>
    <t>2. Contractual Services</t>
  </si>
  <si>
    <t>3. Materials and Supplies</t>
  </si>
  <si>
    <t>4. Salaries and Benefits</t>
  </si>
  <si>
    <t>5. Other</t>
  </si>
  <si>
    <r>
      <t>6. Indirect Costs</t>
    </r>
    <r>
      <rPr>
        <sz val="12"/>
        <color theme="1"/>
        <rFont val="Arial Narrow"/>
        <family val="2"/>
      </rPr>
      <t xml:space="preserve"> </t>
    </r>
  </si>
  <si>
    <t>TOTAL (Grant Project Costs)</t>
  </si>
  <si>
    <r>
      <rPr>
        <b/>
        <u/>
        <sz val="18"/>
        <color theme="1"/>
        <rFont val="Arial Narrow"/>
        <family val="2"/>
      </rPr>
      <t>Budget Worksheet</t>
    </r>
    <r>
      <rPr>
        <b/>
        <sz val="11"/>
        <color theme="1"/>
        <rFont val="Arial Narrow"/>
        <family val="2"/>
      </rPr>
      <t xml:space="preserve">
</t>
    </r>
    <r>
      <rPr>
        <b/>
        <sz val="14"/>
        <color theme="1"/>
        <rFont val="Arial Narrow"/>
        <family val="2"/>
      </rPr>
      <t>INSTRUCTIONS</t>
    </r>
  </si>
  <si>
    <r>
      <t xml:space="preserve">Only the sections below the headings </t>
    </r>
    <r>
      <rPr>
        <b/>
        <sz val="11"/>
        <color theme="1"/>
        <rFont val="Arial Narrow"/>
        <family val="2"/>
      </rPr>
      <t>"Budget Category", "Item", "Units", "Cost Per Unit"</t>
    </r>
    <r>
      <rPr>
        <sz val="11"/>
        <color theme="1"/>
        <rFont val="Arial Narrow"/>
        <family val="2"/>
      </rPr>
      <t xml:space="preserve"> should be used to enter information. For each budget line item entry, all columns must be completed. Totals are automatically calculated.</t>
    </r>
  </si>
  <si>
    <r>
      <t xml:space="preserve">Enter the number of items under </t>
    </r>
    <r>
      <rPr>
        <b/>
        <sz val="11"/>
        <color theme="1"/>
        <rFont val="Arial Narrow"/>
        <family val="2"/>
      </rPr>
      <t>"Units"</t>
    </r>
    <r>
      <rPr>
        <sz val="11"/>
        <color theme="1"/>
        <rFont val="Arial Narrow"/>
        <family val="2"/>
      </rPr>
      <t xml:space="preserve"> and the amount per unit under </t>
    </r>
    <r>
      <rPr>
        <b/>
        <sz val="11"/>
        <color theme="1"/>
        <rFont val="Arial Narrow"/>
        <family val="2"/>
      </rPr>
      <t xml:space="preserve">"Cost Per Unit" </t>
    </r>
    <r>
      <rPr>
        <sz val="11"/>
        <color theme="1"/>
        <rFont val="Arial Narrow"/>
        <family val="2"/>
      </rPr>
      <t>for costs to automatically calculate. Lump sums should not be included except in limited cases for items such as mileage and indirect costs.</t>
    </r>
  </si>
  <si>
    <r>
      <rPr>
        <i/>
        <sz val="11"/>
        <color theme="1"/>
        <rFont val="Arial Narrow"/>
        <family val="2"/>
      </rPr>
      <t>Note regarding lump sums.</t>
    </r>
    <r>
      <rPr>
        <sz val="11"/>
        <color theme="1"/>
        <rFont val="Arial Narrow"/>
        <family val="2"/>
      </rPr>
      <t xml:space="preserve"> To enter a lump sum amount, you will need to enter the lump sum amount under </t>
    </r>
    <r>
      <rPr>
        <b/>
        <sz val="11"/>
        <color theme="1"/>
        <rFont val="Arial Narrow"/>
        <family val="2"/>
      </rPr>
      <t>"Units"</t>
    </r>
    <r>
      <rPr>
        <sz val="11"/>
        <color theme="1"/>
        <rFont val="Arial Narrow"/>
        <family val="2"/>
      </rPr>
      <t xml:space="preserve"> and "1" in  </t>
    </r>
    <r>
      <rPr>
        <b/>
        <sz val="11"/>
        <color theme="1"/>
        <rFont val="Arial Narrow"/>
        <family val="2"/>
      </rPr>
      <t>"Cost Per Unit"</t>
    </r>
    <r>
      <rPr>
        <sz val="11"/>
        <color theme="1"/>
        <rFont val="Arial Narrow"/>
        <family val="2"/>
      </rPr>
      <t>. If entering a lump sum the Item description must clearly define the lump sum cost as noted in the example.</t>
    </r>
  </si>
  <si>
    <r>
      <rPr>
        <b/>
        <u/>
        <sz val="11"/>
        <color theme="1"/>
        <rFont val="Arial Narrow"/>
        <family val="2"/>
      </rPr>
      <t>DO NOT INSERT OR DELETE ROWS</t>
    </r>
    <r>
      <rPr>
        <sz val="11"/>
        <color theme="1"/>
        <rFont val="Arial Narrow"/>
        <family val="2"/>
      </rPr>
      <t>.</t>
    </r>
  </si>
  <si>
    <r>
      <rPr>
        <b/>
        <u/>
        <sz val="11"/>
        <color theme="1"/>
        <rFont val="Arial Narrow"/>
        <family val="2"/>
      </rPr>
      <t>DO NOT INSERT OR DELETE TABS</t>
    </r>
    <r>
      <rPr>
        <sz val="11"/>
        <color theme="1"/>
        <rFont val="Arial Narrow"/>
        <family val="2"/>
      </rPr>
      <t>.</t>
    </r>
  </si>
  <si>
    <r>
      <t xml:space="preserve">Submit only the Excel version with any other required documents for review.  </t>
    </r>
    <r>
      <rPr>
        <b/>
        <sz val="11"/>
        <color theme="1"/>
        <rFont val="Arial Narrow"/>
        <family val="2"/>
      </rPr>
      <t>PDF will not be accepted.</t>
    </r>
  </si>
  <si>
    <r>
      <t xml:space="preserve">CONTRACTUAL SERVICES </t>
    </r>
    <r>
      <rPr>
        <sz val="12"/>
        <rFont val="Arial Narrow"/>
        <family val="2"/>
      </rPr>
      <t xml:space="preserve"> </t>
    </r>
    <r>
      <rPr>
        <sz val="14"/>
        <rFont val="Arial Narrow"/>
        <family val="2"/>
      </rPr>
      <t>(List Contractor and FEIN)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</si>
</sst>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&quot;$&quot;#,##0.00"/>
  </numFmts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rial Narrow"/>
      <family val="2"/>
    </font>
    <font>
      <b/>
      <sz val="14"/>
      <color rgb="FFFF0000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u/>
      <sz val="18"/>
      <color theme="1"/>
      <name val="Arial Narrow"/>
      <family val="2"/>
    </font>
    <font>
      <sz val="16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i/>
      <sz val="12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ptos Narrow"/>
      <family val="2"/>
      <scheme val="minor"/>
    </font>
    <font>
      <sz val="11"/>
      <color theme="2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8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sz val="11"/>
      <color rgb="FF000000"/>
      <name val="Helvetica Neue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5" borderId="1" xfId="0" applyFont="1" applyFill="1" applyBorder="1" applyAlignment="1">
      <alignment horizontal="center" vertical="center" wrapText="1"/>
    </xf>
    <xf numFmtId="44" fontId="9" fillId="0" borderId="1" xfId="1" applyNumberFormat="1" applyFont="1" applyFill="1" applyBorder="1" applyAlignment="1" applyProtection="1">
      <alignment horizontal="right" vertical="center" wrapText="1"/>
    </xf>
    <xf numFmtId="0" fontId="9" fillId="4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4" fontId="9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center" vertical="center" wrapText="1"/>
    </xf>
    <xf numFmtId="44" fontId="9" fillId="0" borderId="0" xfId="1" applyNumberFormat="1" applyFont="1" applyFill="1" applyBorder="1" applyAlignment="1" applyProtection="1">
      <alignment horizontal="right" vertical="center" wrapText="1"/>
    </xf>
    <xf numFmtId="0" fontId="10" fillId="0" borderId="0" xfId="0" applyFont="1"/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9" fillId="4" borderId="8" xfId="0" applyFont="1" applyFill="1" applyBorder="1" applyAlignment="1" applyProtection="1">
      <alignment vertical="center" wrapText="1"/>
      <protection locked="0"/>
    </xf>
    <xf numFmtId="0" fontId="9" fillId="4" borderId="9" xfId="0" applyFont="1" applyFill="1" applyBorder="1" applyAlignment="1" applyProtection="1">
      <alignment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44" fontId="9" fillId="0" borderId="11" xfId="0" applyNumberFormat="1" applyFont="1" applyBorder="1" applyAlignment="1" applyProtection="1">
      <alignment horizontal="right" vertical="center" wrapText="1"/>
      <protection locked="0"/>
    </xf>
    <xf numFmtId="0" fontId="9" fillId="5" borderId="11" xfId="0" applyFont="1" applyFill="1" applyBorder="1" applyAlignment="1">
      <alignment horizontal="center" vertical="center" wrapText="1"/>
    </xf>
    <xf numFmtId="44" fontId="9" fillId="0" borderId="9" xfId="1" applyNumberFormat="1" applyFont="1" applyFill="1" applyBorder="1" applyAlignment="1" applyProtection="1">
      <alignment horizontal="right" vertical="center" wrapText="1"/>
    </xf>
    <xf numFmtId="0" fontId="9" fillId="4" borderId="12" xfId="0" applyFont="1" applyFill="1" applyBorder="1" applyAlignment="1" applyProtection="1">
      <alignment vertical="center" wrapText="1"/>
      <protection locked="0"/>
    </xf>
    <xf numFmtId="0" fontId="9" fillId="4" borderId="13" xfId="0" applyFont="1" applyFill="1" applyBorder="1" applyAlignment="1" applyProtection="1">
      <alignment vertical="center" wrapText="1"/>
      <protection locked="0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44" fontId="9" fillId="0" borderId="13" xfId="1" applyNumberFormat="1" applyFont="1" applyFill="1" applyBorder="1" applyAlignment="1" applyProtection="1">
      <alignment horizontal="right" vertical="center" wrapText="1"/>
    </xf>
    <xf numFmtId="0" fontId="9" fillId="4" borderId="17" xfId="0" applyFont="1" applyFill="1" applyBorder="1" applyAlignment="1" applyProtection="1">
      <alignment horizontal="left" vertical="center" wrapText="1"/>
      <protection locked="0"/>
    </xf>
    <xf numFmtId="0" fontId="9" fillId="5" borderId="18" xfId="0" applyFont="1" applyFill="1" applyBorder="1" applyAlignment="1">
      <alignment horizontal="center" vertical="center" wrapText="1"/>
    </xf>
    <xf numFmtId="44" fontId="9" fillId="0" borderId="16" xfId="1" applyNumberFormat="1" applyFont="1" applyFill="1" applyBorder="1" applyAlignment="1" applyProtection="1">
      <alignment horizontal="right" vertical="center" wrapText="1"/>
    </xf>
    <xf numFmtId="44" fontId="13" fillId="7" borderId="24" xfId="1" applyNumberFormat="1" applyFont="1" applyFill="1" applyBorder="1" applyAlignment="1" applyProtection="1">
      <alignment horizontal="right" vertical="center" wrapText="1"/>
    </xf>
    <xf numFmtId="43" fontId="9" fillId="0" borderId="0" xfId="0" applyNumberFormat="1" applyFont="1"/>
    <xf numFmtId="44" fontId="9" fillId="0" borderId="0" xfId="1" applyNumberFormat="1" applyFont="1"/>
    <xf numFmtId="44" fontId="9" fillId="0" borderId="0" xfId="1" applyNumberFormat="1" applyFont="1" applyBorder="1"/>
    <xf numFmtId="0" fontId="9" fillId="0" borderId="0" xfId="0" applyFont="1" applyAlignment="1">
      <alignment vertical="center" wrapText="1"/>
    </xf>
    <xf numFmtId="0" fontId="13" fillId="0" borderId="0" xfId="0" applyFont="1"/>
    <xf numFmtId="43" fontId="13" fillId="0" borderId="0" xfId="0" applyNumberFormat="1" applyFont="1" applyAlignment="1">
      <alignment vertical="center" wrapText="1"/>
    </xf>
    <xf numFmtId="0" fontId="9" fillId="0" borderId="25" xfId="0" applyFont="1" applyBorder="1" applyAlignment="1" applyProtection="1">
      <alignment vertical="center" wrapText="1"/>
      <protection locked="0"/>
    </xf>
    <xf numFmtId="0" fontId="9" fillId="0" borderId="26" xfId="0" applyFont="1" applyBorder="1" applyAlignment="1" applyProtection="1">
      <alignment vertical="center" wrapText="1"/>
      <protection locked="0"/>
    </xf>
    <xf numFmtId="2" fontId="9" fillId="0" borderId="27" xfId="0" applyNumberFormat="1" applyFont="1" applyBorder="1" applyAlignment="1" applyProtection="1">
      <alignment horizontal="center" vertical="center" wrapText="1"/>
      <protection locked="0"/>
    </xf>
    <xf numFmtId="164" fontId="9" fillId="0" borderId="27" xfId="0" applyNumberFormat="1" applyFont="1" applyBorder="1" applyAlignment="1" applyProtection="1">
      <alignment horizontal="center" vertical="center" wrapText="1"/>
      <protection locked="0"/>
    </xf>
    <xf numFmtId="0" fontId="9" fillId="5" borderId="27" xfId="0" applyFont="1" applyFill="1" applyBorder="1" applyAlignment="1">
      <alignment horizontal="center" vertical="center" wrapText="1"/>
    </xf>
    <xf numFmtId="44" fontId="9" fillId="0" borderId="26" xfId="1" applyNumberFormat="1" applyFont="1" applyFill="1" applyBorder="1" applyAlignment="1" applyProtection="1">
      <alignment horizontal="right" vertical="center" wrapText="1"/>
    </xf>
    <xf numFmtId="0" fontId="9" fillId="0" borderId="12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2" fontId="9" fillId="0" borderId="18" xfId="0" applyNumberFormat="1" applyFont="1" applyBorder="1" applyAlignment="1" applyProtection="1">
      <alignment horizontal="center" vertical="center" wrapText="1"/>
      <protection locked="0"/>
    </xf>
    <xf numFmtId="164" fontId="9" fillId="0" borderId="18" xfId="0" applyNumberFormat="1" applyFont="1" applyBorder="1" applyAlignment="1" applyProtection="1">
      <alignment horizontal="center" vertical="center" wrapText="1"/>
      <protection locked="0"/>
    </xf>
    <xf numFmtId="1" fontId="9" fillId="0" borderId="3" xfId="0" applyNumberFormat="1" applyFont="1" applyBorder="1" applyAlignment="1">
      <alignment vertical="center" wrapText="1"/>
    </xf>
    <xf numFmtId="0" fontId="9" fillId="0" borderId="3" xfId="0" applyFont="1" applyBorder="1"/>
    <xf numFmtId="43" fontId="9" fillId="0" borderId="3" xfId="0" applyNumberFormat="1" applyFont="1" applyBorder="1" applyAlignment="1">
      <alignment vertical="center" wrapText="1"/>
    </xf>
    <xf numFmtId="0" fontId="9" fillId="4" borderId="27" xfId="0" applyFont="1" applyFill="1" applyBorder="1" applyAlignment="1" applyProtection="1">
      <alignment horizontal="left" vertical="center" wrapText="1"/>
      <protection locked="0"/>
    </xf>
    <xf numFmtId="43" fontId="9" fillId="0" borderId="27" xfId="0" applyNumberFormat="1" applyFont="1" applyBorder="1" applyAlignment="1" applyProtection="1">
      <alignment horizontal="center" vertical="center" wrapText="1"/>
      <protection locked="0"/>
    </xf>
    <xf numFmtId="164" fontId="9" fillId="4" borderId="27" xfId="1" applyNumberFormat="1" applyFont="1" applyFill="1" applyBorder="1" applyAlignment="1" applyProtection="1">
      <alignment horizontal="right" vertical="center" wrapText="1"/>
      <protection locked="0"/>
    </xf>
    <xf numFmtId="44" fontId="9" fillId="5" borderId="26" xfId="1" applyNumberFormat="1" applyFont="1" applyFill="1" applyBorder="1" applyAlignment="1" applyProtection="1">
      <alignment horizontal="right" vertical="center" wrapText="1"/>
    </xf>
    <xf numFmtId="43" fontId="9" fillId="0" borderId="1" xfId="0" applyNumberFormat="1" applyFont="1" applyBorder="1" applyAlignment="1" applyProtection="1">
      <alignment horizontal="center" vertical="center" wrapText="1"/>
      <protection locked="0"/>
    </xf>
    <xf numFmtId="164" fontId="9" fillId="4" borderId="1" xfId="1" applyNumberFormat="1" applyFont="1" applyFill="1" applyBorder="1" applyAlignment="1" applyProtection="1">
      <alignment horizontal="right" vertical="center" wrapText="1"/>
      <protection locked="0"/>
    </xf>
    <xf numFmtId="44" fontId="9" fillId="5" borderId="13" xfId="1" applyNumberFormat="1" applyFont="1" applyFill="1" applyBorder="1" applyAlignment="1" applyProtection="1">
      <alignment horizontal="right" vertical="center" wrapText="1"/>
    </xf>
    <xf numFmtId="44" fontId="9" fillId="5" borderId="29" xfId="1" applyNumberFormat="1" applyFont="1" applyFill="1" applyBorder="1" applyAlignment="1" applyProtection="1">
      <alignment horizontal="right" vertical="center" wrapText="1"/>
    </xf>
    <xf numFmtId="43" fontId="13" fillId="7" borderId="30" xfId="1" applyFont="1" applyFill="1" applyBorder="1" applyAlignment="1" applyProtection="1">
      <alignment horizontal="right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43" fontId="9" fillId="0" borderId="11" xfId="0" applyNumberFormat="1" applyFont="1" applyBorder="1" applyAlignment="1" applyProtection="1">
      <alignment horizontal="center" vertical="center" wrapText="1"/>
      <protection locked="0"/>
    </xf>
    <xf numFmtId="164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44" fontId="9" fillId="5" borderId="9" xfId="1" applyNumberFormat="1" applyFont="1" applyFill="1" applyBorder="1" applyAlignment="1" applyProtection="1">
      <alignment horizontal="right" vertical="center" wrapText="1"/>
    </xf>
    <xf numFmtId="0" fontId="9" fillId="0" borderId="14" xfId="0" applyFont="1" applyBorder="1" applyAlignment="1" applyProtection="1">
      <alignment horizontal="left" vertical="center" wrapText="1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vertical="center" wrapText="1"/>
      <protection locked="0"/>
    </xf>
    <xf numFmtId="0" fontId="9" fillId="0" borderId="32" xfId="0" applyFont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43" fontId="9" fillId="0" borderId="34" xfId="0" applyNumberFormat="1" applyFont="1" applyBorder="1" applyAlignment="1" applyProtection="1">
      <alignment horizontal="center" vertical="center" wrapText="1"/>
      <protection locked="0"/>
    </xf>
    <xf numFmtId="164" fontId="9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4" xfId="0" applyFont="1" applyFill="1" applyBorder="1" applyAlignment="1">
      <alignment horizontal="center" vertical="center" wrapText="1"/>
    </xf>
    <xf numFmtId="44" fontId="13" fillId="7" borderId="21" xfId="0" applyNumberFormat="1" applyFont="1" applyFill="1" applyBorder="1" applyAlignment="1">
      <alignment horizontal="right" vertical="center"/>
    </xf>
    <xf numFmtId="43" fontId="13" fillId="7" borderId="21" xfId="0" applyNumberFormat="1" applyFont="1" applyFill="1" applyBorder="1" applyAlignment="1">
      <alignment horizontal="center" vertical="center" wrapText="1"/>
    </xf>
    <xf numFmtId="0" fontId="15" fillId="0" borderId="27" xfId="0" applyFont="1" applyBorder="1" applyAlignment="1" applyProtection="1">
      <alignment horizontal="left" vertical="center" wrapText="1"/>
      <protection locked="0"/>
    </xf>
    <xf numFmtId="43" fontId="15" fillId="0" borderId="27" xfId="0" applyNumberFormat="1" applyFont="1" applyBorder="1" applyAlignment="1" applyProtection="1">
      <alignment horizontal="center" vertical="center" wrapText="1"/>
      <protection locked="0"/>
    </xf>
    <xf numFmtId="43" fontId="15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27" xfId="0" applyFont="1" applyFill="1" applyBorder="1" applyAlignment="1">
      <alignment horizontal="center" vertical="center" wrapText="1"/>
    </xf>
    <xf numFmtId="44" fontId="15" fillId="5" borderId="26" xfId="1" applyNumberFormat="1" applyFont="1" applyFill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43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43" fontId="9" fillId="0" borderId="18" xfId="0" applyNumberFormat="1" applyFont="1" applyBorder="1" applyAlignment="1" applyProtection="1">
      <alignment horizontal="center" vertical="center" wrapText="1"/>
      <protection locked="0"/>
    </xf>
    <xf numFmtId="43" fontId="9" fillId="4" borderId="18" xfId="0" applyNumberFormat="1" applyFont="1" applyFill="1" applyBorder="1" applyAlignment="1" applyProtection="1">
      <alignment horizontal="center" vertical="center" wrapText="1"/>
      <protection locked="0"/>
    </xf>
    <xf numFmtId="44" fontId="9" fillId="5" borderId="16" xfId="1" applyNumberFormat="1" applyFont="1" applyFill="1" applyBorder="1" applyAlignment="1" applyProtection="1">
      <alignment horizontal="right" vertical="center" wrapText="1"/>
    </xf>
    <xf numFmtId="43" fontId="9" fillId="8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35" xfId="0" applyFill="1" applyBorder="1"/>
    <xf numFmtId="0" fontId="2" fillId="10" borderId="1" xfId="0" applyFont="1" applyFill="1" applyBorder="1"/>
    <xf numFmtId="0" fontId="0" fillId="10" borderId="1" xfId="0" applyFill="1" applyBorder="1"/>
    <xf numFmtId="0" fontId="0" fillId="9" borderId="0" xfId="0" applyFill="1"/>
    <xf numFmtId="0" fontId="0" fillId="9" borderId="36" xfId="0" applyFill="1" applyBorder="1"/>
    <xf numFmtId="0" fontId="0" fillId="0" borderId="1" xfId="0" applyBorder="1"/>
    <xf numFmtId="165" fontId="0" fillId="0" borderId="1" xfId="0" applyNumberFormat="1" applyBorder="1"/>
    <xf numFmtId="0" fontId="2" fillId="0" borderId="1" xfId="0" applyFont="1" applyBorder="1"/>
    <xf numFmtId="165" fontId="2" fillId="0" borderId="1" xfId="0" applyNumberFormat="1" applyFont="1" applyBorder="1"/>
    <xf numFmtId="0" fontId="2" fillId="9" borderId="0" xfId="0" applyFont="1" applyFill="1"/>
    <xf numFmtId="0" fontId="2" fillId="11" borderId="1" xfId="0" applyFont="1" applyFill="1" applyBorder="1"/>
    <xf numFmtId="165" fontId="5" fillId="11" borderId="1" xfId="0" applyNumberFormat="1" applyFont="1" applyFill="1" applyBorder="1" applyAlignment="1">
      <alignment horizontal="right"/>
    </xf>
    <xf numFmtId="0" fontId="19" fillId="9" borderId="0" xfId="0" applyFont="1" applyFill="1"/>
    <xf numFmtId="0" fontId="2" fillId="12" borderId="1" xfId="0" applyFont="1" applyFill="1" applyBorder="1"/>
    <xf numFmtId="165" fontId="2" fillId="12" borderId="1" xfId="0" applyNumberFormat="1" applyFont="1" applyFill="1" applyBorder="1"/>
    <xf numFmtId="10" fontId="0" fillId="0" borderId="1" xfId="0" applyNumberFormat="1" applyBorder="1"/>
    <xf numFmtId="0" fontId="4" fillId="9" borderId="0" xfId="0" applyFont="1" applyFill="1"/>
    <xf numFmtId="0" fontId="2" fillId="13" borderId="1" xfId="0" applyFont="1" applyFill="1" applyBorder="1"/>
    <xf numFmtId="165" fontId="2" fillId="8" borderId="1" xfId="0" applyNumberFormat="1" applyFont="1" applyFill="1" applyBorder="1"/>
    <xf numFmtId="0" fontId="20" fillId="9" borderId="0" xfId="0" applyFont="1" applyFill="1"/>
    <xf numFmtId="0" fontId="3" fillId="0" borderId="1" xfId="0" applyFont="1" applyBorder="1"/>
    <xf numFmtId="165" fontId="3" fillId="0" borderId="1" xfId="0" applyNumberFormat="1" applyFont="1" applyBorder="1"/>
    <xf numFmtId="0" fontId="0" fillId="9" borderId="19" xfId="0" applyFill="1" applyBorder="1"/>
    <xf numFmtId="0" fontId="0" fillId="9" borderId="20" xfId="0" applyFill="1" applyBorder="1"/>
    <xf numFmtId="0" fontId="0" fillId="9" borderId="24" xfId="0" applyFill="1" applyBorder="1"/>
    <xf numFmtId="0" fontId="0" fillId="0" borderId="0" xfId="0" applyAlignment="1">
      <alignment vertical="top" wrapText="1"/>
    </xf>
    <xf numFmtId="0" fontId="13" fillId="14" borderId="30" xfId="0" applyFont="1" applyFill="1" applyBorder="1" applyAlignment="1">
      <alignment horizontal="center" vertical="center" wrapText="1"/>
    </xf>
    <xf numFmtId="165" fontId="13" fillId="14" borderId="39" xfId="0" applyNumberFormat="1" applyFont="1" applyFill="1" applyBorder="1" applyAlignment="1">
      <alignment horizontal="right" vertical="center" wrapText="1" indent="4"/>
    </xf>
    <xf numFmtId="165" fontId="13" fillId="14" borderId="42" xfId="0" applyNumberFormat="1" applyFont="1" applyFill="1" applyBorder="1" applyAlignment="1">
      <alignment horizontal="right" vertical="center" wrapText="1" indent="4"/>
    </xf>
    <xf numFmtId="10" fontId="13" fillId="0" borderId="41" xfId="0" applyNumberFormat="1" applyFont="1" applyBorder="1" applyAlignment="1">
      <alignment vertical="center" wrapText="1"/>
    </xf>
    <xf numFmtId="0" fontId="9" fillId="4" borderId="0" xfId="0" applyFont="1" applyFill="1"/>
    <xf numFmtId="0" fontId="9" fillId="4" borderId="3" xfId="0" applyFont="1" applyFill="1" applyBorder="1"/>
    <xf numFmtId="10" fontId="13" fillId="0" borderId="0" xfId="0" applyNumberFormat="1" applyFont="1" applyAlignment="1">
      <alignment vertical="center" wrapText="1"/>
    </xf>
    <xf numFmtId="0" fontId="9" fillId="0" borderId="0" xfId="0" quotePrefix="1" applyFont="1"/>
    <xf numFmtId="0" fontId="6" fillId="0" borderId="0" xfId="0" applyFont="1"/>
    <xf numFmtId="0" fontId="23" fillId="0" borderId="0" xfId="0" applyFont="1"/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49" fontId="10" fillId="0" borderId="0" xfId="0" applyNumberFormat="1" applyFont="1" applyAlignment="1">
      <alignment horizontal="center"/>
    </xf>
    <xf numFmtId="0" fontId="13" fillId="11" borderId="5" xfId="0" applyFont="1" applyFill="1" applyBorder="1" applyAlignment="1">
      <alignment vertical="center"/>
    </xf>
    <xf numFmtId="0" fontId="13" fillId="11" borderId="6" xfId="0" applyFont="1" applyFill="1" applyBorder="1" applyAlignment="1">
      <alignment vertical="center"/>
    </xf>
    <xf numFmtId="0" fontId="13" fillId="11" borderId="6" xfId="0" applyFont="1" applyFill="1" applyBorder="1" applyAlignment="1">
      <alignment horizontal="left" vertical="center" wrapText="1"/>
    </xf>
    <xf numFmtId="0" fontId="13" fillId="11" borderId="7" xfId="0" applyFont="1" applyFill="1" applyBorder="1" applyAlignment="1">
      <alignment horizontal="left" vertical="center" wrapText="1"/>
    </xf>
    <xf numFmtId="0" fontId="13" fillId="11" borderId="27" xfId="0" applyFont="1" applyFill="1" applyBorder="1" applyAlignment="1">
      <alignment horizontal="left" vertical="center" wrapText="1"/>
    </xf>
    <xf numFmtId="0" fontId="13" fillId="11" borderId="26" xfId="0" applyFont="1" applyFill="1" applyBorder="1" applyAlignment="1">
      <alignment horizontal="left" vertical="center" wrapText="1"/>
    </xf>
    <xf numFmtId="165" fontId="13" fillId="6" borderId="30" xfId="0" applyNumberFormat="1" applyFont="1" applyFill="1" applyBorder="1" applyAlignment="1">
      <alignment horizontal="right" vertical="center" wrapText="1" indent="4"/>
    </xf>
    <xf numFmtId="0" fontId="13" fillId="7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8" fillId="15" borderId="2" xfId="0" applyFont="1" applyFill="1" applyBorder="1" applyAlignment="1">
      <alignment horizontal="left" vertical="center" wrapText="1"/>
    </xf>
    <xf numFmtId="0" fontId="8" fillId="15" borderId="3" xfId="0" applyFont="1" applyFill="1" applyBorder="1" applyAlignment="1">
      <alignment horizontal="left" vertical="center" wrapText="1"/>
    </xf>
    <xf numFmtId="0" fontId="8" fillId="15" borderId="4" xfId="0" applyFont="1" applyFill="1" applyBorder="1" applyAlignment="1">
      <alignment horizontal="left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24" fillId="15" borderId="22" xfId="0" applyFont="1" applyFill="1" applyBorder="1" applyAlignment="1">
      <alignment horizontal="left" vertical="center"/>
    </xf>
    <xf numFmtId="0" fontId="24" fillId="15" borderId="23" xfId="0" applyFont="1" applyFill="1" applyBorder="1" applyAlignment="1">
      <alignment horizontal="left" vertical="center"/>
    </xf>
    <xf numFmtId="0" fontId="24" fillId="15" borderId="21" xfId="0" applyFont="1" applyFill="1" applyBorder="1" applyAlignment="1">
      <alignment horizontal="left" vertical="center"/>
    </xf>
    <xf numFmtId="0" fontId="9" fillId="7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8" fillId="15" borderId="22" xfId="0" applyFont="1" applyFill="1" applyBorder="1" applyAlignment="1">
      <alignment horizontal="left" vertical="center" wrapText="1"/>
    </xf>
    <xf numFmtId="0" fontId="8" fillId="15" borderId="23" xfId="0" applyFont="1" applyFill="1" applyBorder="1" applyAlignment="1">
      <alignment horizontal="left" vertical="center" wrapText="1"/>
    </xf>
    <xf numFmtId="0" fontId="8" fillId="15" borderId="21" xfId="0" applyFont="1" applyFill="1" applyBorder="1" applyAlignment="1">
      <alignment horizontal="left" vertical="center" wrapText="1"/>
    </xf>
    <xf numFmtId="0" fontId="13" fillId="11" borderId="22" xfId="0" applyFont="1" applyFill="1" applyBorder="1" applyAlignment="1">
      <alignment horizontal="left" vertical="center"/>
    </xf>
    <xf numFmtId="0" fontId="13" fillId="11" borderId="28" xfId="0" applyFont="1" applyFill="1" applyBorder="1" applyAlignment="1">
      <alignment horizontal="left" vertical="center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13" fillId="15" borderId="2" xfId="0" applyFont="1" applyFill="1" applyBorder="1" applyAlignment="1">
      <alignment horizontal="left" vertical="center" wrapText="1"/>
    </xf>
    <xf numFmtId="0" fontId="13" fillId="15" borderId="3" xfId="0" applyFont="1" applyFill="1" applyBorder="1" applyAlignment="1">
      <alignment horizontal="left" vertical="center" wrapText="1"/>
    </xf>
    <xf numFmtId="0" fontId="13" fillId="15" borderId="4" xfId="0" applyFont="1" applyFill="1" applyBorder="1" applyAlignment="1">
      <alignment horizontal="left" vertical="center" wrapText="1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27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13" fillId="7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wrapText="1"/>
    </xf>
    <xf numFmtId="0" fontId="20" fillId="0" borderId="0" xfId="0" applyFont="1" applyAlignment="1">
      <alignment horizontal="center" vertical="top" wrapText="1"/>
    </xf>
    <xf numFmtId="0" fontId="13" fillId="11" borderId="25" xfId="0" applyFont="1" applyFill="1" applyBorder="1" applyAlignment="1">
      <alignment horizontal="left" vertical="center"/>
    </xf>
    <xf numFmtId="0" fontId="13" fillId="11" borderId="27" xfId="0" applyFont="1" applyFill="1" applyBorder="1" applyAlignment="1">
      <alignment horizontal="left" vertical="center"/>
    </xf>
    <xf numFmtId="0" fontId="13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16" borderId="22" xfId="0" applyFont="1" applyFill="1" applyBorder="1" applyAlignment="1">
      <alignment horizontal="right" vertical="center" wrapText="1"/>
    </xf>
    <xf numFmtId="0" fontId="13" fillId="16" borderId="23" xfId="0" applyFont="1" applyFill="1" applyBorder="1" applyAlignment="1">
      <alignment horizontal="right" vertical="center" wrapText="1"/>
    </xf>
    <xf numFmtId="0" fontId="13" fillId="16" borderId="21" xfId="0" applyFont="1" applyFill="1" applyBorder="1" applyAlignment="1">
      <alignment horizontal="right" vertical="center" wrapText="1"/>
    </xf>
    <xf numFmtId="0" fontId="13" fillId="6" borderId="19" xfId="0" applyFont="1" applyFill="1" applyBorder="1" applyAlignment="1">
      <alignment horizontal="right" vertical="center" wrapText="1"/>
    </xf>
    <xf numFmtId="0" fontId="13" fillId="6" borderId="20" xfId="0" applyFont="1" applyFill="1" applyBorder="1" applyAlignment="1">
      <alignment horizontal="right" vertical="center" wrapText="1"/>
    </xf>
    <xf numFmtId="0" fontId="22" fillId="0" borderId="20" xfId="0" applyFont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 wrapText="1"/>
    </xf>
    <xf numFmtId="0" fontId="13" fillId="14" borderId="23" xfId="0" applyFont="1" applyFill="1" applyBorder="1" applyAlignment="1">
      <alignment horizontal="center" vertical="center" wrapText="1"/>
    </xf>
    <xf numFmtId="0" fontId="13" fillId="14" borderId="21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3" fillId="0" borderId="43" xfId="0" applyFont="1" applyBorder="1" applyAlignment="1">
      <alignment horizontal="left" vertical="center" wrapText="1"/>
    </xf>
    <xf numFmtId="0" fontId="9" fillId="0" borderId="1" xfId="0" applyFont="1" applyBorder="1"/>
    <xf numFmtId="44" fontId="13" fillId="7" borderId="21" xfId="1" applyNumberFormat="1" applyFont="1" applyFill="1" applyBorder="1" applyAlignment="1" applyProtection="1">
      <alignment horizontal="right" vertical="center" wrapText="1"/>
    </xf>
    <xf numFmtId="49" fontId="27" fillId="17" borderId="44" xfId="0" applyNumberFormat="1" applyFont="1" applyFill="1" applyBorder="1" applyAlignment="1">
      <alignment vertical="center" wrapText="1"/>
    </xf>
    <xf numFmtId="49" fontId="27" fillId="17" borderId="45" xfId="0" applyNumberFormat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0</xdr:rowOff>
    </xdr:from>
    <xdr:to>
      <xdr:col>2</xdr:col>
      <xdr:colOff>1724025</xdr:colOff>
      <xdr:row>4</xdr:row>
      <xdr:rowOff>370503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9AA1E3-127A-46C7-917A-BA4BE6D09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0"/>
          <a:ext cx="1371600" cy="118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C9083-37D4-4B38-AD75-3CA00FCA1490}">
  <dimension ref="B1:K28"/>
  <sheetViews>
    <sheetView showGridLines="0" view="pageLayout" zoomScaleNormal="100" workbookViewId="0">
      <selection activeCell="D8" sqref="D8"/>
    </sheetView>
  </sheetViews>
  <sheetFormatPr defaultRowHeight="15"/>
  <cols>
    <col min="1" max="1" width="2.7109375" customWidth="1"/>
    <col min="2" max="2" width="6.140625" customWidth="1"/>
    <col min="3" max="3" width="27" customWidth="1"/>
    <col min="4" max="4" width="54" customWidth="1"/>
    <col min="6" max="6" width="14.42578125" customWidth="1"/>
    <col min="7" max="7" width="24.140625" customWidth="1"/>
    <col min="8" max="8" width="20.140625" customWidth="1"/>
    <col min="9" max="9" width="22.7109375" customWidth="1"/>
  </cols>
  <sheetData>
    <row r="1" spans="2:11" ht="15" customHeight="1">
      <c r="B1" s="150" t="s">
        <v>0</v>
      </c>
      <c r="C1" s="150"/>
      <c r="D1" s="150"/>
      <c r="E1" s="150"/>
      <c r="F1" s="150"/>
      <c r="G1" s="150"/>
      <c r="H1" s="150"/>
      <c r="I1" s="135"/>
      <c r="J1" s="135"/>
      <c r="K1" s="135"/>
    </row>
    <row r="2" spans="2:11" ht="16.5">
      <c r="B2" s="150" t="s">
        <v>1</v>
      </c>
      <c r="C2" s="150"/>
      <c r="D2" s="150"/>
      <c r="E2" s="150"/>
      <c r="F2" s="150"/>
      <c r="G2" s="150"/>
      <c r="H2" s="150"/>
      <c r="I2" s="135"/>
      <c r="J2" s="135"/>
      <c r="K2" s="135"/>
    </row>
    <row r="3" spans="2:11" ht="16.5">
      <c r="B3" s="150" t="s">
        <v>2</v>
      </c>
      <c r="C3" s="150"/>
      <c r="D3" s="150"/>
      <c r="E3" s="150"/>
      <c r="F3" s="150"/>
      <c r="G3" s="150"/>
      <c r="H3" s="150"/>
      <c r="I3" s="135"/>
      <c r="J3" s="135"/>
      <c r="K3" s="135"/>
    </row>
    <row r="4" spans="2:11" ht="16.5">
      <c r="B4" s="150" t="s">
        <v>3</v>
      </c>
      <c r="C4" s="150"/>
      <c r="D4" s="150"/>
      <c r="E4" s="150"/>
      <c r="F4" s="150"/>
      <c r="G4" s="150"/>
      <c r="H4" s="150"/>
      <c r="I4" s="135"/>
      <c r="J4" s="135"/>
      <c r="K4" s="135"/>
    </row>
    <row r="5" spans="2:11" ht="42.75" customHeight="1">
      <c r="B5" s="151" t="s">
        <v>85</v>
      </c>
      <c r="C5" s="151"/>
      <c r="D5" s="151"/>
      <c r="E5" s="151"/>
      <c r="F5" s="151"/>
      <c r="G5" s="151"/>
      <c r="H5" s="151"/>
      <c r="I5" s="136"/>
      <c r="J5" s="136"/>
      <c r="K5" s="136"/>
    </row>
    <row r="6" spans="2:11" ht="16.5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ht="16.5">
      <c r="B7" s="137" t="s">
        <v>4</v>
      </c>
      <c r="C7" s="149" t="s">
        <v>5</v>
      </c>
      <c r="D7" s="149"/>
      <c r="E7" s="149"/>
      <c r="F7" s="149"/>
      <c r="G7" s="149"/>
      <c r="H7" s="149"/>
      <c r="I7" s="17"/>
      <c r="J7" s="17"/>
      <c r="K7" s="17"/>
    </row>
    <row r="8" spans="2:11" ht="16.5">
      <c r="B8" s="137"/>
      <c r="C8" s="17"/>
      <c r="D8" s="17"/>
      <c r="E8" s="17"/>
      <c r="F8" s="17"/>
      <c r="G8" s="17"/>
      <c r="H8" s="17"/>
      <c r="I8" s="17"/>
      <c r="J8" s="17"/>
      <c r="K8" s="17"/>
    </row>
    <row r="9" spans="2:11" ht="16.5">
      <c r="B9" s="137" t="s">
        <v>6</v>
      </c>
      <c r="C9" s="152" t="s">
        <v>86</v>
      </c>
      <c r="D9" s="152"/>
      <c r="E9" s="152"/>
      <c r="F9" s="152"/>
      <c r="G9" s="152"/>
      <c r="H9" s="152"/>
      <c r="I9" s="17"/>
      <c r="J9" s="17"/>
      <c r="K9" s="17"/>
    </row>
    <row r="10" spans="2:11" ht="16.5">
      <c r="B10" s="137"/>
      <c r="C10" s="17"/>
      <c r="D10" s="17"/>
      <c r="E10" s="17"/>
      <c r="F10" s="17"/>
      <c r="G10" s="17"/>
      <c r="H10" s="17"/>
      <c r="I10" s="17"/>
      <c r="J10" s="17"/>
      <c r="K10" s="17"/>
    </row>
    <row r="11" spans="2:11" ht="16.5">
      <c r="B11" s="137" t="s">
        <v>7</v>
      </c>
      <c r="C11" s="152" t="s">
        <v>87</v>
      </c>
      <c r="D11" s="152"/>
      <c r="E11" s="152"/>
      <c r="F11" s="152"/>
      <c r="G11" s="152"/>
      <c r="H11" s="152"/>
      <c r="I11" s="17"/>
      <c r="J11" s="17"/>
      <c r="K11" s="17"/>
    </row>
    <row r="12" spans="2:11" ht="16.5">
      <c r="B12" s="137"/>
      <c r="C12" s="149"/>
      <c r="D12" s="149"/>
      <c r="E12" s="149"/>
      <c r="F12" s="149"/>
      <c r="G12" s="149"/>
      <c r="H12" s="149"/>
      <c r="I12" s="149"/>
      <c r="J12" s="149"/>
      <c r="K12" s="149"/>
    </row>
    <row r="13" spans="2:11" ht="30" customHeight="1">
      <c r="B13" s="137"/>
      <c r="C13" s="152" t="s">
        <v>88</v>
      </c>
      <c r="D13" s="152"/>
      <c r="E13" s="152"/>
      <c r="F13" s="152"/>
      <c r="G13" s="152"/>
      <c r="H13" s="152"/>
      <c r="I13" s="17"/>
      <c r="J13" s="17"/>
      <c r="K13" s="17"/>
    </row>
    <row r="14" spans="2:11" ht="16.5">
      <c r="B14" s="137"/>
      <c r="C14" s="138"/>
      <c r="D14" s="138"/>
      <c r="E14" s="138"/>
      <c r="F14" s="138"/>
      <c r="G14" s="138"/>
      <c r="H14" s="138"/>
      <c r="I14" s="138"/>
      <c r="J14" s="138"/>
      <c r="K14" s="138"/>
    </row>
    <row r="15" spans="2:11" ht="16.5">
      <c r="B15" s="137"/>
      <c r="C15" s="138" t="s">
        <v>8</v>
      </c>
      <c r="D15" s="138"/>
      <c r="E15" s="138"/>
      <c r="F15" s="138"/>
      <c r="G15" s="138"/>
      <c r="H15" s="138"/>
      <c r="I15" s="138"/>
      <c r="J15" s="138"/>
      <c r="K15" s="138"/>
    </row>
    <row r="16" spans="2:11" ht="16.5" hidden="1">
      <c r="B16" s="139"/>
      <c r="C16" s="1" t="s">
        <v>9</v>
      </c>
      <c r="D16" s="1" t="s">
        <v>10</v>
      </c>
      <c r="E16" s="1" t="s">
        <v>11</v>
      </c>
      <c r="F16" s="1" t="s">
        <v>12</v>
      </c>
      <c r="G16" s="2"/>
      <c r="H16" s="3" t="s">
        <v>13</v>
      </c>
      <c r="I16" s="17"/>
      <c r="J16" s="17"/>
      <c r="K16" s="17"/>
    </row>
    <row r="17" spans="2:11" ht="18" hidden="1">
      <c r="B17" s="139"/>
      <c r="C17" s="4" t="s">
        <v>14</v>
      </c>
      <c r="D17" s="5"/>
      <c r="E17" s="5"/>
      <c r="F17" s="5"/>
      <c r="G17" s="5"/>
      <c r="H17" s="5"/>
      <c r="I17" s="17"/>
      <c r="J17" s="17"/>
      <c r="K17" s="17"/>
    </row>
    <row r="18" spans="2:11" ht="31.5">
      <c r="B18" s="139"/>
      <c r="C18" s="6" t="s">
        <v>15</v>
      </c>
      <c r="D18" s="6" t="s">
        <v>16</v>
      </c>
      <c r="E18" s="7">
        <v>105</v>
      </c>
      <c r="F18" s="8">
        <v>1</v>
      </c>
      <c r="G18" s="9" t="s">
        <v>17</v>
      </c>
      <c r="H18" s="10">
        <f t="shared" ref="H18" si="0">IF((E18*F18)&gt;0, (E18*F18), 0)</f>
        <v>105</v>
      </c>
      <c r="I18" s="17"/>
      <c r="J18" s="17"/>
      <c r="K18" s="17"/>
    </row>
    <row r="19" spans="2:11" ht="16.5">
      <c r="B19" s="11"/>
      <c r="C19" s="12"/>
      <c r="D19" s="13"/>
      <c r="E19" s="14"/>
      <c r="F19" s="15"/>
      <c r="G19" s="16"/>
      <c r="H19" s="140"/>
      <c r="I19" s="17"/>
      <c r="J19" s="17"/>
      <c r="K19" s="17"/>
    </row>
    <row r="20" spans="2:11" ht="16.5">
      <c r="B20" s="137" t="s">
        <v>18</v>
      </c>
      <c r="C20" s="149" t="s">
        <v>89</v>
      </c>
      <c r="D20" s="149"/>
      <c r="E20" s="149"/>
      <c r="F20" s="149"/>
      <c r="G20" s="149"/>
      <c r="H20" s="149"/>
      <c r="I20" s="17"/>
      <c r="J20" s="17"/>
      <c r="K20" s="17"/>
    </row>
    <row r="21" spans="2:11" ht="16.5">
      <c r="B21" s="137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2:11" ht="16.5">
      <c r="B22" s="137" t="s">
        <v>19</v>
      </c>
      <c r="C22" s="149" t="s">
        <v>90</v>
      </c>
      <c r="D22" s="149"/>
      <c r="E22" s="149"/>
      <c r="F22" s="149"/>
      <c r="G22" s="149"/>
      <c r="H22" s="149"/>
      <c r="I22" s="138"/>
      <c r="J22" s="138"/>
      <c r="K22" s="138"/>
    </row>
    <row r="23" spans="2:11" ht="16.5">
      <c r="B23" s="11"/>
      <c r="C23" s="12"/>
      <c r="D23" s="13"/>
      <c r="E23" s="14"/>
      <c r="F23" s="15"/>
      <c r="G23" s="16"/>
      <c r="H23" s="140"/>
      <c r="I23" s="17"/>
      <c r="J23" s="17"/>
      <c r="K23" s="17"/>
    </row>
    <row r="24" spans="2:11" ht="16.5">
      <c r="B24" s="137" t="s">
        <v>20</v>
      </c>
      <c r="C24" s="149" t="s">
        <v>91</v>
      </c>
      <c r="D24" s="149"/>
      <c r="E24" s="149"/>
      <c r="F24" s="149"/>
      <c r="G24" s="149"/>
      <c r="H24" s="149"/>
      <c r="I24" s="17"/>
      <c r="J24" s="17"/>
      <c r="K24" s="17"/>
    </row>
    <row r="25" spans="2:11" ht="16.5">
      <c r="B25" s="139"/>
      <c r="C25" s="17"/>
      <c r="D25" s="17"/>
      <c r="E25" s="17"/>
      <c r="F25" s="17"/>
      <c r="G25" s="17"/>
      <c r="H25" s="17"/>
      <c r="I25" s="17"/>
      <c r="J25" s="17"/>
      <c r="K25" s="17"/>
    </row>
    <row r="26" spans="2:11" ht="16.5">
      <c r="B26" s="137" t="s">
        <v>21</v>
      </c>
      <c r="C26" s="149" t="s">
        <v>22</v>
      </c>
      <c r="D26" s="149"/>
      <c r="E26" s="149"/>
      <c r="F26" s="149"/>
      <c r="G26" s="149"/>
      <c r="H26" s="149"/>
      <c r="I26" s="17"/>
      <c r="J26" s="17"/>
      <c r="K26" s="17"/>
    </row>
    <row r="27" spans="2:11" ht="16.5">
      <c r="B27" s="140"/>
      <c r="C27" s="149"/>
      <c r="D27" s="149"/>
      <c r="E27" s="149"/>
      <c r="F27" s="149"/>
      <c r="G27" s="149"/>
      <c r="H27" s="149"/>
      <c r="I27" s="149"/>
      <c r="J27" s="149"/>
      <c r="K27" s="149"/>
    </row>
    <row r="28" spans="2:11" ht="16.5">
      <c r="B28" s="149" t="s">
        <v>23</v>
      </c>
      <c r="C28" s="149"/>
      <c r="D28" s="17"/>
      <c r="E28" s="17"/>
      <c r="F28" s="17"/>
      <c r="G28" s="17"/>
      <c r="H28" s="17"/>
      <c r="I28" s="17"/>
      <c r="J28" s="17"/>
      <c r="K28" s="17"/>
    </row>
  </sheetData>
  <mergeCells count="16">
    <mergeCell ref="C24:H24"/>
    <mergeCell ref="C26:H26"/>
    <mergeCell ref="C27:K27"/>
    <mergeCell ref="B28:C28"/>
    <mergeCell ref="C9:H9"/>
    <mergeCell ref="C11:H11"/>
    <mergeCell ref="C12:K12"/>
    <mergeCell ref="C13:H13"/>
    <mergeCell ref="C20:H20"/>
    <mergeCell ref="C22:H22"/>
    <mergeCell ref="C7:H7"/>
    <mergeCell ref="B1:H1"/>
    <mergeCell ref="B2:H2"/>
    <mergeCell ref="B3:H3"/>
    <mergeCell ref="B4:H4"/>
    <mergeCell ref="B5:H5"/>
  </mergeCells>
  <pageMargins left="0.7" right="0.7" top="0.75" bottom="0.75" header="0.3" footer="0.3"/>
  <pageSetup scale="67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FFD0-EC41-4AD8-B333-CD91BA11B610}">
  <dimension ref="A1:H61"/>
  <sheetViews>
    <sheetView showGridLines="0" view="pageLayout" zoomScale="70" zoomScaleNormal="100" zoomScalePageLayoutView="70" workbookViewId="0">
      <selection activeCell="B17" sqref="B17"/>
    </sheetView>
  </sheetViews>
  <sheetFormatPr defaultColWidth="37.28515625" defaultRowHeight="15.7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8" customFormat="1" ht="23.25">
      <c r="A1" s="154" t="s">
        <v>24</v>
      </c>
      <c r="B1" s="154"/>
      <c r="C1" s="154"/>
      <c r="D1" s="154"/>
      <c r="E1" s="154"/>
      <c r="F1" s="154"/>
      <c r="G1" s="154"/>
    </row>
    <row r="2" spans="1:8" ht="16.5" thickBot="1">
      <c r="D2" s="155"/>
      <c r="E2" s="155"/>
      <c r="F2" s="155"/>
      <c r="G2" s="155"/>
      <c r="H2" s="19"/>
    </row>
    <row r="3" spans="1:8" ht="18.75" thickBot="1">
      <c r="A3" s="156" t="s">
        <v>25</v>
      </c>
      <c r="B3" s="157"/>
      <c r="C3" s="157"/>
      <c r="D3" s="157"/>
      <c r="E3" s="157"/>
      <c r="F3" s="157"/>
      <c r="G3" s="158"/>
      <c r="H3" s="19"/>
    </row>
    <row r="4" spans="1:8" ht="16.5" thickBot="1">
      <c r="A4" s="141" t="s">
        <v>26</v>
      </c>
      <c r="B4" s="142" t="s">
        <v>27</v>
      </c>
      <c r="C4" s="143" t="s">
        <v>28</v>
      </c>
      <c r="D4" s="143" t="s">
        <v>11</v>
      </c>
      <c r="E4" s="143" t="s">
        <v>12</v>
      </c>
      <c r="F4" s="143"/>
      <c r="G4" s="144" t="s">
        <v>29</v>
      </c>
      <c r="H4" s="19"/>
    </row>
    <row r="5" spans="1:8">
      <c r="A5" s="21"/>
      <c r="B5" s="22"/>
      <c r="C5" s="23"/>
      <c r="D5" s="24">
        <v>0</v>
      </c>
      <c r="E5" s="25"/>
      <c r="F5" s="26" t="s">
        <v>17</v>
      </c>
      <c r="G5" s="27">
        <f>IF((D5*E5)&gt;G100, (D5*E5), 0)</f>
        <v>0</v>
      </c>
      <c r="H5" s="19"/>
    </row>
    <row r="6" spans="1:8">
      <c r="A6" s="28"/>
      <c r="B6" s="29"/>
      <c r="C6" s="30"/>
      <c r="D6" s="7"/>
      <c r="E6" s="8"/>
      <c r="F6" s="9" t="s">
        <v>17</v>
      </c>
      <c r="G6" s="31">
        <f>IF((D6*E6)&gt;0, (D6*E6), 0)</f>
        <v>0</v>
      </c>
      <c r="H6" s="19"/>
    </row>
    <row r="7" spans="1:8">
      <c r="A7" s="28"/>
      <c r="B7" s="29"/>
      <c r="C7" s="30"/>
      <c r="D7" s="7"/>
      <c r="E7" s="8"/>
      <c r="F7" s="9" t="s">
        <v>17</v>
      </c>
      <c r="G7" s="31">
        <f>IF((D7*E7)&gt;0, (D7*E7), 0)</f>
        <v>0</v>
      </c>
      <c r="H7" s="19"/>
    </row>
    <row r="8" spans="1:8">
      <c r="A8" s="210"/>
      <c r="B8" s="29"/>
      <c r="C8" s="30"/>
      <c r="D8" s="7"/>
      <c r="E8" s="8"/>
      <c r="F8" s="9" t="s">
        <v>17</v>
      </c>
      <c r="G8" s="31">
        <f t="shared" ref="G7:G32" si="0">IF((D8*E8)&gt;0, (D8*E8), 0)</f>
        <v>0</v>
      </c>
      <c r="H8" s="19"/>
    </row>
    <row r="9" spans="1:8">
      <c r="A9" s="28"/>
      <c r="B9" s="29"/>
      <c r="C9" s="30"/>
      <c r="D9" s="7"/>
      <c r="E9" s="8"/>
      <c r="F9" s="9" t="s">
        <v>17</v>
      </c>
      <c r="G9" s="31">
        <f t="shared" si="0"/>
        <v>0</v>
      </c>
      <c r="H9" s="19"/>
    </row>
    <row r="10" spans="1:8">
      <c r="A10" s="28"/>
      <c r="B10" s="29"/>
      <c r="C10" s="30"/>
      <c r="D10" s="7"/>
      <c r="E10" s="8"/>
      <c r="F10" s="9" t="s">
        <v>17</v>
      </c>
      <c r="G10" s="31">
        <f t="shared" si="0"/>
        <v>0</v>
      </c>
      <c r="H10" s="19"/>
    </row>
    <row r="11" spans="1:8">
      <c r="A11" s="28"/>
      <c r="B11" s="29"/>
      <c r="C11" s="30"/>
      <c r="D11" s="7"/>
      <c r="E11" s="8"/>
      <c r="F11" s="9" t="s">
        <v>17</v>
      </c>
      <c r="G11" s="31">
        <f t="shared" si="0"/>
        <v>0</v>
      </c>
      <c r="H11" s="19"/>
    </row>
    <row r="12" spans="1:8">
      <c r="A12" s="28"/>
      <c r="B12" s="29"/>
      <c r="C12" s="30"/>
      <c r="D12" s="7"/>
      <c r="E12" s="8"/>
      <c r="F12" s="9" t="s">
        <v>17</v>
      </c>
      <c r="G12" s="31">
        <f t="shared" si="0"/>
        <v>0</v>
      </c>
      <c r="H12" s="19"/>
    </row>
    <row r="13" spans="1:8">
      <c r="A13" s="28"/>
      <c r="B13" s="29"/>
      <c r="C13" s="30"/>
      <c r="D13" s="7"/>
      <c r="E13" s="8"/>
      <c r="F13" s="9" t="s">
        <v>17</v>
      </c>
      <c r="G13" s="31">
        <f t="shared" si="0"/>
        <v>0</v>
      </c>
      <c r="H13" s="19"/>
    </row>
    <row r="14" spans="1:8">
      <c r="A14" s="28"/>
      <c r="B14" s="29"/>
      <c r="C14" s="30"/>
      <c r="D14" s="7"/>
      <c r="E14" s="8"/>
      <c r="F14" s="9" t="s">
        <v>17</v>
      </c>
      <c r="G14" s="31">
        <f t="shared" si="0"/>
        <v>0</v>
      </c>
      <c r="H14" s="19"/>
    </row>
    <row r="15" spans="1:8">
      <c r="A15" s="28"/>
      <c r="B15" s="29"/>
      <c r="C15" s="30"/>
      <c r="D15" s="7"/>
      <c r="E15" s="8"/>
      <c r="F15" s="9" t="s">
        <v>17</v>
      </c>
      <c r="G15" s="31">
        <f t="shared" si="0"/>
        <v>0</v>
      </c>
      <c r="H15" s="19"/>
    </row>
    <row r="16" spans="1:8">
      <c r="A16" s="28"/>
      <c r="B16" s="29"/>
      <c r="C16" s="30"/>
      <c r="D16" s="7"/>
      <c r="E16" s="8"/>
      <c r="F16" s="9" t="s">
        <v>17</v>
      </c>
      <c r="G16" s="31">
        <f t="shared" si="0"/>
        <v>0</v>
      </c>
      <c r="H16" s="19"/>
    </row>
    <row r="17" spans="1:8">
      <c r="A17" s="28"/>
      <c r="B17" s="29"/>
      <c r="C17" s="30"/>
      <c r="D17" s="7"/>
      <c r="E17" s="8"/>
      <c r="F17" s="9" t="s">
        <v>17</v>
      </c>
      <c r="G17" s="31">
        <f t="shared" ref="G17:G27" si="1">IF((D17*E17)&gt;0, (D17*E17), 0)</f>
        <v>0</v>
      </c>
      <c r="H17" s="19"/>
    </row>
    <row r="18" spans="1:8">
      <c r="A18" s="28"/>
      <c r="B18" s="29"/>
      <c r="C18" s="30"/>
      <c r="D18" s="7"/>
      <c r="E18" s="8"/>
      <c r="F18" s="9" t="s">
        <v>17</v>
      </c>
      <c r="G18" s="31">
        <f t="shared" si="1"/>
        <v>0</v>
      </c>
      <c r="H18" s="19"/>
    </row>
    <row r="19" spans="1:8">
      <c r="A19" s="210"/>
      <c r="B19" s="29"/>
      <c r="C19" s="30"/>
      <c r="D19" s="7"/>
      <c r="E19" s="8"/>
      <c r="F19" s="9" t="s">
        <v>17</v>
      </c>
      <c r="G19" s="31">
        <f t="shared" si="1"/>
        <v>0</v>
      </c>
      <c r="H19" s="19"/>
    </row>
    <row r="20" spans="1:8">
      <c r="A20" s="28"/>
      <c r="B20" s="29"/>
      <c r="C20" s="30"/>
      <c r="D20" s="7"/>
      <c r="E20" s="8"/>
      <c r="F20" s="9" t="s">
        <v>17</v>
      </c>
      <c r="G20" s="31">
        <f t="shared" si="1"/>
        <v>0</v>
      </c>
      <c r="H20" s="19"/>
    </row>
    <row r="21" spans="1:8">
      <c r="A21" s="28"/>
      <c r="B21" s="29"/>
      <c r="C21" s="30"/>
      <c r="D21" s="7"/>
      <c r="E21" s="8"/>
      <c r="F21" s="9" t="s">
        <v>17</v>
      </c>
      <c r="G21" s="31">
        <f t="shared" si="1"/>
        <v>0</v>
      </c>
      <c r="H21" s="19"/>
    </row>
    <row r="22" spans="1:8">
      <c r="A22" s="28"/>
      <c r="B22" s="29"/>
      <c r="C22" s="30"/>
      <c r="D22" s="7"/>
      <c r="E22" s="8"/>
      <c r="F22" s="9" t="s">
        <v>17</v>
      </c>
      <c r="G22" s="31">
        <f t="shared" si="1"/>
        <v>0</v>
      </c>
      <c r="H22" s="19"/>
    </row>
    <row r="23" spans="1:8">
      <c r="A23" s="28"/>
      <c r="B23" s="29"/>
      <c r="C23" s="30"/>
      <c r="D23" s="7"/>
      <c r="E23" s="8"/>
      <c r="F23" s="9" t="s">
        <v>17</v>
      </c>
      <c r="G23" s="31">
        <f t="shared" si="1"/>
        <v>0</v>
      </c>
      <c r="H23" s="19"/>
    </row>
    <row r="24" spans="1:8">
      <c r="A24" s="28"/>
      <c r="B24" s="29"/>
      <c r="C24" s="30"/>
      <c r="D24" s="7"/>
      <c r="E24" s="8"/>
      <c r="F24" s="9" t="s">
        <v>17</v>
      </c>
      <c r="G24" s="31">
        <f t="shared" si="1"/>
        <v>0</v>
      </c>
      <c r="H24" s="19"/>
    </row>
    <row r="25" spans="1:8">
      <c r="A25" s="28"/>
      <c r="B25" s="29"/>
      <c r="C25" s="30"/>
      <c r="D25" s="7"/>
      <c r="E25" s="8"/>
      <c r="F25" s="9" t="s">
        <v>17</v>
      </c>
      <c r="G25" s="31">
        <f t="shared" si="1"/>
        <v>0</v>
      </c>
      <c r="H25" s="19"/>
    </row>
    <row r="26" spans="1:8">
      <c r="A26" s="28"/>
      <c r="B26" s="29"/>
      <c r="C26" s="30"/>
      <c r="D26" s="7"/>
      <c r="E26" s="8"/>
      <c r="F26" s="9" t="s">
        <v>17</v>
      </c>
      <c r="G26" s="31">
        <f t="shared" si="1"/>
        <v>0</v>
      </c>
      <c r="H26" s="19"/>
    </row>
    <row r="27" spans="1:8">
      <c r="A27" s="28"/>
      <c r="B27" s="29"/>
      <c r="C27" s="30"/>
      <c r="D27" s="7"/>
      <c r="E27" s="8"/>
      <c r="F27" s="9" t="s">
        <v>17</v>
      </c>
      <c r="G27" s="31">
        <f t="shared" si="1"/>
        <v>0</v>
      </c>
      <c r="H27" s="19"/>
    </row>
    <row r="28" spans="1:8">
      <c r="A28" s="28"/>
      <c r="B28" s="29"/>
      <c r="C28" s="30"/>
      <c r="D28" s="7"/>
      <c r="E28" s="8"/>
      <c r="F28" s="9" t="s">
        <v>17</v>
      </c>
      <c r="G28" s="31">
        <f t="shared" si="0"/>
        <v>0</v>
      </c>
      <c r="H28" s="19"/>
    </row>
    <row r="29" spans="1:8">
      <c r="A29" s="28"/>
      <c r="B29" s="29"/>
      <c r="C29" s="30"/>
      <c r="D29" s="7"/>
      <c r="E29" s="8"/>
      <c r="F29" s="9" t="s">
        <v>17</v>
      </c>
      <c r="G29" s="31">
        <f t="shared" si="0"/>
        <v>0</v>
      </c>
      <c r="H29" s="19"/>
    </row>
    <row r="30" spans="1:8">
      <c r="A30" s="28"/>
      <c r="B30" s="29"/>
      <c r="C30" s="30"/>
      <c r="D30" s="7"/>
      <c r="E30" s="8"/>
      <c r="F30" s="9" t="s">
        <v>17</v>
      </c>
      <c r="G30" s="31">
        <f t="shared" si="0"/>
        <v>0</v>
      </c>
      <c r="H30" s="19"/>
    </row>
    <row r="31" spans="1:8">
      <c r="A31" s="28"/>
      <c r="B31" s="29"/>
      <c r="C31" s="30"/>
      <c r="D31" s="7"/>
      <c r="E31" s="8"/>
      <c r="F31" s="9" t="s">
        <v>17</v>
      </c>
      <c r="G31" s="31">
        <f t="shared" si="0"/>
        <v>0</v>
      </c>
      <c r="H31" s="19"/>
    </row>
    <row r="32" spans="1:8">
      <c r="A32" s="28"/>
      <c r="B32" s="29"/>
      <c r="C32" s="30"/>
      <c r="D32" s="7"/>
      <c r="E32" s="8"/>
      <c r="F32" s="9" t="s">
        <v>17</v>
      </c>
      <c r="G32" s="31">
        <f t="shared" si="0"/>
        <v>0</v>
      </c>
      <c r="H32" s="19"/>
    </row>
    <row r="33" spans="1:8">
      <c r="A33" s="21"/>
      <c r="B33" s="22"/>
      <c r="C33" s="23"/>
      <c r="D33" s="24"/>
      <c r="E33" s="25"/>
      <c r="F33" s="26" t="s">
        <v>17</v>
      </c>
      <c r="G33" s="27">
        <f t="shared" ref="G33:G54" si="2">IF((D33*E33)&gt;0, (D33*E33), 0)</f>
        <v>0</v>
      </c>
      <c r="H33" s="19"/>
    </row>
    <row r="34" spans="1:8" ht="16.5" customHeight="1">
      <c r="A34" s="28"/>
      <c r="B34" s="29"/>
      <c r="C34" s="30"/>
      <c r="D34" s="7"/>
      <c r="E34" s="8"/>
      <c r="F34" s="9" t="s">
        <v>17</v>
      </c>
      <c r="G34" s="31">
        <f t="shared" si="2"/>
        <v>0</v>
      </c>
      <c r="H34" s="19"/>
    </row>
    <row r="35" spans="1:8">
      <c r="A35" s="28"/>
      <c r="B35" s="29"/>
      <c r="C35" s="30"/>
      <c r="D35" s="7"/>
      <c r="E35" s="8"/>
      <c r="F35" s="9" t="s">
        <v>17</v>
      </c>
      <c r="G35" s="31">
        <f t="shared" si="2"/>
        <v>0</v>
      </c>
    </row>
    <row r="36" spans="1:8">
      <c r="A36" s="210"/>
      <c r="B36" s="29"/>
      <c r="C36" s="30"/>
      <c r="D36" s="7"/>
      <c r="E36" s="8"/>
      <c r="F36" s="9" t="s">
        <v>17</v>
      </c>
      <c r="G36" s="31">
        <f t="shared" si="2"/>
        <v>0</v>
      </c>
      <c r="H36" s="38"/>
    </row>
    <row r="37" spans="1:8">
      <c r="A37" s="28"/>
      <c r="B37" s="29"/>
      <c r="C37" s="30"/>
      <c r="D37" s="7"/>
      <c r="E37" s="8"/>
      <c r="F37" s="9" t="s">
        <v>17</v>
      </c>
      <c r="G37" s="31">
        <f t="shared" si="2"/>
        <v>0</v>
      </c>
      <c r="H37" s="38"/>
    </row>
    <row r="38" spans="1:8">
      <c r="A38" s="28"/>
      <c r="B38" s="29"/>
      <c r="C38" s="30"/>
      <c r="D38" s="7"/>
      <c r="E38" s="8"/>
      <c r="F38" s="9" t="s">
        <v>17</v>
      </c>
      <c r="G38" s="31">
        <f t="shared" si="2"/>
        <v>0</v>
      </c>
      <c r="H38" s="38"/>
    </row>
    <row r="39" spans="1:8">
      <c r="A39" s="28"/>
      <c r="B39" s="29"/>
      <c r="C39" s="30"/>
      <c r="D39" s="7"/>
      <c r="E39" s="8"/>
      <c r="F39" s="9" t="s">
        <v>17</v>
      </c>
      <c r="G39" s="31">
        <f t="shared" si="2"/>
        <v>0</v>
      </c>
      <c r="H39" s="38"/>
    </row>
    <row r="40" spans="1:8">
      <c r="A40" s="28"/>
      <c r="B40" s="29"/>
      <c r="C40" s="30"/>
      <c r="D40" s="7"/>
      <c r="E40" s="8"/>
      <c r="F40" s="9" t="s">
        <v>17</v>
      </c>
      <c r="G40" s="31">
        <f t="shared" si="2"/>
        <v>0</v>
      </c>
      <c r="H40" s="19"/>
    </row>
    <row r="41" spans="1:8">
      <c r="A41" s="28"/>
      <c r="B41" s="29"/>
      <c r="C41" s="30"/>
      <c r="D41" s="7"/>
      <c r="E41" s="8"/>
      <c r="F41" s="9" t="s">
        <v>17</v>
      </c>
      <c r="G41" s="31">
        <f t="shared" si="2"/>
        <v>0</v>
      </c>
      <c r="H41" s="19"/>
    </row>
    <row r="42" spans="1:8">
      <c r="A42" s="28"/>
      <c r="B42" s="29"/>
      <c r="C42" s="30"/>
      <c r="D42" s="7"/>
      <c r="E42" s="8"/>
      <c r="F42" s="9" t="s">
        <v>17</v>
      </c>
      <c r="G42" s="31">
        <f t="shared" si="2"/>
        <v>0</v>
      </c>
      <c r="H42" s="19"/>
    </row>
    <row r="43" spans="1:8">
      <c r="A43" s="28"/>
      <c r="B43" s="29"/>
      <c r="C43" s="30"/>
      <c r="D43" s="7"/>
      <c r="E43" s="8"/>
      <c r="F43" s="9" t="s">
        <v>17</v>
      </c>
      <c r="G43" s="27">
        <f>IF((D43*E43)&gt;0, (D43*E43), 0)</f>
        <v>0</v>
      </c>
      <c r="H43" s="19"/>
    </row>
    <row r="44" spans="1:8">
      <c r="A44" s="21"/>
      <c r="B44" s="22"/>
      <c r="C44" s="23"/>
      <c r="D44" s="24"/>
      <c r="E44" s="25"/>
      <c r="F44" s="26" t="s">
        <v>17</v>
      </c>
      <c r="G44" s="27">
        <f>IF((D44*E44)&gt;0, (D44*E44), 0)</f>
        <v>0</v>
      </c>
      <c r="H44" s="38"/>
    </row>
    <row r="45" spans="1:8">
      <c r="A45" s="28"/>
      <c r="B45" s="29"/>
      <c r="C45" s="30"/>
      <c r="D45" s="7"/>
      <c r="E45" s="8"/>
      <c r="F45" s="9" t="s">
        <v>17</v>
      </c>
      <c r="G45" s="31">
        <f>IF((D45*E45)&gt;0, (D45*E45), 0)</f>
        <v>0</v>
      </c>
    </row>
    <row r="46" spans="1:8">
      <c r="A46" s="28"/>
      <c r="B46" s="29"/>
      <c r="C46" s="30"/>
      <c r="D46" s="7"/>
      <c r="E46" s="8"/>
      <c r="F46" s="9" t="s">
        <v>17</v>
      </c>
      <c r="G46" s="31">
        <f t="shared" si="2"/>
        <v>0</v>
      </c>
    </row>
    <row r="47" spans="1:8">
      <c r="A47" s="210"/>
      <c r="B47" s="29"/>
      <c r="C47" s="30"/>
      <c r="D47" s="7"/>
      <c r="E47" s="8"/>
      <c r="F47" s="9" t="s">
        <v>17</v>
      </c>
      <c r="G47" s="31">
        <f t="shared" si="2"/>
        <v>0</v>
      </c>
    </row>
    <row r="48" spans="1:8">
      <c r="A48" s="28"/>
      <c r="B48" s="29"/>
      <c r="C48" s="30"/>
      <c r="D48" s="7"/>
      <c r="E48" s="8"/>
      <c r="F48" s="9" t="s">
        <v>17</v>
      </c>
      <c r="G48" s="31">
        <f t="shared" si="2"/>
        <v>0</v>
      </c>
    </row>
    <row r="49" spans="1:7">
      <c r="A49" s="28"/>
      <c r="B49" s="29"/>
      <c r="C49" s="30"/>
      <c r="D49" s="7"/>
      <c r="E49" s="8"/>
      <c r="F49" s="9" t="s">
        <v>17</v>
      </c>
      <c r="G49" s="31">
        <f t="shared" si="2"/>
        <v>0</v>
      </c>
    </row>
    <row r="50" spans="1:7">
      <c r="A50" s="28"/>
      <c r="B50" s="29"/>
      <c r="C50" s="30"/>
      <c r="D50" s="7"/>
      <c r="E50" s="8"/>
      <c r="F50" s="9" t="s">
        <v>17</v>
      </c>
      <c r="G50" s="31">
        <f t="shared" si="2"/>
        <v>0</v>
      </c>
    </row>
    <row r="51" spans="1:7">
      <c r="A51" s="28"/>
      <c r="B51" s="29"/>
      <c r="C51" s="30"/>
      <c r="D51" s="7"/>
      <c r="E51" s="8"/>
      <c r="F51" s="9" t="s">
        <v>17</v>
      </c>
      <c r="G51" s="31">
        <f t="shared" si="2"/>
        <v>0</v>
      </c>
    </row>
    <row r="52" spans="1:7">
      <c r="A52" s="28"/>
      <c r="B52" s="29"/>
      <c r="C52" s="30"/>
      <c r="D52" s="7"/>
      <c r="E52" s="8"/>
      <c r="F52" s="9" t="s">
        <v>17</v>
      </c>
      <c r="G52" s="31">
        <f t="shared" si="2"/>
        <v>0</v>
      </c>
    </row>
    <row r="53" spans="1:7">
      <c r="A53" s="28"/>
      <c r="B53" s="29"/>
      <c r="C53" s="30"/>
      <c r="D53" s="7"/>
      <c r="E53" s="8"/>
      <c r="F53" s="9" t="s">
        <v>17</v>
      </c>
      <c r="G53" s="31">
        <f t="shared" si="2"/>
        <v>0</v>
      </c>
    </row>
    <row r="54" spans="1:7">
      <c r="A54" s="28"/>
      <c r="B54" s="29"/>
      <c r="C54" s="30"/>
      <c r="D54" s="7"/>
      <c r="E54" s="8"/>
      <c r="F54" s="9" t="s">
        <v>17</v>
      </c>
      <c r="G54" s="31">
        <f t="shared" si="2"/>
        <v>0</v>
      </c>
    </row>
    <row r="55" spans="1:7">
      <c r="A55" s="28"/>
      <c r="B55" s="29"/>
      <c r="C55" s="30"/>
      <c r="D55" s="7"/>
      <c r="E55" s="8"/>
      <c r="F55" s="9" t="s">
        <v>17</v>
      </c>
      <c r="G55" s="31">
        <f t="shared" ref="G55:G60" si="3">IF((D55*E55)&gt;0, (D55*E55), 0)</f>
        <v>0</v>
      </c>
    </row>
    <row r="56" spans="1:7">
      <c r="A56" s="28"/>
      <c r="B56" s="29"/>
      <c r="C56" s="30"/>
      <c r="D56" s="7"/>
      <c r="E56" s="8"/>
      <c r="F56" s="9" t="s">
        <v>17</v>
      </c>
      <c r="G56" s="31">
        <f t="shared" si="3"/>
        <v>0</v>
      </c>
    </row>
    <row r="57" spans="1:7">
      <c r="A57" s="28"/>
      <c r="B57" s="29"/>
      <c r="C57" s="30"/>
      <c r="D57" s="7"/>
      <c r="E57" s="8"/>
      <c r="F57" s="9" t="s">
        <v>17</v>
      </c>
      <c r="G57" s="31">
        <f t="shared" si="3"/>
        <v>0</v>
      </c>
    </row>
    <row r="58" spans="1:7">
      <c r="A58" s="28"/>
      <c r="B58" s="29"/>
      <c r="C58" s="30"/>
      <c r="D58" s="7"/>
      <c r="E58" s="8"/>
      <c r="F58" s="9" t="s">
        <v>17</v>
      </c>
      <c r="G58" s="31">
        <f t="shared" si="3"/>
        <v>0</v>
      </c>
    </row>
    <row r="59" spans="1:7">
      <c r="A59" s="28"/>
      <c r="B59" s="29"/>
      <c r="C59" s="30"/>
      <c r="D59" s="7"/>
      <c r="E59" s="8"/>
      <c r="F59" s="9" t="s">
        <v>17</v>
      </c>
      <c r="G59" s="31">
        <f t="shared" si="3"/>
        <v>0</v>
      </c>
    </row>
    <row r="60" spans="1:7" ht="16.5" thickBot="1">
      <c r="A60" s="28"/>
      <c r="B60" s="29"/>
      <c r="C60" s="30"/>
      <c r="D60" s="7"/>
      <c r="E60" s="8"/>
      <c r="F60" s="9" t="s">
        <v>17</v>
      </c>
      <c r="G60" s="31">
        <f t="shared" si="3"/>
        <v>0</v>
      </c>
    </row>
    <row r="61" spans="1:7" ht="16.5" thickBot="1">
      <c r="A61" s="162"/>
      <c r="B61" s="163"/>
      <c r="C61" s="161"/>
      <c r="D61" s="162" t="s">
        <v>30</v>
      </c>
      <c r="E61" s="163"/>
      <c r="F61" s="148"/>
      <c r="G61" s="211">
        <f>SUM(G5:G60)</f>
        <v>0</v>
      </c>
    </row>
  </sheetData>
  <mergeCells count="5">
    <mergeCell ref="A61:C61"/>
    <mergeCell ref="D61:E61"/>
    <mergeCell ref="A1:G1"/>
    <mergeCell ref="D2:G2"/>
    <mergeCell ref="A3:G3"/>
  </mergeCells>
  <pageMargins left="0.7" right="0.7" top="0.75" bottom="0.25" header="0.3" footer="0"/>
  <pageSetup scale="54" orientation="landscape" r:id="rId1"/>
  <headerFooter>
    <oddHeader>&amp;C&amp;"Arial Narrow,Bold"&amp;12AML/AMD Grant Program
Budget Worksheet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9F9A-5912-40D2-9BC0-F7B325E248BD}">
  <dimension ref="A1:H37"/>
  <sheetViews>
    <sheetView showGridLines="0" tabSelected="1" view="pageLayout" zoomScale="80" zoomScaleNormal="100" zoomScalePageLayoutView="80" workbookViewId="0">
      <selection activeCell="C14" sqref="C14"/>
    </sheetView>
  </sheetViews>
  <sheetFormatPr defaultColWidth="37.28515625" defaultRowHeight="15.7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7" customFormat="1" ht="16.5"/>
    <row r="2" spans="1:8" s="18" customFormat="1" ht="23.25">
      <c r="A2" s="154" t="s">
        <v>31</v>
      </c>
      <c r="B2" s="154"/>
      <c r="C2" s="154"/>
      <c r="D2" s="154"/>
      <c r="E2" s="154"/>
      <c r="F2" s="154"/>
      <c r="G2" s="154"/>
    </row>
    <row r="3" spans="1:8" ht="16.5" thickBot="1">
      <c r="D3" s="155"/>
      <c r="E3" s="155"/>
      <c r="F3" s="155"/>
      <c r="G3" s="155"/>
      <c r="H3" s="19"/>
    </row>
    <row r="4" spans="1:8" ht="18.75" thickBot="1">
      <c r="A4" s="164" t="s">
        <v>92</v>
      </c>
      <c r="B4" s="165"/>
      <c r="C4" s="165"/>
      <c r="D4" s="165"/>
      <c r="E4" s="165"/>
      <c r="F4" s="165"/>
      <c r="G4" s="166"/>
      <c r="H4" s="19"/>
    </row>
    <row r="5" spans="1:8" ht="16.5" thickBot="1">
      <c r="A5" s="141" t="s">
        <v>26</v>
      </c>
      <c r="B5" s="142" t="s">
        <v>27</v>
      </c>
      <c r="C5" s="143" t="s">
        <v>28</v>
      </c>
      <c r="D5" s="143" t="s">
        <v>11</v>
      </c>
      <c r="E5" s="143" t="s">
        <v>12</v>
      </c>
      <c r="F5" s="143"/>
      <c r="G5" s="144" t="s">
        <v>29</v>
      </c>
      <c r="H5" s="19"/>
    </row>
    <row r="6" spans="1:8">
      <c r="A6" s="42"/>
      <c r="B6" s="43"/>
      <c r="C6" s="212"/>
      <c r="D6" s="44"/>
      <c r="E6" s="45"/>
      <c r="F6" s="46" t="s">
        <v>17</v>
      </c>
      <c r="G6" s="47">
        <f t="shared" ref="G6:G34" si="0">IF((D6*E6)&gt;0, (D6*E6), 0)</f>
        <v>0</v>
      </c>
      <c r="H6" s="19"/>
    </row>
    <row r="7" spans="1:8">
      <c r="A7" s="48"/>
      <c r="B7" s="49"/>
      <c r="C7" s="212"/>
      <c r="D7" s="50"/>
      <c r="E7" s="51"/>
      <c r="F7" s="9" t="s">
        <v>17</v>
      </c>
      <c r="G7" s="31">
        <f t="shared" si="0"/>
        <v>0</v>
      </c>
      <c r="H7" s="19"/>
    </row>
    <row r="8" spans="1:8">
      <c r="A8" s="48"/>
      <c r="B8" s="49"/>
      <c r="C8" s="212"/>
      <c r="D8" s="50"/>
      <c r="E8" s="51"/>
      <c r="F8" s="9" t="s">
        <v>17</v>
      </c>
      <c r="G8" s="31">
        <f t="shared" si="0"/>
        <v>0</v>
      </c>
      <c r="H8" s="19"/>
    </row>
    <row r="9" spans="1:8">
      <c r="A9" s="48"/>
      <c r="B9" s="49"/>
      <c r="C9" s="213"/>
      <c r="D9" s="50"/>
      <c r="E9" s="51"/>
      <c r="F9" s="9" t="s">
        <v>17</v>
      </c>
      <c r="G9" s="31">
        <f t="shared" si="0"/>
        <v>0</v>
      </c>
      <c r="H9" s="19"/>
    </row>
    <row r="10" spans="1:8">
      <c r="A10" s="48"/>
      <c r="B10" s="49"/>
      <c r="C10" s="212"/>
      <c r="D10" s="50"/>
      <c r="E10" s="51"/>
      <c r="F10" s="9" t="s">
        <v>17</v>
      </c>
      <c r="G10" s="31">
        <f t="shared" si="0"/>
        <v>0</v>
      </c>
      <c r="H10" s="19"/>
    </row>
    <row r="11" spans="1:8">
      <c r="A11" s="48"/>
      <c r="B11" s="49"/>
      <c r="C11" s="30"/>
      <c r="D11" s="50"/>
      <c r="E11" s="51"/>
      <c r="F11" s="9" t="s">
        <v>17</v>
      </c>
      <c r="G11" s="31">
        <f t="shared" si="0"/>
        <v>0</v>
      </c>
      <c r="H11" s="19"/>
    </row>
    <row r="12" spans="1:8">
      <c r="A12" s="48"/>
      <c r="B12" s="49"/>
      <c r="C12" s="30"/>
      <c r="D12" s="50"/>
      <c r="E12" s="51"/>
      <c r="F12" s="9" t="s">
        <v>17</v>
      </c>
      <c r="G12" s="31">
        <f t="shared" si="0"/>
        <v>0</v>
      </c>
      <c r="H12" s="19"/>
    </row>
    <row r="13" spans="1:8">
      <c r="A13" s="48"/>
      <c r="B13" s="49"/>
      <c r="C13" s="30"/>
      <c r="D13" s="50"/>
      <c r="E13" s="51"/>
      <c r="F13" s="9" t="s">
        <v>17</v>
      </c>
      <c r="G13" s="31">
        <f t="shared" si="0"/>
        <v>0</v>
      </c>
      <c r="H13" s="19"/>
    </row>
    <row r="14" spans="1:8">
      <c r="A14" s="48"/>
      <c r="B14" s="49"/>
      <c r="C14" s="30"/>
      <c r="D14" s="50"/>
      <c r="E14" s="51"/>
      <c r="F14" s="9" t="s">
        <v>17</v>
      </c>
      <c r="G14" s="31">
        <f t="shared" si="0"/>
        <v>0</v>
      </c>
      <c r="H14" s="19"/>
    </row>
    <row r="15" spans="1:8">
      <c r="A15" s="48"/>
      <c r="B15" s="49"/>
      <c r="C15" s="30"/>
      <c r="D15" s="50"/>
      <c r="E15" s="51"/>
      <c r="F15" s="9" t="s">
        <v>17</v>
      </c>
      <c r="G15" s="31">
        <f t="shared" si="0"/>
        <v>0</v>
      </c>
      <c r="H15" s="19"/>
    </row>
    <row r="16" spans="1:8">
      <c r="A16" s="48"/>
      <c r="B16" s="49"/>
      <c r="C16" s="30"/>
      <c r="D16" s="50"/>
      <c r="E16" s="51"/>
      <c r="F16" s="9" t="s">
        <v>17</v>
      </c>
      <c r="G16" s="31">
        <f t="shared" si="0"/>
        <v>0</v>
      </c>
      <c r="H16" s="19"/>
    </row>
    <row r="17" spans="1:8">
      <c r="A17" s="48"/>
      <c r="B17" s="49"/>
      <c r="C17" s="30"/>
      <c r="D17" s="50"/>
      <c r="E17" s="51"/>
      <c r="F17" s="9" t="s">
        <v>17</v>
      </c>
      <c r="G17" s="31">
        <f t="shared" si="0"/>
        <v>0</v>
      </c>
      <c r="H17" s="19"/>
    </row>
    <row r="18" spans="1:8">
      <c r="A18" s="48"/>
      <c r="B18" s="49"/>
      <c r="C18" s="30"/>
      <c r="D18" s="50"/>
      <c r="E18" s="51"/>
      <c r="F18" s="9" t="s">
        <v>17</v>
      </c>
      <c r="G18" s="31">
        <f t="shared" si="0"/>
        <v>0</v>
      </c>
      <c r="H18" s="19"/>
    </row>
    <row r="19" spans="1:8">
      <c r="A19" s="48"/>
      <c r="B19" s="49"/>
      <c r="C19" s="30"/>
      <c r="D19" s="50"/>
      <c r="E19" s="51"/>
      <c r="F19" s="9" t="s">
        <v>17</v>
      </c>
      <c r="G19" s="31">
        <f t="shared" si="0"/>
        <v>0</v>
      </c>
      <c r="H19" s="19"/>
    </row>
    <row r="20" spans="1:8">
      <c r="A20" s="48"/>
      <c r="B20" s="49"/>
      <c r="C20" s="30"/>
      <c r="D20" s="50"/>
      <c r="E20" s="51"/>
      <c r="F20" s="9" t="s">
        <v>17</v>
      </c>
      <c r="G20" s="31">
        <f t="shared" si="0"/>
        <v>0</v>
      </c>
      <c r="H20" s="19"/>
    </row>
    <row r="21" spans="1:8">
      <c r="A21" s="48"/>
      <c r="B21" s="49"/>
      <c r="C21" s="30"/>
      <c r="D21" s="50"/>
      <c r="E21" s="51"/>
      <c r="F21" s="9" t="s">
        <v>17</v>
      </c>
      <c r="G21" s="31">
        <f t="shared" si="0"/>
        <v>0</v>
      </c>
      <c r="H21" s="19"/>
    </row>
    <row r="22" spans="1:8">
      <c r="A22" s="48"/>
      <c r="B22" s="49"/>
      <c r="C22" s="30"/>
      <c r="D22" s="50"/>
      <c r="E22" s="51"/>
      <c r="F22" s="9" t="s">
        <v>17</v>
      </c>
      <c r="G22" s="31">
        <f t="shared" si="0"/>
        <v>0</v>
      </c>
      <c r="H22" s="19"/>
    </row>
    <row r="23" spans="1:8">
      <c r="A23" s="48"/>
      <c r="B23" s="49"/>
      <c r="C23" s="30"/>
      <c r="D23" s="50"/>
      <c r="E23" s="51"/>
      <c r="F23" s="9" t="s">
        <v>17</v>
      </c>
      <c r="G23" s="31">
        <f t="shared" si="0"/>
        <v>0</v>
      </c>
      <c r="H23" s="19"/>
    </row>
    <row r="24" spans="1:8">
      <c r="A24" s="48"/>
      <c r="B24" s="49"/>
      <c r="C24" s="30"/>
      <c r="D24" s="50"/>
      <c r="E24" s="51"/>
      <c r="F24" s="9" t="s">
        <v>17</v>
      </c>
      <c r="G24" s="31">
        <f t="shared" si="0"/>
        <v>0</v>
      </c>
      <c r="H24" s="19"/>
    </row>
    <row r="25" spans="1:8">
      <c r="A25" s="48"/>
      <c r="B25" s="49"/>
      <c r="C25" s="30"/>
      <c r="D25" s="50"/>
      <c r="E25" s="51"/>
      <c r="F25" s="9" t="s">
        <v>17</v>
      </c>
      <c r="G25" s="31">
        <f t="shared" si="0"/>
        <v>0</v>
      </c>
      <c r="H25" s="19"/>
    </row>
    <row r="26" spans="1:8">
      <c r="A26" s="48"/>
      <c r="B26" s="49"/>
      <c r="C26" s="30"/>
      <c r="D26" s="50"/>
      <c r="E26" s="51"/>
      <c r="F26" s="9" t="s">
        <v>17</v>
      </c>
      <c r="G26" s="31">
        <f t="shared" si="0"/>
        <v>0</v>
      </c>
      <c r="H26" s="19"/>
    </row>
    <row r="27" spans="1:8">
      <c r="A27" s="48"/>
      <c r="B27" s="49"/>
      <c r="C27" s="30"/>
      <c r="D27" s="50"/>
      <c r="E27" s="51"/>
      <c r="F27" s="9" t="s">
        <v>17</v>
      </c>
      <c r="G27" s="31">
        <f t="shared" si="0"/>
        <v>0</v>
      </c>
      <c r="H27" s="19"/>
    </row>
    <row r="28" spans="1:8">
      <c r="A28" s="48"/>
      <c r="B28" s="49"/>
      <c r="C28" s="30"/>
      <c r="D28" s="50"/>
      <c r="E28" s="51"/>
      <c r="F28" s="9" t="s">
        <v>17</v>
      </c>
      <c r="G28" s="31">
        <f t="shared" si="0"/>
        <v>0</v>
      </c>
      <c r="H28" s="19"/>
    </row>
    <row r="29" spans="1:8">
      <c r="A29" s="48"/>
      <c r="B29" s="49"/>
      <c r="C29" s="30"/>
      <c r="D29" s="50"/>
      <c r="E29" s="51"/>
      <c r="F29" s="9" t="s">
        <v>17</v>
      </c>
      <c r="G29" s="31">
        <f t="shared" si="0"/>
        <v>0</v>
      </c>
      <c r="H29" s="19"/>
    </row>
    <row r="30" spans="1:8">
      <c r="A30" s="48"/>
      <c r="B30" s="49"/>
      <c r="C30" s="30"/>
      <c r="D30" s="50"/>
      <c r="E30" s="51"/>
      <c r="F30" s="9" t="s">
        <v>17</v>
      </c>
      <c r="G30" s="31">
        <f t="shared" si="0"/>
        <v>0</v>
      </c>
      <c r="H30" s="19"/>
    </row>
    <row r="31" spans="1:8">
      <c r="A31" s="48"/>
      <c r="B31" s="49"/>
      <c r="C31" s="30"/>
      <c r="D31" s="50"/>
      <c r="E31" s="51"/>
      <c r="F31" s="9" t="s">
        <v>17</v>
      </c>
      <c r="G31" s="31">
        <f t="shared" si="0"/>
        <v>0</v>
      </c>
      <c r="H31" s="19"/>
    </row>
    <row r="32" spans="1:8">
      <c r="A32" s="48"/>
      <c r="B32" s="49"/>
      <c r="C32" s="30"/>
      <c r="D32" s="50"/>
      <c r="E32" s="51"/>
      <c r="F32" s="9" t="s">
        <v>17</v>
      </c>
      <c r="G32" s="31">
        <f t="shared" si="0"/>
        <v>0</v>
      </c>
      <c r="H32" s="19"/>
    </row>
    <row r="33" spans="1:8">
      <c r="A33" s="48"/>
      <c r="B33" s="49"/>
      <c r="C33" s="30"/>
      <c r="D33" s="50"/>
      <c r="E33" s="51"/>
      <c r="F33" s="9" t="s">
        <v>17</v>
      </c>
      <c r="G33" s="31">
        <f t="shared" si="0"/>
        <v>0</v>
      </c>
      <c r="H33" s="19"/>
    </row>
    <row r="34" spans="1:8" ht="16.5" thickBot="1">
      <c r="A34" s="52"/>
      <c r="B34" s="53"/>
      <c r="C34" s="32"/>
      <c r="D34" s="54"/>
      <c r="E34" s="55"/>
      <c r="F34" s="33" t="s">
        <v>17</v>
      </c>
      <c r="G34" s="34">
        <f t="shared" si="0"/>
        <v>0</v>
      </c>
      <c r="H34" s="19"/>
    </row>
    <row r="35" spans="1:8" ht="16.5" thickBot="1">
      <c r="A35" s="167" t="s">
        <v>32</v>
      </c>
      <c r="B35" s="168"/>
      <c r="C35" s="169"/>
      <c r="D35" s="162" t="s">
        <v>33</v>
      </c>
      <c r="E35" s="163"/>
      <c r="F35" s="161"/>
      <c r="G35" s="35">
        <f>SUM(G6:G34)</f>
        <v>0</v>
      </c>
      <c r="H35" s="19"/>
    </row>
    <row r="36" spans="1:8">
      <c r="B36" s="39"/>
      <c r="C36" s="56"/>
      <c r="D36" s="170"/>
      <c r="E36" s="170"/>
      <c r="F36" s="57"/>
      <c r="G36" s="58"/>
    </row>
    <row r="37" spans="1:8">
      <c r="D37" s="153"/>
      <c r="E37" s="153"/>
      <c r="F37" s="40"/>
      <c r="G37" s="41"/>
    </row>
  </sheetData>
  <mergeCells count="7">
    <mergeCell ref="D37:E37"/>
    <mergeCell ref="A2:G2"/>
    <mergeCell ref="D3:G3"/>
    <mergeCell ref="A4:G4"/>
    <mergeCell ref="A35:C35"/>
    <mergeCell ref="D35:F35"/>
    <mergeCell ref="D36:E36"/>
  </mergeCells>
  <pageMargins left="0.7" right="0.7" top="0.75" bottom="0.75" header="0.3" footer="0.3"/>
  <pageSetup scale="54" orientation="landscape" r:id="rId1"/>
  <headerFooter>
    <oddHeader>&amp;C&amp;"Arial Narrow,Bold"&amp;12AML/AMD Grant Program
Budget Worksheet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5501-A167-40A0-8179-280334CF6FC6}">
  <dimension ref="A1:H30"/>
  <sheetViews>
    <sheetView showGridLines="0" view="pageLayout" zoomScaleNormal="100" workbookViewId="0">
      <selection activeCell="C1" sqref="C1"/>
    </sheetView>
  </sheetViews>
  <sheetFormatPr defaultColWidth="37.28515625" defaultRowHeight="15.7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7" customFormat="1" ht="16.5"/>
    <row r="2" spans="1:8" s="18" customFormat="1" ht="23.25">
      <c r="A2" s="154" t="s">
        <v>34</v>
      </c>
      <c r="B2" s="154"/>
      <c r="C2" s="154"/>
      <c r="D2" s="154"/>
      <c r="E2" s="154"/>
      <c r="F2" s="154"/>
      <c r="G2" s="154"/>
    </row>
    <row r="3" spans="1:8" ht="16.5" thickBot="1">
      <c r="D3" s="155"/>
      <c r="E3" s="155"/>
      <c r="F3" s="155"/>
      <c r="G3" s="155"/>
      <c r="H3" s="19"/>
    </row>
    <row r="4" spans="1:8" ht="18.75" thickBot="1">
      <c r="A4" s="173" t="s">
        <v>35</v>
      </c>
      <c r="B4" s="174"/>
      <c r="C4" s="174"/>
      <c r="D4" s="174"/>
      <c r="E4" s="174"/>
      <c r="F4" s="174"/>
      <c r="G4" s="175"/>
      <c r="H4" s="19"/>
    </row>
    <row r="5" spans="1:8" ht="16.5" thickBot="1">
      <c r="A5" s="176" t="s">
        <v>36</v>
      </c>
      <c r="B5" s="177"/>
      <c r="C5" s="143" t="s">
        <v>28</v>
      </c>
      <c r="D5" s="143" t="s">
        <v>11</v>
      </c>
      <c r="E5" s="143" t="s">
        <v>12</v>
      </c>
      <c r="F5" s="143"/>
      <c r="G5" s="144" t="s">
        <v>29</v>
      </c>
      <c r="H5" s="19"/>
    </row>
    <row r="6" spans="1:8">
      <c r="A6" s="178"/>
      <c r="B6" s="179"/>
      <c r="C6" s="59"/>
      <c r="D6" s="60"/>
      <c r="E6" s="61"/>
      <c r="F6" s="46" t="s">
        <v>17</v>
      </c>
      <c r="G6" s="62">
        <f t="shared" ref="G6:G8" si="0">IF((D6*E6)&gt;0, (D6*E6), 0)</f>
        <v>0</v>
      </c>
      <c r="H6" s="19"/>
    </row>
    <row r="7" spans="1:8">
      <c r="A7" s="171"/>
      <c r="B7" s="172"/>
      <c r="C7" s="6"/>
      <c r="D7" s="63"/>
      <c r="E7" s="64"/>
      <c r="F7" s="9" t="s">
        <v>17</v>
      </c>
      <c r="G7" s="65">
        <f t="shared" si="0"/>
        <v>0</v>
      </c>
      <c r="H7" s="19"/>
    </row>
    <row r="8" spans="1:8">
      <c r="A8" s="171"/>
      <c r="B8" s="172"/>
      <c r="C8" s="6"/>
      <c r="D8" s="63"/>
      <c r="E8" s="64"/>
      <c r="F8" s="9" t="s">
        <v>17</v>
      </c>
      <c r="G8" s="65">
        <f t="shared" si="0"/>
        <v>0</v>
      </c>
      <c r="H8" s="19"/>
    </row>
    <row r="9" spans="1:8">
      <c r="A9" s="171"/>
      <c r="B9" s="172"/>
      <c r="C9" s="6"/>
      <c r="D9" s="63"/>
      <c r="E9" s="64"/>
      <c r="F9" s="9" t="s">
        <v>17</v>
      </c>
      <c r="G9" s="65">
        <f>IF((D9*E9)&gt;0, (D9*E9), 0)</f>
        <v>0</v>
      </c>
      <c r="H9" s="19"/>
    </row>
    <row r="10" spans="1:8">
      <c r="A10" s="171"/>
      <c r="B10" s="172"/>
      <c r="C10" s="6"/>
      <c r="D10" s="63"/>
      <c r="E10" s="64"/>
      <c r="F10" s="9" t="s">
        <v>17</v>
      </c>
      <c r="G10" s="65">
        <f t="shared" ref="G10:G29" si="1">IF((D10*E10)&gt;0, (D10*E10), 0)</f>
        <v>0</v>
      </c>
      <c r="H10" s="19"/>
    </row>
    <row r="11" spans="1:8">
      <c r="A11" s="171"/>
      <c r="B11" s="172"/>
      <c r="C11" s="6"/>
      <c r="D11" s="63"/>
      <c r="E11" s="64"/>
      <c r="F11" s="9" t="s">
        <v>17</v>
      </c>
      <c r="G11" s="65">
        <f t="shared" si="1"/>
        <v>0</v>
      </c>
      <c r="H11" s="19"/>
    </row>
    <row r="12" spans="1:8">
      <c r="A12" s="171"/>
      <c r="B12" s="172"/>
      <c r="C12" s="6"/>
      <c r="D12" s="63"/>
      <c r="E12" s="64"/>
      <c r="F12" s="9" t="s">
        <v>17</v>
      </c>
      <c r="G12" s="65">
        <f t="shared" si="1"/>
        <v>0</v>
      </c>
      <c r="H12" s="19"/>
    </row>
    <row r="13" spans="1:8">
      <c r="A13" s="171"/>
      <c r="B13" s="172"/>
      <c r="C13" s="6"/>
      <c r="D13" s="63"/>
      <c r="E13" s="64"/>
      <c r="F13" s="9" t="s">
        <v>17</v>
      </c>
      <c r="G13" s="65">
        <f t="shared" si="1"/>
        <v>0</v>
      </c>
      <c r="H13" s="19"/>
    </row>
    <row r="14" spans="1:8">
      <c r="A14" s="171"/>
      <c r="B14" s="172"/>
      <c r="C14" s="6"/>
      <c r="D14" s="63"/>
      <c r="E14" s="64"/>
      <c r="F14" s="9" t="s">
        <v>17</v>
      </c>
      <c r="G14" s="65">
        <f t="shared" si="1"/>
        <v>0</v>
      </c>
      <c r="H14" s="19"/>
    </row>
    <row r="15" spans="1:8">
      <c r="A15" s="171"/>
      <c r="B15" s="172"/>
      <c r="C15" s="6"/>
      <c r="D15" s="63"/>
      <c r="E15" s="64"/>
      <c r="F15" s="9" t="s">
        <v>17</v>
      </c>
      <c r="G15" s="65">
        <f t="shared" si="1"/>
        <v>0</v>
      </c>
      <c r="H15" s="19"/>
    </row>
    <row r="16" spans="1:8">
      <c r="A16" s="171"/>
      <c r="B16" s="172"/>
      <c r="C16" s="6"/>
      <c r="D16" s="63"/>
      <c r="E16" s="64"/>
      <c r="F16" s="9" t="s">
        <v>17</v>
      </c>
      <c r="G16" s="65">
        <f t="shared" si="1"/>
        <v>0</v>
      </c>
      <c r="H16" s="19"/>
    </row>
    <row r="17" spans="1:8">
      <c r="A17" s="171"/>
      <c r="B17" s="172"/>
      <c r="C17" s="6"/>
      <c r="D17" s="63"/>
      <c r="E17" s="64"/>
      <c r="F17" s="9" t="s">
        <v>17</v>
      </c>
      <c r="G17" s="65">
        <f t="shared" si="1"/>
        <v>0</v>
      </c>
      <c r="H17" s="19"/>
    </row>
    <row r="18" spans="1:8">
      <c r="A18" s="171"/>
      <c r="B18" s="172"/>
      <c r="C18" s="6"/>
      <c r="D18" s="63"/>
      <c r="E18" s="64"/>
      <c r="F18" s="9" t="s">
        <v>17</v>
      </c>
      <c r="G18" s="65">
        <f t="shared" si="1"/>
        <v>0</v>
      </c>
      <c r="H18" s="19"/>
    </row>
    <row r="19" spans="1:8">
      <c r="A19" s="171"/>
      <c r="B19" s="172"/>
      <c r="C19" s="6"/>
      <c r="D19" s="63"/>
      <c r="E19" s="64"/>
      <c r="F19" s="9" t="s">
        <v>17</v>
      </c>
      <c r="G19" s="65">
        <f t="shared" si="1"/>
        <v>0</v>
      </c>
      <c r="H19" s="19"/>
    </row>
    <row r="20" spans="1:8">
      <c r="A20" s="171"/>
      <c r="B20" s="172"/>
      <c r="C20" s="6"/>
      <c r="D20" s="63"/>
      <c r="E20" s="64"/>
      <c r="F20" s="9" t="s">
        <v>17</v>
      </c>
      <c r="G20" s="65">
        <f t="shared" si="1"/>
        <v>0</v>
      </c>
      <c r="H20" s="19"/>
    </row>
    <row r="21" spans="1:8">
      <c r="A21" s="171"/>
      <c r="B21" s="172"/>
      <c r="C21" s="6"/>
      <c r="D21" s="63"/>
      <c r="E21" s="64"/>
      <c r="F21" s="9" t="s">
        <v>17</v>
      </c>
      <c r="G21" s="65">
        <f t="shared" si="1"/>
        <v>0</v>
      </c>
      <c r="H21" s="19"/>
    </row>
    <row r="22" spans="1:8">
      <c r="A22" s="171"/>
      <c r="B22" s="172"/>
      <c r="C22" s="6"/>
      <c r="D22" s="63"/>
      <c r="E22" s="64"/>
      <c r="F22" s="9" t="s">
        <v>17</v>
      </c>
      <c r="G22" s="65">
        <f t="shared" si="1"/>
        <v>0</v>
      </c>
      <c r="H22" s="19"/>
    </row>
    <row r="23" spans="1:8">
      <c r="A23" s="171"/>
      <c r="B23" s="172"/>
      <c r="C23" s="6"/>
      <c r="D23" s="63"/>
      <c r="E23" s="64"/>
      <c r="F23" s="9" t="s">
        <v>17</v>
      </c>
      <c r="G23" s="65">
        <f t="shared" si="1"/>
        <v>0</v>
      </c>
      <c r="H23" s="19"/>
    </row>
    <row r="24" spans="1:8">
      <c r="A24" s="171"/>
      <c r="B24" s="172"/>
      <c r="C24" s="6"/>
      <c r="D24" s="63"/>
      <c r="E24" s="64"/>
      <c r="F24" s="9" t="s">
        <v>17</v>
      </c>
      <c r="G24" s="65">
        <f t="shared" si="1"/>
        <v>0</v>
      </c>
      <c r="H24" s="19"/>
    </row>
    <row r="25" spans="1:8">
      <c r="A25" s="171"/>
      <c r="B25" s="172"/>
      <c r="C25" s="6"/>
      <c r="D25" s="63"/>
      <c r="E25" s="64"/>
      <c r="F25" s="9" t="s">
        <v>17</v>
      </c>
      <c r="G25" s="65">
        <f t="shared" si="1"/>
        <v>0</v>
      </c>
      <c r="H25" s="19"/>
    </row>
    <row r="26" spans="1:8">
      <c r="A26" s="171"/>
      <c r="B26" s="172"/>
      <c r="C26" s="6"/>
      <c r="D26" s="63"/>
      <c r="E26" s="64"/>
      <c r="F26" s="9" t="s">
        <v>17</v>
      </c>
      <c r="G26" s="65">
        <f t="shared" si="1"/>
        <v>0</v>
      </c>
      <c r="H26" s="19"/>
    </row>
    <row r="27" spans="1:8">
      <c r="A27" s="171"/>
      <c r="B27" s="172"/>
      <c r="C27" s="6"/>
      <c r="D27" s="63"/>
      <c r="E27" s="64"/>
      <c r="F27" s="9" t="s">
        <v>17</v>
      </c>
      <c r="G27" s="65">
        <f t="shared" si="1"/>
        <v>0</v>
      </c>
      <c r="H27" s="19"/>
    </row>
    <row r="28" spans="1:8">
      <c r="A28" s="171"/>
      <c r="B28" s="172"/>
      <c r="C28" s="6"/>
      <c r="D28" s="63"/>
      <c r="E28" s="64"/>
      <c r="F28" s="9" t="s">
        <v>17</v>
      </c>
      <c r="G28" s="65">
        <f t="shared" si="1"/>
        <v>0</v>
      </c>
      <c r="H28" s="19"/>
    </row>
    <row r="29" spans="1:8" ht="16.5" thickBot="1">
      <c r="A29" s="171"/>
      <c r="B29" s="172"/>
      <c r="C29" s="6"/>
      <c r="D29" s="63"/>
      <c r="E29" s="64"/>
      <c r="F29" s="9" t="s">
        <v>17</v>
      </c>
      <c r="G29" s="66">
        <f t="shared" si="1"/>
        <v>0</v>
      </c>
      <c r="H29" s="19"/>
    </row>
    <row r="30" spans="1:8" ht="16.5" thickBot="1">
      <c r="A30" s="162"/>
      <c r="B30" s="163"/>
      <c r="C30" s="161"/>
      <c r="D30" s="162" t="s">
        <v>37</v>
      </c>
      <c r="E30" s="163"/>
      <c r="F30" s="161"/>
      <c r="G30" s="67">
        <f>SUM(G6:G29)</f>
        <v>0</v>
      </c>
      <c r="H30" s="19"/>
    </row>
  </sheetData>
  <mergeCells count="30">
    <mergeCell ref="D30:F30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C30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7:B7"/>
    <mergeCell ref="A2:G2"/>
    <mergeCell ref="D3:G3"/>
    <mergeCell ref="A4:G4"/>
    <mergeCell ref="A5:B5"/>
    <mergeCell ref="A6:B6"/>
  </mergeCells>
  <pageMargins left="0.7" right="0.7" top="0.75" bottom="0.75" header="0.3" footer="0.3"/>
  <pageSetup scale="54" orientation="landscape" r:id="rId1"/>
  <headerFooter>
    <oddHeader>&amp;C&amp;"Arial Narrow,Bold"&amp;12AML/AMD Grant Program
Budget Worksheet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D3DA-0B15-451B-B9C2-61E4278F7588}">
  <dimension ref="A1:H27"/>
  <sheetViews>
    <sheetView showGridLines="0" view="pageLayout" zoomScaleNormal="100" workbookViewId="0">
      <selection activeCell="B9" sqref="B9"/>
    </sheetView>
  </sheetViews>
  <sheetFormatPr defaultColWidth="37.28515625" defaultRowHeight="15.75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7" customFormat="1" ht="16.5"/>
    <row r="2" spans="1:8" s="18" customFormat="1" ht="23.25">
      <c r="A2" s="154" t="s">
        <v>38</v>
      </c>
      <c r="B2" s="154"/>
      <c r="C2" s="154"/>
      <c r="D2" s="154"/>
      <c r="E2" s="154"/>
      <c r="F2" s="154"/>
      <c r="G2" s="154"/>
    </row>
    <row r="3" spans="1:8" ht="16.5" thickBot="1">
      <c r="D3" s="155"/>
      <c r="E3" s="155"/>
      <c r="F3" s="155"/>
      <c r="G3" s="155"/>
      <c r="H3" s="19"/>
    </row>
    <row r="4" spans="1:8" ht="18.75" thickBot="1">
      <c r="A4" s="156" t="s">
        <v>39</v>
      </c>
      <c r="B4" s="157"/>
      <c r="C4" s="157"/>
      <c r="D4" s="157"/>
      <c r="E4" s="157"/>
      <c r="F4" s="157"/>
      <c r="G4" s="158"/>
      <c r="H4" s="19"/>
    </row>
    <row r="5" spans="1:8" ht="16.5" thickBot="1">
      <c r="A5" s="141" t="s">
        <v>40</v>
      </c>
      <c r="B5" s="142" t="s">
        <v>41</v>
      </c>
      <c r="C5" s="143"/>
      <c r="D5" s="143" t="s">
        <v>42</v>
      </c>
      <c r="E5" s="143" t="s">
        <v>43</v>
      </c>
      <c r="F5" s="143"/>
      <c r="G5" s="144" t="s">
        <v>29</v>
      </c>
      <c r="H5" s="19"/>
    </row>
    <row r="6" spans="1:8">
      <c r="A6" s="68"/>
      <c r="B6" s="69"/>
      <c r="C6" s="70"/>
      <c r="D6" s="71"/>
      <c r="E6" s="72"/>
      <c r="F6" s="26" t="s">
        <v>17</v>
      </c>
      <c r="G6" s="73">
        <f t="shared" ref="G6:G26" si="0">IF((D6*E6)&gt;0, (D6*E6), 0)</f>
        <v>0</v>
      </c>
      <c r="H6" s="19"/>
    </row>
    <row r="7" spans="1:8">
      <c r="A7" s="68"/>
      <c r="B7" s="69"/>
      <c r="C7" s="74"/>
      <c r="D7" s="63"/>
      <c r="E7" s="75"/>
      <c r="F7" s="9" t="s">
        <v>17</v>
      </c>
      <c r="G7" s="65">
        <f t="shared" si="0"/>
        <v>0</v>
      </c>
      <c r="H7" s="19"/>
    </row>
    <row r="8" spans="1:8">
      <c r="A8" s="68"/>
      <c r="B8" s="69"/>
      <c r="C8" s="74"/>
      <c r="D8" s="63"/>
      <c r="E8" s="75"/>
      <c r="F8" s="9" t="s">
        <v>17</v>
      </c>
      <c r="G8" s="65">
        <f t="shared" si="0"/>
        <v>0</v>
      </c>
      <c r="H8" s="19"/>
    </row>
    <row r="9" spans="1:8">
      <c r="A9" s="68"/>
      <c r="B9" s="69"/>
      <c r="C9" s="74"/>
      <c r="D9" s="63"/>
      <c r="E9" s="75"/>
      <c r="F9" s="9" t="s">
        <v>17</v>
      </c>
      <c r="G9" s="65">
        <f t="shared" si="0"/>
        <v>0</v>
      </c>
      <c r="H9" s="19"/>
    </row>
    <row r="10" spans="1:8">
      <c r="A10" s="68"/>
      <c r="B10" s="69"/>
      <c r="C10" s="74"/>
      <c r="D10" s="63"/>
      <c r="E10" s="75"/>
      <c r="F10" s="9" t="s">
        <v>17</v>
      </c>
      <c r="G10" s="65">
        <f t="shared" si="0"/>
        <v>0</v>
      </c>
      <c r="H10" s="19"/>
    </row>
    <row r="11" spans="1:8">
      <c r="A11" s="68"/>
      <c r="B11" s="69"/>
      <c r="C11" s="74"/>
      <c r="D11" s="63"/>
      <c r="E11" s="75"/>
      <c r="F11" s="9" t="s">
        <v>17</v>
      </c>
      <c r="G11" s="65">
        <f t="shared" si="0"/>
        <v>0</v>
      </c>
      <c r="H11" s="19"/>
    </row>
    <row r="12" spans="1:8">
      <c r="A12" s="68"/>
      <c r="B12" s="69"/>
      <c r="C12" s="74"/>
      <c r="D12" s="63"/>
      <c r="E12" s="75"/>
      <c r="F12" s="9" t="s">
        <v>17</v>
      </c>
      <c r="G12" s="65">
        <f t="shared" si="0"/>
        <v>0</v>
      </c>
      <c r="H12" s="19"/>
    </row>
    <row r="13" spans="1:8">
      <c r="A13" s="68"/>
      <c r="B13" s="69"/>
      <c r="C13" s="74"/>
      <c r="D13" s="63"/>
      <c r="E13" s="75"/>
      <c r="F13" s="9" t="s">
        <v>17</v>
      </c>
      <c r="G13" s="65">
        <f t="shared" si="0"/>
        <v>0</v>
      </c>
      <c r="H13" s="19"/>
    </row>
    <row r="14" spans="1:8">
      <c r="A14" s="68"/>
      <c r="B14" s="69"/>
      <c r="C14" s="74"/>
      <c r="D14" s="63"/>
      <c r="E14" s="75"/>
      <c r="F14" s="9" t="s">
        <v>17</v>
      </c>
      <c r="G14" s="65">
        <f t="shared" si="0"/>
        <v>0</v>
      </c>
      <c r="H14" s="19"/>
    </row>
    <row r="15" spans="1:8">
      <c r="A15" s="68"/>
      <c r="B15" s="69"/>
      <c r="C15" s="74"/>
      <c r="D15" s="63"/>
      <c r="E15" s="75"/>
      <c r="F15" s="9" t="s">
        <v>17</v>
      </c>
      <c r="G15" s="65">
        <f t="shared" si="0"/>
        <v>0</v>
      </c>
      <c r="H15" s="19"/>
    </row>
    <row r="16" spans="1:8">
      <c r="A16" s="68"/>
      <c r="B16" s="69"/>
      <c r="C16" s="74"/>
      <c r="D16" s="63"/>
      <c r="E16" s="75"/>
      <c r="F16" s="9" t="s">
        <v>17</v>
      </c>
      <c r="G16" s="65">
        <f t="shared" si="0"/>
        <v>0</v>
      </c>
      <c r="H16" s="19"/>
    </row>
    <row r="17" spans="1:8">
      <c r="A17" s="68"/>
      <c r="B17" s="69"/>
      <c r="C17" s="74"/>
      <c r="D17" s="63"/>
      <c r="E17" s="75"/>
      <c r="F17" s="9" t="s">
        <v>17</v>
      </c>
      <c r="G17" s="65">
        <f t="shared" si="0"/>
        <v>0</v>
      </c>
      <c r="H17" s="19"/>
    </row>
    <row r="18" spans="1:8">
      <c r="A18" s="68"/>
      <c r="B18" s="69"/>
      <c r="C18" s="74"/>
      <c r="D18" s="63"/>
      <c r="E18" s="75"/>
      <c r="F18" s="9" t="s">
        <v>17</v>
      </c>
      <c r="G18" s="65">
        <f t="shared" si="0"/>
        <v>0</v>
      </c>
      <c r="H18" s="19"/>
    </row>
    <row r="19" spans="1:8">
      <c r="A19" s="68"/>
      <c r="B19" s="69"/>
      <c r="C19" s="74"/>
      <c r="D19" s="63"/>
      <c r="E19" s="75"/>
      <c r="F19" s="9" t="s">
        <v>17</v>
      </c>
      <c r="G19" s="65">
        <f t="shared" si="0"/>
        <v>0</v>
      </c>
      <c r="H19" s="19"/>
    </row>
    <row r="20" spans="1:8">
      <c r="A20" s="68"/>
      <c r="B20" s="69"/>
      <c r="C20" s="74"/>
      <c r="D20" s="63"/>
      <c r="E20" s="75"/>
      <c r="F20" s="9" t="s">
        <v>17</v>
      </c>
      <c r="G20" s="65">
        <f t="shared" si="0"/>
        <v>0</v>
      </c>
      <c r="H20" s="19"/>
    </row>
    <row r="21" spans="1:8">
      <c r="A21" s="68"/>
      <c r="B21" s="69"/>
      <c r="C21" s="74"/>
      <c r="D21" s="63"/>
      <c r="E21" s="75"/>
      <c r="F21" s="9" t="s">
        <v>17</v>
      </c>
      <c r="G21" s="65">
        <f t="shared" si="0"/>
        <v>0</v>
      </c>
      <c r="H21" s="19"/>
    </row>
    <row r="22" spans="1:8">
      <c r="A22" s="68"/>
      <c r="B22" s="69"/>
      <c r="C22" s="74"/>
      <c r="D22" s="63"/>
      <c r="E22" s="75"/>
      <c r="F22" s="9" t="s">
        <v>17</v>
      </c>
      <c r="G22" s="65">
        <f t="shared" si="0"/>
        <v>0</v>
      </c>
      <c r="H22" s="19"/>
    </row>
    <row r="23" spans="1:8">
      <c r="A23" s="68"/>
      <c r="B23" s="69"/>
      <c r="C23" s="74"/>
      <c r="D23" s="63"/>
      <c r="E23" s="75"/>
      <c r="F23" s="9" t="s">
        <v>17</v>
      </c>
      <c r="G23" s="65">
        <f t="shared" si="0"/>
        <v>0</v>
      </c>
      <c r="H23" s="19"/>
    </row>
    <row r="24" spans="1:8">
      <c r="A24" s="68"/>
      <c r="B24" s="69"/>
      <c r="C24" s="74"/>
      <c r="D24" s="63"/>
      <c r="E24" s="75"/>
      <c r="F24" s="9" t="s">
        <v>17</v>
      </c>
      <c r="G24" s="65">
        <f t="shared" si="0"/>
        <v>0</v>
      </c>
      <c r="H24" s="19"/>
    </row>
    <row r="25" spans="1:8">
      <c r="A25" s="68"/>
      <c r="B25" s="69"/>
      <c r="C25" s="74"/>
      <c r="D25" s="63"/>
      <c r="E25" s="75"/>
      <c r="F25" s="9" t="s">
        <v>17</v>
      </c>
      <c r="G25" s="65">
        <f t="shared" si="0"/>
        <v>0</v>
      </c>
      <c r="H25" s="19"/>
    </row>
    <row r="26" spans="1:8" ht="16.5" thickBot="1">
      <c r="A26" s="76"/>
      <c r="B26" s="77"/>
      <c r="C26" s="78"/>
      <c r="D26" s="79"/>
      <c r="E26" s="80"/>
      <c r="F26" s="81" t="s">
        <v>17</v>
      </c>
      <c r="G26" s="66">
        <f t="shared" si="0"/>
        <v>0</v>
      </c>
      <c r="H26" s="19"/>
    </row>
    <row r="27" spans="1:8" ht="16.5" thickBot="1">
      <c r="A27" s="162"/>
      <c r="B27" s="163"/>
      <c r="C27" s="161"/>
      <c r="D27" s="162" t="s">
        <v>44</v>
      </c>
      <c r="E27" s="163"/>
      <c r="F27" s="82"/>
      <c r="G27" s="83">
        <f>SUM(G6:G26)</f>
        <v>0</v>
      </c>
      <c r="H27" s="19"/>
    </row>
  </sheetData>
  <mergeCells count="5">
    <mergeCell ref="A2:G2"/>
    <mergeCell ref="D3:G3"/>
    <mergeCell ref="A4:G4"/>
    <mergeCell ref="A27:C27"/>
    <mergeCell ref="D27:E27"/>
  </mergeCells>
  <pageMargins left="0.7" right="0.7" top="0.75" bottom="0.75" header="0.3" footer="0.3"/>
  <pageSetup scale="54" orientation="landscape" r:id="rId1"/>
  <headerFooter>
    <oddHeader>&amp;C&amp;"Arial Narrow,Bold"&amp;12AML/AMD Grant Program
Budget Worksheet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3103-25B9-475B-9EDD-11E0D9B8727A}">
  <sheetPr>
    <pageSetUpPr fitToPage="1"/>
  </sheetPr>
  <dimension ref="A1:H17"/>
  <sheetViews>
    <sheetView showGridLines="0" view="pageLayout" zoomScale="59" zoomScaleNormal="100" zoomScalePageLayoutView="59" workbookViewId="0">
      <selection activeCell="C1" sqref="C1"/>
    </sheetView>
  </sheetViews>
  <sheetFormatPr defaultColWidth="37.28515625" defaultRowHeight="22.5" customHeight="1"/>
  <cols>
    <col min="1" max="1" width="48" style="19" customWidth="1"/>
    <col min="2" max="2" width="31.42578125" style="19" customWidth="1"/>
    <col min="3" max="3" width="92.7109375" style="20" customWidth="1"/>
    <col min="4" max="4" width="11.1406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7" customFormat="1" ht="22.5" customHeight="1"/>
    <row r="2" spans="1:8" s="18" customFormat="1" ht="22.5" customHeight="1">
      <c r="A2" s="154" t="s">
        <v>45</v>
      </c>
      <c r="B2" s="154"/>
      <c r="C2" s="154"/>
      <c r="D2" s="154"/>
      <c r="E2" s="154"/>
      <c r="F2" s="154"/>
      <c r="G2" s="154"/>
    </row>
    <row r="3" spans="1:8" ht="22.5" customHeight="1" thickBot="1">
      <c r="D3" s="155"/>
      <c r="E3" s="155"/>
      <c r="F3" s="155"/>
      <c r="G3" s="155"/>
      <c r="H3" s="19"/>
    </row>
    <row r="4" spans="1:8" ht="22.5" customHeight="1" thickBot="1">
      <c r="A4" s="180" t="s">
        <v>46</v>
      </c>
      <c r="B4" s="181"/>
      <c r="C4" s="181"/>
      <c r="D4" s="181"/>
      <c r="E4" s="181"/>
      <c r="F4" s="181"/>
      <c r="G4" s="182"/>
      <c r="H4" s="19"/>
    </row>
    <row r="5" spans="1:8" ht="22.5" customHeight="1" thickBot="1">
      <c r="A5" s="176" t="s">
        <v>36</v>
      </c>
      <c r="B5" s="177"/>
      <c r="C5" s="143" t="s">
        <v>28</v>
      </c>
      <c r="D5" s="143" t="s">
        <v>11</v>
      </c>
      <c r="E5" s="143" t="s">
        <v>12</v>
      </c>
      <c r="F5" s="143"/>
      <c r="G5" s="144" t="s">
        <v>29</v>
      </c>
      <c r="H5" s="19"/>
    </row>
    <row r="6" spans="1:8" ht="22.5" customHeight="1">
      <c r="A6" s="183" t="s">
        <v>47</v>
      </c>
      <c r="B6" s="184"/>
      <c r="C6" s="84" t="s">
        <v>16</v>
      </c>
      <c r="D6" s="85">
        <v>105</v>
      </c>
      <c r="E6" s="86">
        <v>1</v>
      </c>
      <c r="F6" s="87" t="s">
        <v>17</v>
      </c>
      <c r="G6" s="88">
        <f t="shared" ref="G6:G16" si="0">IF((D6*E6)&gt;0, (D6*E6), 0)</f>
        <v>105</v>
      </c>
      <c r="H6" s="19"/>
    </row>
    <row r="7" spans="1:8" ht="22.5" customHeight="1">
      <c r="A7" s="171"/>
      <c r="B7" s="172"/>
      <c r="C7" s="89"/>
      <c r="D7" s="63"/>
      <c r="E7" s="90"/>
      <c r="F7" s="9" t="s">
        <v>17</v>
      </c>
      <c r="G7" s="65">
        <f t="shared" si="0"/>
        <v>0</v>
      </c>
      <c r="H7" s="19"/>
    </row>
    <row r="8" spans="1:8" ht="22.5" customHeight="1">
      <c r="A8" s="171"/>
      <c r="B8" s="172"/>
      <c r="C8" s="89"/>
      <c r="D8" s="63"/>
      <c r="E8" s="90"/>
      <c r="F8" s="9" t="s">
        <v>17</v>
      </c>
      <c r="G8" s="65">
        <f t="shared" si="0"/>
        <v>0</v>
      </c>
      <c r="H8" s="19"/>
    </row>
    <row r="9" spans="1:8" ht="22.5" customHeight="1">
      <c r="A9" s="171"/>
      <c r="B9" s="172"/>
      <c r="C9" s="89"/>
      <c r="D9" s="63"/>
      <c r="E9" s="90"/>
      <c r="F9" s="9" t="s">
        <v>17</v>
      </c>
      <c r="G9" s="65">
        <f t="shared" si="0"/>
        <v>0</v>
      </c>
    </row>
    <row r="10" spans="1:8" ht="22.5" customHeight="1">
      <c r="A10" s="171"/>
      <c r="B10" s="172"/>
      <c r="C10" s="89"/>
      <c r="D10" s="63"/>
      <c r="E10" s="90"/>
      <c r="F10" s="9" t="s">
        <v>17</v>
      </c>
      <c r="G10" s="65">
        <f t="shared" si="0"/>
        <v>0</v>
      </c>
    </row>
    <row r="11" spans="1:8" ht="22.5" customHeight="1">
      <c r="A11" s="171"/>
      <c r="B11" s="172"/>
      <c r="C11" s="89"/>
      <c r="D11" s="63"/>
      <c r="E11" s="90"/>
      <c r="F11" s="9" t="s">
        <v>17</v>
      </c>
      <c r="G11" s="65">
        <f t="shared" si="0"/>
        <v>0</v>
      </c>
    </row>
    <row r="12" spans="1:8" ht="22.5" customHeight="1">
      <c r="A12" s="171"/>
      <c r="B12" s="172"/>
      <c r="C12" s="89"/>
      <c r="D12" s="63"/>
      <c r="E12" s="90"/>
      <c r="F12" s="9" t="s">
        <v>17</v>
      </c>
      <c r="G12" s="65">
        <f t="shared" si="0"/>
        <v>0</v>
      </c>
    </row>
    <row r="13" spans="1:8" ht="22.5" customHeight="1">
      <c r="A13" s="171"/>
      <c r="B13" s="172"/>
      <c r="C13" s="89"/>
      <c r="D13" s="63"/>
      <c r="E13" s="90"/>
      <c r="F13" s="9" t="s">
        <v>17</v>
      </c>
      <c r="G13" s="65">
        <f t="shared" si="0"/>
        <v>0</v>
      </c>
      <c r="H13" s="19"/>
    </row>
    <row r="14" spans="1:8" ht="22.5" customHeight="1">
      <c r="A14" s="171"/>
      <c r="B14" s="172"/>
      <c r="C14" s="89"/>
      <c r="D14" s="63"/>
      <c r="E14" s="90"/>
      <c r="F14" s="9" t="s">
        <v>17</v>
      </c>
      <c r="G14" s="65">
        <f t="shared" si="0"/>
        <v>0</v>
      </c>
      <c r="H14" s="19"/>
    </row>
    <row r="15" spans="1:8" ht="22.5" customHeight="1">
      <c r="A15" s="171"/>
      <c r="B15" s="172"/>
      <c r="C15" s="89"/>
      <c r="D15" s="63"/>
      <c r="E15" s="90"/>
      <c r="F15" s="9" t="s">
        <v>17</v>
      </c>
      <c r="G15" s="65">
        <f t="shared" si="0"/>
        <v>0</v>
      </c>
      <c r="H15" s="19"/>
    </row>
    <row r="16" spans="1:8" ht="22.5" customHeight="1" thickBot="1">
      <c r="A16" s="185"/>
      <c r="B16" s="186"/>
      <c r="C16" s="91"/>
      <c r="D16" s="92"/>
      <c r="E16" s="93"/>
      <c r="F16" s="33" t="s">
        <v>17</v>
      </c>
      <c r="G16" s="94">
        <f t="shared" si="0"/>
        <v>0</v>
      </c>
      <c r="H16" s="19"/>
    </row>
    <row r="17" spans="1:8" ht="22.5" customHeight="1" thickBot="1">
      <c r="A17" s="159"/>
      <c r="B17" s="160"/>
      <c r="C17" s="187"/>
      <c r="D17" s="159" t="s">
        <v>48</v>
      </c>
      <c r="E17" s="160"/>
      <c r="F17" s="187"/>
      <c r="G17" s="35">
        <f>SUM(G7:G16)</f>
        <v>0</v>
      </c>
      <c r="H17" s="19"/>
    </row>
  </sheetData>
  <mergeCells count="17">
    <mergeCell ref="A14:B14"/>
    <mergeCell ref="A15:B15"/>
    <mergeCell ref="A16:B16"/>
    <mergeCell ref="A17:C17"/>
    <mergeCell ref="D17:F17"/>
    <mergeCell ref="A13:B13"/>
    <mergeCell ref="A2:G2"/>
    <mergeCell ref="D3:G3"/>
    <mergeCell ref="A4:G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7" right="0.7" top="0.75" bottom="0.75" header="0.3" footer="0.3"/>
  <pageSetup scale="55" orientation="landscape" r:id="rId1"/>
  <headerFooter>
    <oddHeader>&amp;C&amp;"Arial Narrow,Bold"&amp;12AML/AMD Grant Program
Budget Worksheet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18AB-2B6C-4435-AA06-149110B0DEEB}">
  <sheetPr>
    <pageSetUpPr fitToPage="1"/>
  </sheetPr>
  <dimension ref="A1:H32"/>
  <sheetViews>
    <sheetView showGridLines="0" view="pageLayout" topLeftCell="A8" zoomScaleNormal="100" workbookViewId="0">
      <selection activeCell="D13" sqref="D13"/>
    </sheetView>
  </sheetViews>
  <sheetFormatPr defaultColWidth="37.28515625" defaultRowHeight="22.5" customHeight="1"/>
  <cols>
    <col min="1" max="1" width="48" style="19" customWidth="1"/>
    <col min="2" max="2" width="31.42578125" style="19" customWidth="1"/>
    <col min="3" max="3" width="92.7109375" style="20" customWidth="1"/>
    <col min="4" max="4" width="18.5703125" style="20" customWidth="1"/>
    <col min="5" max="5" width="20.7109375" style="20" customWidth="1"/>
    <col min="6" max="6" width="2.42578125" style="19" customWidth="1"/>
    <col min="7" max="7" width="16.28515625" style="36" bestFit="1" customWidth="1"/>
    <col min="8" max="8" width="37.28515625" style="37"/>
    <col min="9" max="16384" width="37.28515625" style="19"/>
  </cols>
  <sheetData>
    <row r="1" spans="1:8" s="17" customFormat="1" ht="22.5" customHeight="1"/>
    <row r="2" spans="1:8" s="18" customFormat="1" ht="22.5" customHeight="1">
      <c r="A2" s="154" t="s">
        <v>49</v>
      </c>
      <c r="B2" s="154"/>
      <c r="C2" s="154"/>
      <c r="D2" s="154"/>
      <c r="E2" s="154"/>
      <c r="F2" s="154"/>
      <c r="G2" s="154"/>
    </row>
    <row r="3" spans="1:8" ht="22.5" customHeight="1" thickBot="1">
      <c r="D3" s="155"/>
      <c r="E3" s="155"/>
      <c r="F3" s="155"/>
      <c r="G3" s="155"/>
      <c r="H3" s="19"/>
    </row>
    <row r="4" spans="1:8" ht="22.5" customHeight="1" thickBot="1">
      <c r="A4" s="173" t="s">
        <v>50</v>
      </c>
      <c r="B4" s="174"/>
      <c r="C4" s="174"/>
      <c r="D4" s="174"/>
      <c r="E4" s="174"/>
      <c r="F4" s="174"/>
      <c r="G4" s="175"/>
    </row>
    <row r="5" spans="1:8" ht="22.5" customHeight="1">
      <c r="A5" s="192" t="s">
        <v>36</v>
      </c>
      <c r="B5" s="193"/>
      <c r="C5" s="145" t="s">
        <v>28</v>
      </c>
      <c r="D5" s="145" t="s">
        <v>11</v>
      </c>
      <c r="E5" s="145" t="s">
        <v>12</v>
      </c>
      <c r="F5" s="145"/>
      <c r="G5" s="146" t="s">
        <v>29</v>
      </c>
    </row>
    <row r="6" spans="1:8" ht="22.5" customHeight="1" thickBot="1">
      <c r="A6" s="185" t="s">
        <v>51</v>
      </c>
      <c r="B6" s="186"/>
      <c r="C6" s="91" t="s">
        <v>52</v>
      </c>
      <c r="D6" s="95"/>
      <c r="E6" s="93">
        <v>1</v>
      </c>
      <c r="F6" s="33" t="s">
        <v>17</v>
      </c>
      <c r="G6" s="94">
        <f>IF((D6*E6)&gt;0, (D6*E6), 0)</f>
        <v>0</v>
      </c>
    </row>
    <row r="7" spans="1:8" ht="22.5" customHeight="1" thickBot="1">
      <c r="A7" s="162"/>
      <c r="B7" s="163"/>
      <c r="C7" s="161"/>
      <c r="D7" s="162" t="s">
        <v>53</v>
      </c>
      <c r="E7" s="163"/>
      <c r="F7" s="161"/>
      <c r="G7" s="35">
        <f>SUM(G6:G6)</f>
        <v>0</v>
      </c>
    </row>
    <row r="9" spans="1:8" ht="22.5" customHeight="1">
      <c r="A9" s="96"/>
      <c r="B9" s="188" t="s">
        <v>54</v>
      </c>
      <c r="C9" s="188"/>
      <c r="D9" s="188"/>
      <c r="E9" s="188"/>
      <c r="F9" s="188"/>
      <c r="G9" s="96"/>
    </row>
    <row r="10" spans="1:8" ht="22.5" customHeight="1" thickBot="1">
      <c r="A10" s="97"/>
      <c r="B10" s="189"/>
      <c r="C10" s="189"/>
      <c r="D10" s="189"/>
      <c r="E10" s="189"/>
      <c r="F10" s="189"/>
      <c r="G10" s="97"/>
    </row>
    <row r="11" spans="1:8" ht="22.5" customHeight="1">
      <c r="A11"/>
      <c r="B11" s="98"/>
      <c r="C11" s="99"/>
      <c r="D11" s="99"/>
      <c r="E11" s="99"/>
      <c r="F11" s="100"/>
      <c r="G11"/>
    </row>
    <row r="12" spans="1:8" ht="22.5" customHeight="1">
      <c r="A12"/>
      <c r="B12" s="101"/>
      <c r="C12" s="102" t="s">
        <v>55</v>
      </c>
      <c r="D12" s="103"/>
      <c r="E12" s="104"/>
      <c r="F12" s="105"/>
      <c r="G12"/>
    </row>
    <row r="13" spans="1:8" ht="22.5" customHeight="1">
      <c r="A13"/>
      <c r="B13" s="101"/>
      <c r="C13" s="106" t="s">
        <v>56</v>
      </c>
      <c r="D13" s="107">
        <f>(Construction!G61)</f>
        <v>0</v>
      </c>
      <c r="E13" s="104"/>
      <c r="F13" s="105"/>
      <c r="G13"/>
    </row>
    <row r="14" spans="1:8" ht="22.5" customHeight="1">
      <c r="A14"/>
      <c r="B14" s="101"/>
      <c r="C14" s="106" t="s">
        <v>57</v>
      </c>
      <c r="D14" s="107">
        <f>(Contractual!G35)</f>
        <v>0</v>
      </c>
      <c r="E14" s="104"/>
      <c r="F14" s="105"/>
      <c r="G14"/>
    </row>
    <row r="15" spans="1:8" ht="22.5" customHeight="1">
      <c r="A15"/>
      <c r="B15" s="101"/>
      <c r="C15" s="106" t="s">
        <v>58</v>
      </c>
      <c r="D15" s="107">
        <f>('Materials &amp; Supplies'!G30)</f>
        <v>0</v>
      </c>
      <c r="E15" s="104"/>
      <c r="F15" s="105"/>
      <c r="G15"/>
    </row>
    <row r="16" spans="1:8" ht="22.5" customHeight="1">
      <c r="A16"/>
      <c r="B16" s="101"/>
      <c r="C16" s="106" t="s">
        <v>59</v>
      </c>
      <c r="D16" s="107">
        <f>('Salaries &amp; Benefits'!G27)</f>
        <v>0</v>
      </c>
      <c r="E16" s="104"/>
      <c r="F16" s="105"/>
      <c r="G16"/>
    </row>
    <row r="17" spans="1:7" ht="22.5" customHeight="1">
      <c r="A17"/>
      <c r="B17" s="101"/>
      <c r="C17" s="106" t="s">
        <v>60</v>
      </c>
      <c r="D17" s="107">
        <f>(Other!G17)</f>
        <v>0</v>
      </c>
      <c r="E17" s="104"/>
      <c r="F17" s="105"/>
      <c r="G17"/>
    </row>
    <row r="18" spans="1:7" ht="22.5" customHeight="1">
      <c r="A18"/>
      <c r="B18" s="101"/>
      <c r="C18" s="108" t="s">
        <v>61</v>
      </c>
      <c r="D18" s="109">
        <f>SUM(D13:D17)</f>
        <v>0</v>
      </c>
      <c r="E18" s="104"/>
      <c r="F18" s="105"/>
      <c r="G18"/>
    </row>
    <row r="19" spans="1:7" ht="22.5" customHeight="1">
      <c r="A19"/>
      <c r="B19" s="101"/>
      <c r="C19" s="110"/>
      <c r="D19" s="104"/>
      <c r="E19" s="104"/>
      <c r="F19" s="105"/>
      <c r="G19"/>
    </row>
    <row r="20" spans="1:7" ht="22.5" customHeight="1">
      <c r="A20"/>
      <c r="B20" s="101"/>
      <c r="C20" s="111" t="s">
        <v>62</v>
      </c>
      <c r="D20" s="112" t="s">
        <v>63</v>
      </c>
      <c r="E20" s="104"/>
      <c r="F20" s="105"/>
      <c r="G20"/>
    </row>
    <row r="21" spans="1:7" ht="22.5" customHeight="1">
      <c r="A21"/>
      <c r="B21" s="101"/>
      <c r="C21" s="106" t="s">
        <v>64</v>
      </c>
      <c r="D21" s="107">
        <f>IF(D14-E21&lt;0,0,D14-E21)</f>
        <v>0</v>
      </c>
      <c r="E21" s="113">
        <v>50000</v>
      </c>
      <c r="F21" s="105"/>
      <c r="G21"/>
    </row>
    <row r="22" spans="1:7" ht="22.5" customHeight="1">
      <c r="A22"/>
      <c r="B22" s="101"/>
      <c r="C22" s="106" t="s">
        <v>65</v>
      </c>
      <c r="D22" s="107">
        <f>D13</f>
        <v>0</v>
      </c>
      <c r="E22" s="104"/>
      <c r="F22" s="105"/>
      <c r="G22"/>
    </row>
    <row r="23" spans="1:7" ht="22.5" customHeight="1">
      <c r="A23"/>
      <c r="B23" s="101"/>
      <c r="C23" s="108" t="s">
        <v>66</v>
      </c>
      <c r="D23" s="109">
        <f>SUM(D21:D22)</f>
        <v>0</v>
      </c>
      <c r="E23" s="104"/>
      <c r="F23" s="105"/>
      <c r="G23"/>
    </row>
    <row r="24" spans="1:7" ht="22.5" customHeight="1">
      <c r="A24"/>
      <c r="B24" s="101"/>
      <c r="C24" s="104"/>
      <c r="D24" s="104"/>
      <c r="E24" s="104"/>
      <c r="F24" s="105"/>
      <c r="G24"/>
    </row>
    <row r="25" spans="1:7" ht="22.5" customHeight="1">
      <c r="A25"/>
      <c r="B25" s="101"/>
      <c r="C25" s="114" t="s">
        <v>67</v>
      </c>
      <c r="D25" s="115">
        <f>D18-D23</f>
        <v>0</v>
      </c>
      <c r="E25" s="104"/>
      <c r="F25" s="105"/>
      <c r="G25"/>
    </row>
    <row r="26" spans="1:7" ht="22.5" customHeight="1">
      <c r="A26"/>
      <c r="B26" s="101"/>
      <c r="C26" s="106" t="s">
        <v>68</v>
      </c>
      <c r="D26" s="116">
        <v>0.15</v>
      </c>
      <c r="E26" s="117" t="s">
        <v>69</v>
      </c>
      <c r="F26" s="105"/>
      <c r="G26"/>
    </row>
    <row r="27" spans="1:7" ht="22.5" customHeight="1">
      <c r="A27"/>
      <c r="B27" s="101"/>
      <c r="C27" s="118" t="s">
        <v>70</v>
      </c>
      <c r="D27" s="119">
        <f>D25*D26</f>
        <v>0</v>
      </c>
      <c r="E27" s="120" t="s">
        <v>71</v>
      </c>
      <c r="F27" s="105"/>
      <c r="G27"/>
    </row>
    <row r="28" spans="1:7" ht="22.5" customHeight="1">
      <c r="A28"/>
      <c r="B28" s="101"/>
      <c r="C28" s="104"/>
      <c r="D28" s="104"/>
      <c r="E28" s="104"/>
      <c r="F28" s="105"/>
      <c r="G28"/>
    </row>
    <row r="29" spans="1:7" ht="22.5" customHeight="1">
      <c r="A29"/>
      <c r="B29" s="101"/>
      <c r="C29" s="121" t="s">
        <v>72</v>
      </c>
      <c r="D29" s="122">
        <f>D27+D18</f>
        <v>0</v>
      </c>
      <c r="E29" s="104"/>
      <c r="F29" s="105"/>
      <c r="G29"/>
    </row>
    <row r="30" spans="1:7" ht="22.5" customHeight="1" thickBot="1">
      <c r="A30"/>
      <c r="B30" s="123"/>
      <c r="C30" s="124"/>
      <c r="D30" s="124"/>
      <c r="E30" s="124"/>
      <c r="F30" s="125"/>
      <c r="G30"/>
    </row>
    <row r="31" spans="1:7" ht="22.5" customHeight="1">
      <c r="A31"/>
      <c r="B31" s="190" t="s">
        <v>73</v>
      </c>
      <c r="C31" s="190"/>
      <c r="D31" s="190"/>
      <c r="E31" s="190"/>
      <c r="F31" s="190"/>
      <c r="G31"/>
    </row>
    <row r="32" spans="1:7" ht="22.5" customHeight="1">
      <c r="A32" s="126"/>
      <c r="B32" s="191" t="s">
        <v>74</v>
      </c>
      <c r="C32" s="191"/>
      <c r="D32" s="191"/>
      <c r="E32" s="191"/>
      <c r="F32" s="191"/>
      <c r="G32" s="126"/>
    </row>
  </sheetData>
  <mergeCells count="10">
    <mergeCell ref="B9:F10"/>
    <mergeCell ref="B31:F31"/>
    <mergeCell ref="B32:F32"/>
    <mergeCell ref="A2:G2"/>
    <mergeCell ref="D3:G3"/>
    <mergeCell ref="A4:G4"/>
    <mergeCell ref="A5:B5"/>
    <mergeCell ref="A6:B6"/>
    <mergeCell ref="A7:C7"/>
    <mergeCell ref="D7:F7"/>
  </mergeCells>
  <pageMargins left="0.7" right="0.7" top="0.75" bottom="0.75" header="0.3" footer="0.3"/>
  <pageSetup scale="53" orientation="landscape" r:id="rId1"/>
  <headerFooter>
    <oddHeader>&amp;C&amp;"Arial Narrow,Bold"&amp;12AML/AMD Grant Program
Budget Worksheet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F8BD-48E7-4E3E-9121-AEB5D7C46C87}">
  <dimension ref="A2:G21"/>
  <sheetViews>
    <sheetView showGridLines="0" view="pageLayout" zoomScaleNormal="100" workbookViewId="0">
      <selection activeCell="D5" sqref="D5"/>
    </sheetView>
  </sheetViews>
  <sheetFormatPr defaultRowHeight="15.75"/>
  <cols>
    <col min="1" max="1" width="6" style="19" customWidth="1"/>
    <col min="2" max="2" width="14.42578125" style="19" customWidth="1"/>
    <col min="3" max="3" width="13.5703125" style="19" customWidth="1"/>
    <col min="4" max="4" width="28.28515625" style="19" customWidth="1"/>
    <col min="5" max="16384" width="9.140625" style="19"/>
  </cols>
  <sheetData>
    <row r="2" spans="1:7" ht="24" thickBot="1">
      <c r="A2" s="203" t="s">
        <v>75</v>
      </c>
      <c r="B2" s="203"/>
      <c r="C2" s="203"/>
      <c r="D2" s="203"/>
    </row>
    <row r="3" spans="1:7" ht="32.25" thickBot="1">
      <c r="A3" s="204" t="s">
        <v>76</v>
      </c>
      <c r="B3" s="205"/>
      <c r="C3" s="206"/>
      <c r="D3" s="127" t="s">
        <v>77</v>
      </c>
    </row>
    <row r="4" spans="1:7" ht="27.75" customHeight="1">
      <c r="A4" s="207" t="s">
        <v>78</v>
      </c>
      <c r="B4" s="208"/>
      <c r="C4" s="208"/>
      <c r="D4" s="128">
        <f>(Construction!G61)</f>
        <v>0</v>
      </c>
    </row>
    <row r="5" spans="1:7" ht="27.75" customHeight="1">
      <c r="A5" s="194" t="s">
        <v>79</v>
      </c>
      <c r="B5" s="195"/>
      <c r="C5" s="195"/>
      <c r="D5" s="129">
        <f>(Contractual!G35)</f>
        <v>0</v>
      </c>
    </row>
    <row r="6" spans="1:7" ht="27.75" customHeight="1">
      <c r="A6" s="194" t="s">
        <v>80</v>
      </c>
      <c r="B6" s="195"/>
      <c r="C6" s="195"/>
      <c r="D6" s="129">
        <f>('Materials &amp; Supplies'!G30)</f>
        <v>0</v>
      </c>
    </row>
    <row r="7" spans="1:7" ht="27.75" customHeight="1">
      <c r="A7" s="196" t="s">
        <v>81</v>
      </c>
      <c r="B7" s="197"/>
      <c r="C7" s="209"/>
      <c r="D7" s="129">
        <f>('Salaries &amp; Benefits'!G27)</f>
        <v>0</v>
      </c>
    </row>
    <row r="8" spans="1:7" ht="27.75" customHeight="1">
      <c r="A8" s="194" t="s">
        <v>82</v>
      </c>
      <c r="B8" s="195"/>
      <c r="C8" s="195"/>
      <c r="D8" s="129">
        <f>SUM(Other!G17)</f>
        <v>0</v>
      </c>
    </row>
    <row r="9" spans="1:7" ht="27.75" customHeight="1" thickBot="1">
      <c r="A9" s="196" t="s">
        <v>83</v>
      </c>
      <c r="B9" s="197"/>
      <c r="C9" s="130"/>
      <c r="D9" s="129">
        <f>(Indirect!G6)</f>
        <v>0</v>
      </c>
    </row>
    <row r="10" spans="1:7" ht="2.25" customHeight="1" thickBot="1">
      <c r="A10" s="198"/>
      <c r="B10" s="199"/>
      <c r="C10" s="199"/>
      <c r="D10" s="200"/>
    </row>
    <row r="11" spans="1:7" ht="16.5" thickBot="1">
      <c r="A11" s="201" t="s">
        <v>84</v>
      </c>
      <c r="B11" s="202"/>
      <c r="C11" s="202"/>
      <c r="D11" s="147">
        <f>SUM(D4:D9)</f>
        <v>0</v>
      </c>
    </row>
    <row r="12" spans="1:7">
      <c r="A12" s="131"/>
      <c r="B12" s="131"/>
      <c r="C12" s="132"/>
      <c r="D12" s="131"/>
    </row>
    <row r="13" spans="1:7">
      <c r="A13" s="131"/>
      <c r="B13" s="131"/>
      <c r="C13" s="133"/>
      <c r="D13" s="131"/>
    </row>
    <row r="14" spans="1:7">
      <c r="A14" s="131"/>
      <c r="B14" s="131"/>
      <c r="C14" s="131"/>
      <c r="D14" s="131"/>
    </row>
    <row r="15" spans="1:7">
      <c r="A15" s="131"/>
      <c r="B15" s="131"/>
      <c r="C15" s="131"/>
      <c r="D15" s="131"/>
      <c r="F15" s="134"/>
      <c r="G15" s="39"/>
    </row>
    <row r="16" spans="1:7">
      <c r="F16" s="134"/>
      <c r="G16" s="39"/>
    </row>
    <row r="17" spans="6:7">
      <c r="F17" s="134"/>
      <c r="G17" s="39"/>
    </row>
    <row r="18" spans="6:7">
      <c r="F18" s="134"/>
      <c r="G18" s="39"/>
    </row>
    <row r="19" spans="6:7">
      <c r="F19" s="134"/>
      <c r="G19" s="39"/>
    </row>
    <row r="20" spans="6:7">
      <c r="F20" s="134"/>
      <c r="G20" s="39"/>
    </row>
    <row r="21" spans="6:7">
      <c r="F21" s="134"/>
      <c r="G21" s="39"/>
    </row>
  </sheetData>
  <mergeCells count="10">
    <mergeCell ref="A8:C8"/>
    <mergeCell ref="A9:B9"/>
    <mergeCell ref="A10:D10"/>
    <mergeCell ref="A11:C11"/>
    <mergeCell ref="A2:D2"/>
    <mergeCell ref="A3:C3"/>
    <mergeCell ref="A4:C4"/>
    <mergeCell ref="A5:C5"/>
    <mergeCell ref="A6:C6"/>
    <mergeCell ref="A7:C7"/>
  </mergeCells>
  <conditionalFormatting sqref="C9">
    <cfRule type="cellIs" dxfId="1" priority="1" operator="greaterThan">
      <formula>0.05</formula>
    </cfRule>
  </conditionalFormatting>
  <conditionalFormatting sqref="C13">
    <cfRule type="cellIs" dxfId="0" priority="2" operator="greaterThan">
      <formula>0.05</formula>
    </cfRule>
  </conditionalFormatting>
  <pageMargins left="0.7" right="0.7" top="0.75" bottom="0.75" header="0.3" footer="0.3"/>
  <pageSetup orientation="landscape" r:id="rId1"/>
  <headerFooter>
    <oddHeader>&amp;C&amp;"Arial Narrow,Bold"&amp;12AML/AMD Grant Program
Budget Worksheet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EE2DA-8273-420D-A385-44DEF4FA13DC}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Instructions</vt:lpstr>
      <vt:lpstr>Construction</vt:lpstr>
      <vt:lpstr>Contractual</vt:lpstr>
      <vt:lpstr>Materials &amp; Supplies</vt:lpstr>
      <vt:lpstr>Salaries &amp; Benefits</vt:lpstr>
      <vt:lpstr>Other</vt:lpstr>
      <vt:lpstr>Indirect</vt:lpstr>
      <vt:lpstr>Grand Total</vt:lpstr>
      <vt:lpstr>Sheet1</vt:lpstr>
      <vt:lpstr>Instructions!Print_Area</vt:lpstr>
      <vt:lpstr>Other!Print_Area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2025-09-10T19:02:33Z</cp:lastPrinted>
  <dcterms:created xsi:type="dcterms:W3CDTF">2025-09-09T15:21:46Z</dcterms:created>
  <dcterms:modified xsi:type="dcterms:W3CDTF">2025-09-25T18:23:04Z</dcterms:modified>
</cp:coreProperties>
</file>