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1635" activeTab="0"/>
  </bookViews>
  <sheets>
    <sheet name="2021 Bituminous Underground" sheetId="1" r:id="rId1"/>
  </sheets>
  <definedNames>
    <definedName name="_xlnm.Print_Area" localSheetId="0">'2021 Bituminous Underground'!$A$1:$K$78</definedName>
  </definedNames>
  <calcPr fullCalcOnLoad="1"/>
</workbook>
</file>

<file path=xl/sharedStrings.xml><?xml version="1.0" encoding="utf-8"?>
<sst xmlns="http://schemas.openxmlformats.org/spreadsheetml/2006/main" count="253" uniqueCount="91">
  <si>
    <t>Armstrong County</t>
  </si>
  <si>
    <t>Surface</t>
  </si>
  <si>
    <t>Underground</t>
  </si>
  <si>
    <t>Total Tons</t>
  </si>
  <si>
    <t>Number of</t>
  </si>
  <si>
    <t>Hours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</si>
  <si>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</si>
  <si>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</si>
  <si>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</si>
  <si>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</si>
  <si>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</si>
  <si>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</si>
  <si>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</si>
  <si>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</si>
  <si>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Worked</t>
  </si>
  <si>
    <t>Fatal</t>
  </si>
  <si>
    <t>Non-Fatal</t>
  </si>
  <si>
    <t>Upper Freeport</t>
  </si>
  <si>
    <t>Pittsburgh</t>
  </si>
  <si>
    <t>Lower Kittanning</t>
  </si>
  <si>
    <t>Rosebud Mining Co</t>
  </si>
  <si>
    <t>03871303</t>
  </si>
  <si>
    <t>Darmac 2 Mine</t>
  </si>
  <si>
    <t>Armstrong County Total</t>
  </si>
  <si>
    <t>Cambria County</t>
  </si>
  <si>
    <t>Upper Kittanning</t>
  </si>
  <si>
    <t>Cambria County Total</t>
  </si>
  <si>
    <t>Greene County</t>
  </si>
  <si>
    <t>30841316</t>
  </si>
  <si>
    <t>Bailey Deep Mine</t>
  </si>
  <si>
    <t>30841317</t>
  </si>
  <si>
    <t>Enlow Fork Mine</t>
  </si>
  <si>
    <t>30831303</t>
  </si>
  <si>
    <t>Cumberland Mine</t>
  </si>
  <si>
    <t>Greene County Total</t>
  </si>
  <si>
    <t>Indiana County</t>
  </si>
  <si>
    <t>Indiana County Total</t>
  </si>
  <si>
    <t>Jefferson County</t>
  </si>
  <si>
    <t>Jefferson County Total</t>
  </si>
  <si>
    <t>Somerset County</t>
  </si>
  <si>
    <t>Quecreek Mining Inc</t>
  </si>
  <si>
    <t>56981301</t>
  </si>
  <si>
    <t>Quecreek No 1</t>
  </si>
  <si>
    <t>Roxcoal Inc</t>
  </si>
  <si>
    <t>Somerset County Total</t>
  </si>
  <si>
    <t>Madison Mine</t>
  </si>
  <si>
    <t>Clearfield County</t>
  </si>
  <si>
    <t>Clearfield County Total</t>
  </si>
  <si>
    <t>Penfield Mine</t>
  </si>
  <si>
    <t>Lower Freeport</t>
  </si>
  <si>
    <t>Lowry Deep Mine</t>
  </si>
  <si>
    <t>Harmony Mine</t>
  </si>
  <si>
    <t>Knob Creek Mine</t>
  </si>
  <si>
    <t>Barrett Deep Mine</t>
  </si>
  <si>
    <t>Mine 78</t>
  </si>
  <si>
    <t>03981301</t>
  </si>
  <si>
    <t>Parkwood Mine</t>
  </si>
  <si>
    <t>Consol PA Coal Co LLC</t>
  </si>
  <si>
    <t>Heilwood Mine</t>
  </si>
  <si>
    <t>Dutch Run Mine</t>
  </si>
  <si>
    <t>32041301</t>
  </si>
  <si>
    <t>Brush Valley Mine</t>
  </si>
  <si>
    <t>33071301</t>
  </si>
  <si>
    <t>Kocjancic Mine</t>
  </si>
  <si>
    <t>56111301</t>
  </si>
  <si>
    <t>Cass No 1 Mine</t>
  </si>
  <si>
    <t>LCT Energy LP</t>
  </si>
  <si>
    <t>32081301</t>
  </si>
  <si>
    <t>Coral Graceton Mine</t>
  </si>
  <si>
    <t>Crooked Creek Mine</t>
  </si>
  <si>
    <t>(listed below)</t>
  </si>
  <si>
    <t>Westmoreland County</t>
  </si>
  <si>
    <t>65091301</t>
  </si>
  <si>
    <t>Kingston West Mine</t>
  </si>
  <si>
    <t>Westmoreland County Total</t>
  </si>
  <si>
    <t>C &amp; D Coal Co LLC</t>
  </si>
  <si>
    <t>Middle Kittanning</t>
  </si>
  <si>
    <t>56111303</t>
  </si>
  <si>
    <t>Maple Springs Mine</t>
  </si>
  <si>
    <t>30121301</t>
  </si>
  <si>
    <t>Harvey Mine</t>
  </si>
  <si>
    <t>Wilson Creek Energy LLC</t>
  </si>
  <si>
    <t>Acosta Deep Mine</t>
  </si>
  <si>
    <t>Cresson Mine</t>
  </si>
  <si>
    <t>56071301</t>
  </si>
  <si>
    <t>Horning Deep Mine</t>
  </si>
  <si>
    <t>Rustic Ridge #1 Mine</t>
  </si>
  <si>
    <t>Monongalia Cnty Coal Res Inc</t>
  </si>
  <si>
    <t>Monongalia County Mine</t>
  </si>
  <si>
    <t>2021 BITUMINOUS UNDERGROUND MINES REPORTING PRODUCTION - LISTED BY COUNTY</t>
  </si>
  <si>
    <t>Iron Cumberland LLC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</si>
</sst>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"/>
    <numFmt numFmtId="170" formatCode="#,###,###,##0"/>
    <numFmt numFmtId="171" formatCode="######0"/>
    <numFmt numFmtId="172" formatCode="##########0"/>
    <numFmt numFmtId="173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6" fillId="0" borderId="11" xfId="42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3" fontId="6" fillId="0" borderId="13" xfId="42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164" fontId="6" fillId="0" borderId="14" xfId="0" applyNumberFormat="1" applyFont="1" applyFill="1" applyBorder="1" applyAlignment="1" applyProtection="1">
      <alignment horizontal="center"/>
      <protection/>
    </xf>
    <xf numFmtId="3" fontId="6" fillId="0" borderId="14" xfId="42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vertical="top"/>
    </xf>
    <xf numFmtId="165" fontId="6" fillId="0" borderId="11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left" vertical="top"/>
    </xf>
    <xf numFmtId="165" fontId="0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90" zoomScaleNormal="90" zoomScaleSheetLayoutView="75" zoomScalePageLayoutView="0" workbookViewId="0" topLeftCell="A1">
      <selection activeCell="A82" sqref="A82"/>
    </sheetView>
  </sheetViews>
  <sheetFormatPr defaultColWidth="9.140625" defaultRowHeight="12.75"/>
  <cols>
    <col min="1" max="1" width="35.8515625" style="1" bestFit="1" customWidth="1"/>
    <col min="2" max="2" width="11.140625" style="2" customWidth="1"/>
    <col min="3" max="3" width="24.7109375" style="1" customWidth="1"/>
    <col min="4" max="4" width="13.28125" style="2" customWidth="1"/>
    <col min="5" max="5" width="13.28125" style="4" bestFit="1" customWidth="1"/>
    <col min="6" max="6" width="14.421875" style="5" customWidth="1"/>
    <col min="7" max="7" width="15.7109375" style="1" customWidth="1"/>
    <col min="8" max="8" width="11.8515625" style="2" customWidth="1"/>
    <col min="9" max="9" width="10.57421875" style="5" customWidth="1"/>
    <col min="10" max="10" width="6.7109375" style="2" customWidth="1"/>
    <col min="11" max="11" width="9.421875" style="2" customWidth="1"/>
    <col min="12" max="16384" width="9.140625" style="1" customWidth="1"/>
  </cols>
  <sheetData>
    <row r="1" spans="1:11" ht="18">
      <c r="A1" s="68" t="s">
        <v>89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7" customFormat="1" ht="17.25" customHeight="1">
      <c r="A3" s="24" t="s">
        <v>0</v>
      </c>
      <c r="B3" s="6"/>
      <c r="D3" s="6"/>
      <c r="E3" s="8"/>
      <c r="F3" s="9"/>
      <c r="H3" s="6"/>
      <c r="I3" s="9"/>
      <c r="J3" s="6"/>
      <c r="K3" s="6"/>
    </row>
    <row r="4" spans="4:11" ht="12.75">
      <c r="D4" s="10" t="s">
        <v>1</v>
      </c>
      <c r="E4" s="11" t="s">
        <v>2</v>
      </c>
      <c r="F4" s="9" t="s">
        <v>3</v>
      </c>
      <c r="H4" s="6" t="s">
        <v>4</v>
      </c>
      <c r="I4" s="9" t="s">
        <v>5</v>
      </c>
      <c r="J4" s="67" t="s">
        <v>6</v>
      </c>
      <c r="K4" s="67"/>
    </row>
    <row r="5" spans="1:11" s="7" customFormat="1" ht="12.75">
      <c r="A5" s="12" t="s">
        <v>7</v>
      </c>
      <c r="B5" s="13" t="s">
        <v>8</v>
      </c>
      <c r="C5" s="12" t="s">
        <v>9</v>
      </c>
      <c r="D5" s="14" t="s">
        <v>10</v>
      </c>
      <c r="E5" s="15" t="s">
        <v>10</v>
      </c>
      <c r="F5" s="16" t="s">
        <v>11</v>
      </c>
      <c r="G5" s="12" t="s">
        <v>12</v>
      </c>
      <c r="H5" s="13" t="s">
        <v>13</v>
      </c>
      <c r="I5" s="17" t="s">
        <v>14</v>
      </c>
      <c r="J5" s="13" t="s">
        <v>15</v>
      </c>
      <c r="K5" s="13" t="s">
        <v>16</v>
      </c>
    </row>
    <row r="6" spans="1:11" ht="12.75">
      <c r="A6" s="25" t="s">
        <v>20</v>
      </c>
      <c r="B6" s="26" t="s">
        <v>21</v>
      </c>
      <c r="C6" s="25" t="s">
        <v>22</v>
      </c>
      <c r="D6" s="27">
        <v>1</v>
      </c>
      <c r="E6" s="27">
        <v>1230.3</v>
      </c>
      <c r="F6" s="28">
        <v>265515</v>
      </c>
      <c r="G6" s="25" t="s">
        <v>17</v>
      </c>
      <c r="H6" s="29">
        <v>24</v>
      </c>
      <c r="I6" s="30">
        <v>39837</v>
      </c>
      <c r="J6" s="29">
        <v>0</v>
      </c>
      <c r="K6" s="29">
        <v>1</v>
      </c>
    </row>
    <row r="7" spans="1:11" ht="12.75">
      <c r="A7" s="25" t="s">
        <v>20</v>
      </c>
      <c r="B7" s="26" t="s">
        <v>55</v>
      </c>
      <c r="C7" s="25" t="s">
        <v>56</v>
      </c>
      <c r="D7" s="27">
        <v>68</v>
      </c>
      <c r="E7" s="27">
        <v>2331</v>
      </c>
      <c r="F7" s="28">
        <v>198042</v>
      </c>
      <c r="G7" s="25" t="s">
        <v>17</v>
      </c>
      <c r="H7" s="30">
        <v>34</v>
      </c>
      <c r="I7" s="30">
        <v>75539</v>
      </c>
      <c r="J7" s="30">
        <v>0</v>
      </c>
      <c r="K7" s="30">
        <v>4</v>
      </c>
    </row>
    <row r="8" spans="1:11" ht="12.75">
      <c r="A8" s="31" t="s">
        <v>23</v>
      </c>
      <c r="B8" s="32">
        <v>2</v>
      </c>
      <c r="C8" s="32"/>
      <c r="D8" s="33">
        <f>SUM(D6:D7)</f>
        <v>69</v>
      </c>
      <c r="E8" s="34">
        <f>SUM(E6:E7)</f>
        <v>3561.3</v>
      </c>
      <c r="F8" s="35">
        <f>SUM(F6:F7)</f>
        <v>463557</v>
      </c>
      <c r="G8" s="35"/>
      <c r="H8" s="35">
        <f>SUM(H6:H7)</f>
        <v>58</v>
      </c>
      <c r="I8" s="35">
        <f>SUM(I6:I7)</f>
        <v>115376</v>
      </c>
      <c r="J8" s="35">
        <f>SUM(J6:J7)</f>
        <v>0</v>
      </c>
      <c r="K8" s="35">
        <f>SUM(K6:K7)</f>
        <v>5</v>
      </c>
    </row>
    <row r="11" spans="1:11" ht="16.5">
      <c r="A11" s="24" t="s">
        <v>24</v>
      </c>
      <c r="B11" s="6"/>
      <c r="C11" s="7"/>
      <c r="D11" s="6"/>
      <c r="E11" s="8"/>
      <c r="F11" s="9"/>
      <c r="G11" s="7"/>
      <c r="H11" s="6"/>
      <c r="I11" s="9"/>
      <c r="J11" s="6"/>
      <c r="K11" s="6"/>
    </row>
    <row r="12" spans="4:11" ht="12.75">
      <c r="D12" s="10" t="s">
        <v>1</v>
      </c>
      <c r="E12" s="11" t="s">
        <v>2</v>
      </c>
      <c r="F12" s="9" t="s">
        <v>3</v>
      </c>
      <c r="H12" s="6" t="s">
        <v>4</v>
      </c>
      <c r="I12" s="9" t="s">
        <v>5</v>
      </c>
      <c r="J12" s="67" t="s">
        <v>6</v>
      </c>
      <c r="K12" s="67"/>
    </row>
    <row r="13" spans="1:11" ht="12.75">
      <c r="A13" s="12" t="s">
        <v>7</v>
      </c>
      <c r="B13" s="13" t="s">
        <v>8</v>
      </c>
      <c r="C13" s="12" t="s">
        <v>9</v>
      </c>
      <c r="D13" s="14" t="s">
        <v>10</v>
      </c>
      <c r="E13" s="15" t="s">
        <v>10</v>
      </c>
      <c r="F13" s="16" t="s">
        <v>11</v>
      </c>
      <c r="G13" s="12" t="s">
        <v>12</v>
      </c>
      <c r="H13" s="13" t="s">
        <v>13</v>
      </c>
      <c r="I13" s="17" t="s">
        <v>14</v>
      </c>
      <c r="J13" s="13" t="s">
        <v>15</v>
      </c>
      <c r="K13" s="13" t="s">
        <v>16</v>
      </c>
    </row>
    <row r="14" spans="1:11" s="7" customFormat="1" ht="12.75">
      <c r="A14" s="36" t="s">
        <v>20</v>
      </c>
      <c r="B14" s="37">
        <v>11031301</v>
      </c>
      <c r="C14" s="36" t="s">
        <v>45</v>
      </c>
      <c r="D14" s="38">
        <v>67.3</v>
      </c>
      <c r="E14" s="39">
        <v>3502</v>
      </c>
      <c r="F14" s="40">
        <v>559618</v>
      </c>
      <c r="G14" s="36" t="s">
        <v>17</v>
      </c>
      <c r="H14" s="41">
        <v>65</v>
      </c>
      <c r="I14" s="42">
        <v>154311</v>
      </c>
      <c r="J14" s="41">
        <v>0</v>
      </c>
      <c r="K14" s="41">
        <v>1</v>
      </c>
    </row>
    <row r="15" spans="1:11" ht="12.75">
      <c r="A15" s="43" t="s">
        <v>20</v>
      </c>
      <c r="B15" s="44">
        <v>11051301</v>
      </c>
      <c r="C15" s="43" t="s">
        <v>83</v>
      </c>
      <c r="D15" s="45">
        <v>73.9</v>
      </c>
      <c r="E15" s="46">
        <v>4733.4</v>
      </c>
      <c r="F15" s="47">
        <v>351008</v>
      </c>
      <c r="G15" s="43" t="s">
        <v>17</v>
      </c>
      <c r="H15" s="48">
        <v>41</v>
      </c>
      <c r="I15" s="49">
        <v>100027</v>
      </c>
      <c r="J15" s="48">
        <v>0</v>
      </c>
      <c r="K15" s="48">
        <v>4</v>
      </c>
    </row>
    <row r="16" spans="1:11" ht="12.75">
      <c r="A16" s="31" t="s">
        <v>26</v>
      </c>
      <c r="B16" s="32">
        <v>2</v>
      </c>
      <c r="C16" s="50"/>
      <c r="D16" s="51">
        <f>SUM(D14:D15)</f>
        <v>141.2</v>
      </c>
      <c r="E16" s="51">
        <f>SUM(E14:E15)</f>
        <v>8235.4</v>
      </c>
      <c r="F16" s="35">
        <f>SUM(F14:F15)</f>
        <v>910626</v>
      </c>
      <c r="G16" s="52"/>
      <c r="H16" s="35">
        <f>SUM(H14:H15)</f>
        <v>106</v>
      </c>
      <c r="I16" s="35">
        <f>SUM(I14:I15)</f>
        <v>254338</v>
      </c>
      <c r="J16" s="35">
        <f>SUM(J14:J15)</f>
        <v>0</v>
      </c>
      <c r="K16" s="35">
        <f>SUM(K14:K15)</f>
        <v>5</v>
      </c>
    </row>
    <row r="17" spans="1:11" s="7" customFormat="1" ht="12.75">
      <c r="A17" s="1"/>
      <c r="B17" s="2"/>
      <c r="C17" s="1"/>
      <c r="D17" s="2"/>
      <c r="E17" s="4"/>
      <c r="F17" s="18"/>
      <c r="G17" s="1"/>
      <c r="H17" s="19"/>
      <c r="I17" s="18"/>
      <c r="J17" s="2"/>
      <c r="K17" s="2"/>
    </row>
    <row r="18" spans="6:9" ht="12.75">
      <c r="F18" s="18"/>
      <c r="H18" s="19"/>
      <c r="I18" s="18"/>
    </row>
    <row r="19" spans="1:11" ht="16.5">
      <c r="A19" s="24" t="s">
        <v>46</v>
      </c>
      <c r="B19" s="6"/>
      <c r="C19" s="7"/>
      <c r="D19" s="6"/>
      <c r="E19" s="8"/>
      <c r="F19" s="9"/>
      <c r="G19" s="7"/>
      <c r="H19" s="6"/>
      <c r="I19" s="9"/>
      <c r="J19" s="6"/>
      <c r="K19" s="6"/>
    </row>
    <row r="20" spans="4:11" ht="12.75">
      <c r="D20" s="10" t="s">
        <v>1</v>
      </c>
      <c r="E20" s="11" t="s">
        <v>2</v>
      </c>
      <c r="F20" s="9" t="s">
        <v>3</v>
      </c>
      <c r="H20" s="6" t="s">
        <v>4</v>
      </c>
      <c r="I20" s="9" t="s">
        <v>5</v>
      </c>
      <c r="J20" s="67" t="s">
        <v>6</v>
      </c>
      <c r="K20" s="67"/>
    </row>
    <row r="21" spans="1:11" ht="12.75">
      <c r="A21" s="12" t="s">
        <v>7</v>
      </c>
      <c r="B21" s="13" t="s">
        <v>8</v>
      </c>
      <c r="C21" s="12" t="s">
        <v>9</v>
      </c>
      <c r="D21" s="14" t="s">
        <v>10</v>
      </c>
      <c r="E21" s="15" t="s">
        <v>10</v>
      </c>
      <c r="F21" s="16" t="s">
        <v>11</v>
      </c>
      <c r="G21" s="12" t="s">
        <v>12</v>
      </c>
      <c r="H21" s="13" t="s">
        <v>13</v>
      </c>
      <c r="I21" s="17" t="s">
        <v>14</v>
      </c>
      <c r="J21" s="13" t="s">
        <v>15</v>
      </c>
      <c r="K21" s="13" t="s">
        <v>16</v>
      </c>
    </row>
    <row r="22" spans="1:11" s="20" customFormat="1" ht="12.75">
      <c r="A22" s="25" t="s">
        <v>20</v>
      </c>
      <c r="B22" s="53">
        <v>17041301</v>
      </c>
      <c r="C22" s="25" t="s">
        <v>48</v>
      </c>
      <c r="D22" s="54">
        <v>56.4</v>
      </c>
      <c r="E22" s="27">
        <v>3776</v>
      </c>
      <c r="F22" s="28">
        <v>134950</v>
      </c>
      <c r="G22" s="25" t="s">
        <v>19</v>
      </c>
      <c r="H22" s="29">
        <v>19</v>
      </c>
      <c r="I22" s="30">
        <v>46590</v>
      </c>
      <c r="J22" s="29">
        <v>0</v>
      </c>
      <c r="K22" s="29">
        <v>0</v>
      </c>
    </row>
    <row r="23" spans="1:11" ht="12.75">
      <c r="A23" s="43" t="s">
        <v>20</v>
      </c>
      <c r="B23" s="44">
        <v>17071301</v>
      </c>
      <c r="C23" s="43" t="s">
        <v>51</v>
      </c>
      <c r="D23" s="55">
        <v>53.4</v>
      </c>
      <c r="E23" s="56">
        <v>3645</v>
      </c>
      <c r="F23" s="57">
        <v>128595</v>
      </c>
      <c r="G23" s="43" t="s">
        <v>25</v>
      </c>
      <c r="H23" s="44">
        <v>19</v>
      </c>
      <c r="I23" s="57">
        <v>45985</v>
      </c>
      <c r="J23" s="44">
        <v>0</v>
      </c>
      <c r="K23" s="44">
        <v>1</v>
      </c>
    </row>
    <row r="24" spans="1:11" ht="12.75">
      <c r="A24" s="31" t="s">
        <v>47</v>
      </c>
      <c r="B24" s="32">
        <v>2</v>
      </c>
      <c r="C24" s="50"/>
      <c r="D24" s="51">
        <f>SUM(D22:D23)</f>
        <v>109.8</v>
      </c>
      <c r="E24" s="51">
        <f>SUM(E22:E23)</f>
        <v>7421</v>
      </c>
      <c r="F24" s="58">
        <f>SUM(F22:F23)</f>
        <v>263545</v>
      </c>
      <c r="G24" s="58"/>
      <c r="H24" s="58">
        <f>SUM(H22:H23)</f>
        <v>38</v>
      </c>
      <c r="I24" s="58">
        <f>SUM(I22:I23)</f>
        <v>92575</v>
      </c>
      <c r="J24" s="58">
        <f>SUM(J22:J23)</f>
        <v>0</v>
      </c>
      <c r="K24" s="58">
        <f>SUM(K22:K23)</f>
        <v>1</v>
      </c>
    </row>
    <row r="25" spans="1:11" s="7" customFormat="1" ht="12.75">
      <c r="A25" s="3"/>
      <c r="B25" s="6"/>
      <c r="C25" s="22"/>
      <c r="D25" s="11"/>
      <c r="E25" s="8"/>
      <c r="F25" s="9"/>
      <c r="H25" s="9"/>
      <c r="I25" s="9"/>
      <c r="J25" s="9"/>
      <c r="K25" s="9"/>
    </row>
    <row r="26" spans="1:11" s="7" customFormat="1" ht="12.75">
      <c r="A26" s="1"/>
      <c r="B26" s="2"/>
      <c r="C26" s="1"/>
      <c r="D26" s="2"/>
      <c r="E26" s="4"/>
      <c r="F26" s="5"/>
      <c r="G26" s="1"/>
      <c r="H26" s="2"/>
      <c r="I26" s="5"/>
      <c r="J26" s="2"/>
      <c r="K26" s="2"/>
    </row>
    <row r="27" spans="1:11" ht="16.5">
      <c r="A27" s="24" t="s">
        <v>27</v>
      </c>
      <c r="B27" s="6"/>
      <c r="C27" s="7"/>
      <c r="D27" s="6"/>
      <c r="E27" s="8"/>
      <c r="F27" s="9"/>
      <c r="G27" s="7"/>
      <c r="H27" s="6"/>
      <c r="I27" s="9"/>
      <c r="J27" s="6"/>
      <c r="K27" s="6"/>
    </row>
    <row r="28" spans="4:11" ht="12.75">
      <c r="D28" s="10" t="s">
        <v>1</v>
      </c>
      <c r="E28" s="11" t="s">
        <v>2</v>
      </c>
      <c r="F28" s="9" t="s">
        <v>3</v>
      </c>
      <c r="H28" s="6" t="s">
        <v>4</v>
      </c>
      <c r="I28" s="21" t="s">
        <v>5</v>
      </c>
      <c r="J28" s="67" t="s">
        <v>6</v>
      </c>
      <c r="K28" s="67"/>
    </row>
    <row r="29" spans="1:11" ht="12.75">
      <c r="A29" s="12" t="s">
        <v>7</v>
      </c>
      <c r="B29" s="13" t="s">
        <v>8</v>
      </c>
      <c r="C29" s="12" t="s">
        <v>9</v>
      </c>
      <c r="D29" s="14" t="s">
        <v>10</v>
      </c>
      <c r="E29" s="15" t="s">
        <v>10</v>
      </c>
      <c r="F29" s="16" t="s">
        <v>11</v>
      </c>
      <c r="G29" s="12" t="s">
        <v>12</v>
      </c>
      <c r="H29" s="13" t="s">
        <v>13</v>
      </c>
      <c r="I29" s="17" t="s">
        <v>14</v>
      </c>
      <c r="J29" s="13" t="s">
        <v>15</v>
      </c>
      <c r="K29" s="13" t="s">
        <v>16</v>
      </c>
    </row>
    <row r="30" spans="1:11" s="20" customFormat="1" ht="12.75">
      <c r="A30" s="36" t="s">
        <v>57</v>
      </c>
      <c r="B30" s="37" t="s">
        <v>28</v>
      </c>
      <c r="C30" s="36" t="s">
        <v>29</v>
      </c>
      <c r="D30" s="37">
        <v>625.2</v>
      </c>
      <c r="E30" s="59">
        <v>26619.9</v>
      </c>
      <c r="F30" s="40">
        <v>11753022</v>
      </c>
      <c r="G30" s="36" t="s">
        <v>18</v>
      </c>
      <c r="H30" s="42">
        <v>651</v>
      </c>
      <c r="I30" s="42">
        <v>1559444</v>
      </c>
      <c r="J30" s="41">
        <v>0</v>
      </c>
      <c r="K30" s="41">
        <v>19</v>
      </c>
    </row>
    <row r="31" spans="1:11" s="20" customFormat="1" ht="12.75">
      <c r="A31" s="25" t="s">
        <v>57</v>
      </c>
      <c r="B31" s="53" t="s">
        <v>30</v>
      </c>
      <c r="C31" s="25" t="s">
        <v>31</v>
      </c>
      <c r="D31" s="27">
        <v>18245</v>
      </c>
      <c r="E31" s="60">
        <v>17158.9</v>
      </c>
      <c r="F31" s="28">
        <v>6808789</v>
      </c>
      <c r="G31" s="25" t="s">
        <v>18</v>
      </c>
      <c r="H31" s="29">
        <v>355</v>
      </c>
      <c r="I31" s="30">
        <v>787575</v>
      </c>
      <c r="J31" s="29">
        <v>0</v>
      </c>
      <c r="K31" s="29">
        <v>7</v>
      </c>
    </row>
    <row r="32" spans="1:11" ht="12.75">
      <c r="A32" s="25" t="s">
        <v>57</v>
      </c>
      <c r="B32" s="53" t="s">
        <v>79</v>
      </c>
      <c r="C32" s="25" t="s">
        <v>80</v>
      </c>
      <c r="D32" s="27">
        <v>162.4</v>
      </c>
      <c r="E32" s="60">
        <v>3068</v>
      </c>
      <c r="F32" s="28">
        <v>5299867</v>
      </c>
      <c r="G32" s="25" t="s">
        <v>18</v>
      </c>
      <c r="H32" s="29">
        <v>263</v>
      </c>
      <c r="I32" s="30">
        <v>580120</v>
      </c>
      <c r="J32" s="29">
        <v>0</v>
      </c>
      <c r="K32" s="29">
        <v>8</v>
      </c>
    </row>
    <row r="33" spans="1:11" s="7" customFormat="1" ht="12.75">
      <c r="A33" s="25" t="s">
        <v>90</v>
      </c>
      <c r="B33" s="53" t="s">
        <v>32</v>
      </c>
      <c r="C33" s="25" t="s">
        <v>33</v>
      </c>
      <c r="D33" s="27">
        <v>212.8</v>
      </c>
      <c r="E33" s="60">
        <v>22532</v>
      </c>
      <c r="F33" s="28">
        <v>5978123</v>
      </c>
      <c r="G33" s="25" t="s">
        <v>18</v>
      </c>
      <c r="H33" s="29">
        <v>463</v>
      </c>
      <c r="I33" s="30">
        <v>930353</v>
      </c>
      <c r="J33" s="29">
        <v>0</v>
      </c>
      <c r="K33" s="29">
        <v>37</v>
      </c>
    </row>
    <row r="34" spans="1:11" ht="12.75">
      <c r="A34" s="43" t="s">
        <v>87</v>
      </c>
      <c r="B34" s="44">
        <v>30841312</v>
      </c>
      <c r="C34" s="43" t="s">
        <v>88</v>
      </c>
      <c r="D34" s="56">
        <v>194</v>
      </c>
      <c r="E34" s="46">
        <v>17423.4</v>
      </c>
      <c r="F34" s="47">
        <v>1992063</v>
      </c>
      <c r="G34" s="43" t="s">
        <v>18</v>
      </c>
      <c r="H34" s="48">
        <v>180</v>
      </c>
      <c r="I34" s="49">
        <v>350520</v>
      </c>
      <c r="J34" s="48">
        <v>0</v>
      </c>
      <c r="K34" s="48">
        <v>5</v>
      </c>
    </row>
    <row r="35" spans="1:11" s="7" customFormat="1" ht="12.75">
      <c r="A35" s="31" t="s">
        <v>34</v>
      </c>
      <c r="B35" s="32">
        <v>5</v>
      </c>
      <c r="C35" s="32"/>
      <c r="D35" s="34">
        <f>SUM(D30:D34)</f>
        <v>19439.4</v>
      </c>
      <c r="E35" s="34">
        <f>SUM(E30:E34)</f>
        <v>86802.20000000001</v>
      </c>
      <c r="F35" s="35">
        <f>SUM(F30:F34)</f>
        <v>31831864</v>
      </c>
      <c r="G35" s="52"/>
      <c r="H35" s="35">
        <f>SUM(H30:H34)</f>
        <v>1912</v>
      </c>
      <c r="I35" s="35">
        <f>SUM(I30:I34)</f>
        <v>4208012</v>
      </c>
      <c r="J35" s="35">
        <f>SUM(J30:J34)</f>
        <v>0</v>
      </c>
      <c r="K35" s="35">
        <f>SUM(K30:K34)</f>
        <v>76</v>
      </c>
    </row>
    <row r="36" ht="12.75">
      <c r="H36" s="5"/>
    </row>
    <row r="38" spans="1:11" ht="16.5">
      <c r="A38" s="24" t="s">
        <v>35</v>
      </c>
      <c r="B38" s="6"/>
      <c r="C38" s="7"/>
      <c r="D38" s="6"/>
      <c r="E38" s="8"/>
      <c r="F38" s="9"/>
      <c r="G38" s="7"/>
      <c r="H38" s="6"/>
      <c r="I38" s="9"/>
      <c r="J38" s="6"/>
      <c r="K38" s="6"/>
    </row>
    <row r="39" spans="4:11" ht="12.75">
      <c r="D39" s="10" t="s">
        <v>1</v>
      </c>
      <c r="E39" s="11" t="s">
        <v>2</v>
      </c>
      <c r="F39" s="9" t="s">
        <v>3</v>
      </c>
      <c r="H39" s="6" t="s">
        <v>4</v>
      </c>
      <c r="I39" s="21" t="s">
        <v>5</v>
      </c>
      <c r="J39" s="67" t="s">
        <v>6</v>
      </c>
      <c r="K39" s="67"/>
    </row>
    <row r="40" spans="1:11" ht="12.75">
      <c r="A40" s="12" t="s">
        <v>7</v>
      </c>
      <c r="B40" s="13" t="s">
        <v>8</v>
      </c>
      <c r="C40" s="12" t="s">
        <v>9</v>
      </c>
      <c r="D40" s="14" t="s">
        <v>10</v>
      </c>
      <c r="E40" s="15" t="s">
        <v>10</v>
      </c>
      <c r="F40" s="16" t="s">
        <v>11</v>
      </c>
      <c r="G40" s="12" t="s">
        <v>12</v>
      </c>
      <c r="H40" s="13" t="s">
        <v>13</v>
      </c>
      <c r="I40" s="17" t="s">
        <v>14</v>
      </c>
      <c r="J40" s="13" t="s">
        <v>15</v>
      </c>
      <c r="K40" s="13" t="s">
        <v>16</v>
      </c>
    </row>
    <row r="41" spans="1:11" s="7" customFormat="1" ht="12.75">
      <c r="A41" s="25" t="s">
        <v>20</v>
      </c>
      <c r="B41" s="53">
        <v>32971302</v>
      </c>
      <c r="C41" s="25" t="s">
        <v>59</v>
      </c>
      <c r="D41" s="54">
        <v>18</v>
      </c>
      <c r="E41" s="27">
        <v>2424.3</v>
      </c>
      <c r="F41" s="28">
        <v>286742</v>
      </c>
      <c r="G41" s="25" t="s">
        <v>17</v>
      </c>
      <c r="H41" s="29">
        <v>27</v>
      </c>
      <c r="I41" s="30">
        <v>59484</v>
      </c>
      <c r="J41" s="29">
        <v>0</v>
      </c>
      <c r="K41" s="29">
        <v>0</v>
      </c>
    </row>
    <row r="42" spans="1:11" ht="12.75">
      <c r="A42" s="25" t="s">
        <v>20</v>
      </c>
      <c r="B42" s="53">
        <v>32031301</v>
      </c>
      <c r="C42" s="25" t="s">
        <v>50</v>
      </c>
      <c r="D42" s="54">
        <v>16.9</v>
      </c>
      <c r="E42" s="27">
        <v>615.6</v>
      </c>
      <c r="F42" s="28">
        <v>117436</v>
      </c>
      <c r="G42" s="25" t="s">
        <v>19</v>
      </c>
      <c r="H42" s="29">
        <v>18</v>
      </c>
      <c r="I42" s="30">
        <v>44568</v>
      </c>
      <c r="J42" s="29">
        <v>0</v>
      </c>
      <c r="K42" s="29">
        <v>2</v>
      </c>
    </row>
    <row r="43" spans="1:11" ht="12.75">
      <c r="A43" s="25" t="s">
        <v>20</v>
      </c>
      <c r="B43" s="53" t="s">
        <v>60</v>
      </c>
      <c r="C43" s="25" t="s">
        <v>61</v>
      </c>
      <c r="D43" s="54">
        <v>133.2</v>
      </c>
      <c r="E43" s="27">
        <v>133.2</v>
      </c>
      <c r="F43" s="28">
        <v>670920</v>
      </c>
      <c r="G43" s="25" t="s">
        <v>19</v>
      </c>
      <c r="H43" s="29">
        <v>61</v>
      </c>
      <c r="I43" s="30">
        <v>145196</v>
      </c>
      <c r="J43" s="29">
        <v>0</v>
      </c>
      <c r="K43" s="29">
        <v>11</v>
      </c>
    </row>
    <row r="44" spans="1:11" s="7" customFormat="1" ht="12.75">
      <c r="A44" s="25" t="s">
        <v>20</v>
      </c>
      <c r="B44" s="29">
        <v>32051301</v>
      </c>
      <c r="C44" s="61" t="s">
        <v>53</v>
      </c>
      <c r="D44" s="27">
        <v>24.4</v>
      </c>
      <c r="E44" s="27">
        <v>1230.8</v>
      </c>
      <c r="F44" s="28">
        <v>395362</v>
      </c>
      <c r="G44" s="25" t="s">
        <v>19</v>
      </c>
      <c r="H44" s="29">
        <v>36</v>
      </c>
      <c r="I44" s="30">
        <v>88921</v>
      </c>
      <c r="J44" s="29">
        <v>0</v>
      </c>
      <c r="K44" s="29">
        <v>2</v>
      </c>
    </row>
    <row r="45" spans="1:11" ht="12.75">
      <c r="A45" s="25" t="s">
        <v>20</v>
      </c>
      <c r="B45" s="53">
        <v>32061302</v>
      </c>
      <c r="C45" s="25" t="s">
        <v>52</v>
      </c>
      <c r="D45" s="54">
        <v>31.2</v>
      </c>
      <c r="E45" s="27">
        <v>1514</v>
      </c>
      <c r="F45" s="28">
        <v>134557</v>
      </c>
      <c r="G45" s="25" t="s">
        <v>25</v>
      </c>
      <c r="H45" s="29">
        <v>27</v>
      </c>
      <c r="I45" s="30">
        <v>65273</v>
      </c>
      <c r="J45" s="29">
        <v>0</v>
      </c>
      <c r="K45" s="29">
        <v>3</v>
      </c>
    </row>
    <row r="46" spans="1:11" ht="12.75">
      <c r="A46" s="25" t="s">
        <v>20</v>
      </c>
      <c r="B46" s="53">
        <v>32061303</v>
      </c>
      <c r="C46" s="25" t="s">
        <v>58</v>
      </c>
      <c r="D46" s="54">
        <v>60</v>
      </c>
      <c r="E46" s="27">
        <v>4454</v>
      </c>
      <c r="F46" s="28">
        <v>172271</v>
      </c>
      <c r="G46" s="25" t="s">
        <v>19</v>
      </c>
      <c r="H46" s="29">
        <v>27</v>
      </c>
      <c r="I46" s="30">
        <v>58495</v>
      </c>
      <c r="J46" s="29">
        <v>0</v>
      </c>
      <c r="K46" s="29">
        <v>4</v>
      </c>
    </row>
    <row r="47" spans="1:11" ht="12.75">
      <c r="A47" s="25" t="s">
        <v>20</v>
      </c>
      <c r="B47" s="53" t="s">
        <v>67</v>
      </c>
      <c r="C47" s="25" t="s">
        <v>68</v>
      </c>
      <c r="D47" s="54">
        <v>39.4</v>
      </c>
      <c r="E47" s="27">
        <v>1202</v>
      </c>
      <c r="F47" s="28">
        <v>149682</v>
      </c>
      <c r="G47" s="25" t="s">
        <v>19</v>
      </c>
      <c r="H47" s="29">
        <v>14</v>
      </c>
      <c r="I47" s="30">
        <v>33661</v>
      </c>
      <c r="J47" s="29">
        <v>0</v>
      </c>
      <c r="K47" s="29">
        <v>1</v>
      </c>
    </row>
    <row r="48" spans="1:11" s="7" customFormat="1" ht="12.75">
      <c r="A48" s="25" t="s">
        <v>20</v>
      </c>
      <c r="B48" s="53">
        <v>32131303</v>
      </c>
      <c r="C48" s="25" t="s">
        <v>69</v>
      </c>
      <c r="D48" s="54"/>
      <c r="E48" s="27">
        <v>6642.1</v>
      </c>
      <c r="F48" s="28">
        <v>716402</v>
      </c>
      <c r="G48" s="25" t="s">
        <v>70</v>
      </c>
      <c r="H48" s="29">
        <v>58</v>
      </c>
      <c r="I48" s="30">
        <v>135515</v>
      </c>
      <c r="J48" s="29">
        <v>0</v>
      </c>
      <c r="K48" s="29">
        <v>3</v>
      </c>
    </row>
    <row r="49" spans="1:11" s="7" customFormat="1" ht="12.75">
      <c r="A49" s="25"/>
      <c r="B49" s="53"/>
      <c r="C49" s="25"/>
      <c r="D49" s="54"/>
      <c r="E49" s="27"/>
      <c r="F49" s="28"/>
      <c r="G49" s="25" t="s">
        <v>17</v>
      </c>
      <c r="H49" s="29"/>
      <c r="I49" s="30"/>
      <c r="J49" s="29"/>
      <c r="K49" s="29"/>
    </row>
    <row r="50" spans="1:11" s="7" customFormat="1" ht="12.75">
      <c r="A50" s="43"/>
      <c r="B50" s="44"/>
      <c r="C50" s="43"/>
      <c r="D50" s="55"/>
      <c r="E50" s="56"/>
      <c r="F50" s="47"/>
      <c r="G50" s="43" t="s">
        <v>25</v>
      </c>
      <c r="H50" s="48"/>
      <c r="I50" s="49"/>
      <c r="J50" s="48"/>
      <c r="K50" s="48"/>
    </row>
    <row r="51" spans="1:11" ht="12.75">
      <c r="A51" s="31" t="s">
        <v>36</v>
      </c>
      <c r="B51" s="32">
        <v>8</v>
      </c>
      <c r="C51" s="32"/>
      <c r="D51" s="33">
        <f>SUM(D41:D50)</f>
        <v>323.09999999999997</v>
      </c>
      <c r="E51" s="34">
        <f>SUM(E41:E50)</f>
        <v>18216</v>
      </c>
      <c r="F51" s="35">
        <f>SUM(F41:F50)</f>
        <v>2643372</v>
      </c>
      <c r="G51" s="52"/>
      <c r="H51" s="35">
        <f>SUM(H41:H50)</f>
        <v>268</v>
      </c>
      <c r="I51" s="35">
        <f>SUM(I41:I50)</f>
        <v>631113</v>
      </c>
      <c r="J51" s="35">
        <f>SUM(J41:J50)</f>
        <v>0</v>
      </c>
      <c r="K51" s="35">
        <f>SUM(K41:K50)</f>
        <v>26</v>
      </c>
    </row>
    <row r="52" spans="1:11" s="7" customFormat="1" ht="12.75">
      <c r="A52" s="1"/>
      <c r="B52" s="2"/>
      <c r="C52" s="1"/>
      <c r="D52" s="2"/>
      <c r="E52" s="4"/>
      <c r="F52" s="5"/>
      <c r="G52" s="1"/>
      <c r="H52" s="2"/>
      <c r="I52" s="5"/>
      <c r="J52" s="2"/>
      <c r="K52" s="2"/>
    </row>
    <row r="53" ht="12.75" customHeight="1"/>
    <row r="54" spans="1:11" ht="16.5">
      <c r="A54" s="24" t="s">
        <v>37</v>
      </c>
      <c r="B54" s="6"/>
      <c r="C54" s="7"/>
      <c r="D54" s="6"/>
      <c r="E54" s="8"/>
      <c r="F54" s="9"/>
      <c r="G54" s="7"/>
      <c r="H54" s="6"/>
      <c r="I54" s="9"/>
      <c r="J54" s="6"/>
      <c r="K54" s="6"/>
    </row>
    <row r="55" spans="4:11" ht="12.75" customHeight="1">
      <c r="D55" s="10" t="s">
        <v>1</v>
      </c>
      <c r="E55" s="11" t="s">
        <v>2</v>
      </c>
      <c r="F55" s="9" t="s">
        <v>3</v>
      </c>
      <c r="H55" s="6" t="s">
        <v>4</v>
      </c>
      <c r="I55" s="21" t="s">
        <v>5</v>
      </c>
      <c r="J55" s="67" t="s">
        <v>6</v>
      </c>
      <c r="K55" s="67"/>
    </row>
    <row r="56" spans="1:11" ht="12.75" customHeight="1">
      <c r="A56" s="12" t="s">
        <v>7</v>
      </c>
      <c r="B56" s="13" t="s">
        <v>8</v>
      </c>
      <c r="C56" s="12" t="s">
        <v>9</v>
      </c>
      <c r="D56" s="14" t="s">
        <v>10</v>
      </c>
      <c r="E56" s="15" t="s">
        <v>10</v>
      </c>
      <c r="F56" s="16" t="s">
        <v>11</v>
      </c>
      <c r="G56" s="12" t="s">
        <v>12</v>
      </c>
      <c r="H56" s="13" t="s">
        <v>13</v>
      </c>
      <c r="I56" s="17" t="s">
        <v>14</v>
      </c>
      <c r="J56" s="13" t="s">
        <v>15</v>
      </c>
      <c r="K56" s="13" t="s">
        <v>16</v>
      </c>
    </row>
    <row r="57" spans="1:11" s="7" customFormat="1" ht="12.75">
      <c r="A57" s="43" t="s">
        <v>20</v>
      </c>
      <c r="B57" s="44" t="s">
        <v>62</v>
      </c>
      <c r="C57" s="43" t="s">
        <v>63</v>
      </c>
      <c r="D57" s="44">
        <v>33.3</v>
      </c>
      <c r="E57" s="56">
        <v>1735</v>
      </c>
      <c r="F57" s="47">
        <v>183826</v>
      </c>
      <c r="G57" s="43" t="s">
        <v>19</v>
      </c>
      <c r="H57" s="48">
        <v>23</v>
      </c>
      <c r="I57" s="49">
        <v>53455</v>
      </c>
      <c r="J57" s="48">
        <v>1</v>
      </c>
      <c r="K57" s="48">
        <v>0</v>
      </c>
    </row>
    <row r="58" spans="1:11" ht="12.75">
      <c r="A58" s="31" t="s">
        <v>38</v>
      </c>
      <c r="B58" s="32">
        <v>1</v>
      </c>
      <c r="C58" s="32"/>
      <c r="D58" s="33">
        <f>SUM(D57:D57)</f>
        <v>33.3</v>
      </c>
      <c r="E58" s="34">
        <f>SUM(E57:E57)</f>
        <v>1735</v>
      </c>
      <c r="F58" s="35">
        <f>SUM(F57:F57)</f>
        <v>183826</v>
      </c>
      <c r="G58" s="52"/>
      <c r="H58" s="35">
        <f>SUM(H57:H57)</f>
        <v>23</v>
      </c>
      <c r="I58" s="35">
        <f>SUM(I57:I57)</f>
        <v>53455</v>
      </c>
      <c r="J58" s="35">
        <f>SUM(J57:J57)</f>
        <v>1</v>
      </c>
      <c r="K58" s="35">
        <f>SUM(K57:K57)</f>
        <v>0</v>
      </c>
    </row>
    <row r="60" spans="1:11" s="7" customFormat="1" ht="12.75">
      <c r="A60" s="1"/>
      <c r="B60" s="2"/>
      <c r="C60" s="1"/>
      <c r="D60" s="2"/>
      <c r="E60" s="4"/>
      <c r="F60" s="5"/>
      <c r="G60" s="1"/>
      <c r="H60" s="2"/>
      <c r="I60" s="5"/>
      <c r="J60" s="2"/>
      <c r="K60" s="2"/>
    </row>
    <row r="61" spans="1:11" ht="16.5">
      <c r="A61" s="24" t="s">
        <v>39</v>
      </c>
      <c r="B61" s="6"/>
      <c r="C61" s="7"/>
      <c r="D61" s="6"/>
      <c r="E61" s="8"/>
      <c r="F61" s="9"/>
      <c r="G61" s="7"/>
      <c r="H61" s="6"/>
      <c r="I61" s="9"/>
      <c r="J61" s="6"/>
      <c r="K61" s="6"/>
    </row>
    <row r="62" spans="1:11" s="7" customFormat="1" ht="12.75">
      <c r="A62" s="1"/>
      <c r="B62" s="2"/>
      <c r="C62" s="1"/>
      <c r="D62" s="10" t="s">
        <v>1</v>
      </c>
      <c r="E62" s="11" t="s">
        <v>2</v>
      </c>
      <c r="F62" s="9" t="s">
        <v>3</v>
      </c>
      <c r="G62" s="1"/>
      <c r="H62" s="6" t="s">
        <v>4</v>
      </c>
      <c r="I62" s="9" t="s">
        <v>5</v>
      </c>
      <c r="J62" s="67" t="s">
        <v>6</v>
      </c>
      <c r="K62" s="67"/>
    </row>
    <row r="63" spans="1:11" ht="12.75">
      <c r="A63" s="12" t="s">
        <v>7</v>
      </c>
      <c r="B63" s="13" t="s">
        <v>8</v>
      </c>
      <c r="C63" s="12" t="s">
        <v>9</v>
      </c>
      <c r="D63" s="14" t="s">
        <v>10</v>
      </c>
      <c r="E63" s="15" t="s">
        <v>10</v>
      </c>
      <c r="F63" s="16" t="s">
        <v>11</v>
      </c>
      <c r="G63" s="12" t="s">
        <v>12</v>
      </c>
      <c r="H63" s="13" t="s">
        <v>13</v>
      </c>
      <c r="I63" s="16" t="s">
        <v>14</v>
      </c>
      <c r="J63" s="13" t="s">
        <v>15</v>
      </c>
      <c r="K63" s="13" t="s">
        <v>16</v>
      </c>
    </row>
    <row r="64" spans="1:11" ht="12.75">
      <c r="A64" s="61" t="s">
        <v>66</v>
      </c>
      <c r="B64" s="53" t="s">
        <v>64</v>
      </c>
      <c r="C64" s="61" t="s">
        <v>65</v>
      </c>
      <c r="D64" s="62">
        <v>141.7</v>
      </c>
      <c r="E64" s="60">
        <v>521.1</v>
      </c>
      <c r="F64" s="28">
        <v>0</v>
      </c>
      <c r="G64" s="61" t="s">
        <v>49</v>
      </c>
      <c r="H64" s="29">
        <v>2</v>
      </c>
      <c r="I64" s="30">
        <v>3980</v>
      </c>
      <c r="J64" s="29">
        <v>0</v>
      </c>
      <c r="K64" s="29">
        <v>0</v>
      </c>
    </row>
    <row r="65" spans="1:11" ht="12.75">
      <c r="A65" s="61" t="s">
        <v>66</v>
      </c>
      <c r="B65" s="29" t="s">
        <v>77</v>
      </c>
      <c r="C65" s="61" t="s">
        <v>78</v>
      </c>
      <c r="D65" s="62">
        <v>51.4</v>
      </c>
      <c r="E65" s="60">
        <v>3781.8</v>
      </c>
      <c r="F65" s="28">
        <v>126663</v>
      </c>
      <c r="G65" s="61" t="s">
        <v>19</v>
      </c>
      <c r="H65" s="29">
        <v>35</v>
      </c>
      <c r="I65" s="30">
        <v>77232</v>
      </c>
      <c r="J65" s="29">
        <v>0</v>
      </c>
      <c r="K65" s="29">
        <v>3</v>
      </c>
    </row>
    <row r="66" spans="1:11" s="7" customFormat="1" ht="12.75">
      <c r="A66" s="25" t="s">
        <v>40</v>
      </c>
      <c r="B66" s="53" t="s">
        <v>41</v>
      </c>
      <c r="C66" s="25" t="s">
        <v>42</v>
      </c>
      <c r="D66" s="54">
        <v>22</v>
      </c>
      <c r="E66" s="27">
        <v>3666</v>
      </c>
      <c r="F66" s="28">
        <v>0</v>
      </c>
      <c r="G66" s="25" t="s">
        <v>25</v>
      </c>
      <c r="H66" s="29">
        <v>2</v>
      </c>
      <c r="I66" s="30">
        <v>2756</v>
      </c>
      <c r="J66" s="29">
        <v>0</v>
      </c>
      <c r="K66" s="29">
        <v>0</v>
      </c>
    </row>
    <row r="67" spans="1:11" s="7" customFormat="1" ht="12.75">
      <c r="A67" s="61" t="s">
        <v>20</v>
      </c>
      <c r="B67" s="29">
        <v>56841328</v>
      </c>
      <c r="C67" s="61" t="s">
        <v>54</v>
      </c>
      <c r="D67" s="54">
        <v>217.7</v>
      </c>
      <c r="E67" s="27">
        <v>8533</v>
      </c>
      <c r="F67" s="28">
        <v>587172</v>
      </c>
      <c r="G67" s="25" t="s">
        <v>25</v>
      </c>
      <c r="H67" s="29">
        <v>70</v>
      </c>
      <c r="I67" s="30">
        <v>172857</v>
      </c>
      <c r="J67" s="29">
        <v>0</v>
      </c>
      <c r="K67" s="29">
        <v>5</v>
      </c>
    </row>
    <row r="68" spans="1:11" ht="12.75">
      <c r="A68" s="25" t="s">
        <v>43</v>
      </c>
      <c r="B68" s="29" t="s">
        <v>84</v>
      </c>
      <c r="C68" s="61" t="s">
        <v>85</v>
      </c>
      <c r="D68" s="54">
        <v>116.4</v>
      </c>
      <c r="E68" s="27">
        <v>2469.1</v>
      </c>
      <c r="F68" s="28">
        <v>190102</v>
      </c>
      <c r="G68" s="25" t="s">
        <v>49</v>
      </c>
      <c r="H68" s="29">
        <v>47</v>
      </c>
      <c r="I68" s="30">
        <v>108423</v>
      </c>
      <c r="J68" s="29">
        <v>0</v>
      </c>
      <c r="K68" s="29">
        <v>6</v>
      </c>
    </row>
    <row r="69" spans="1:11" ht="12.75">
      <c r="A69" s="43" t="s">
        <v>81</v>
      </c>
      <c r="B69" s="44">
        <v>56111302</v>
      </c>
      <c r="C69" s="43" t="s">
        <v>82</v>
      </c>
      <c r="D69" s="55">
        <v>49.8</v>
      </c>
      <c r="E69" s="56">
        <v>2776.4</v>
      </c>
      <c r="F69" s="47">
        <v>355935</v>
      </c>
      <c r="G69" s="43" t="s">
        <v>76</v>
      </c>
      <c r="H69" s="48">
        <v>73</v>
      </c>
      <c r="I69" s="49">
        <v>174750</v>
      </c>
      <c r="J69" s="48">
        <v>0</v>
      </c>
      <c r="K69" s="48">
        <v>7</v>
      </c>
    </row>
    <row r="70" spans="1:11" ht="12.75">
      <c r="A70" s="31" t="s">
        <v>44</v>
      </c>
      <c r="B70" s="32">
        <v>6</v>
      </c>
      <c r="C70" s="32"/>
      <c r="D70" s="33">
        <f>SUM(D64:D69)</f>
        <v>598.9999999999999</v>
      </c>
      <c r="E70" s="34">
        <f>SUM(E64:E69)</f>
        <v>21747.4</v>
      </c>
      <c r="F70" s="35">
        <f>SUM(F64:F69)</f>
        <v>1259872</v>
      </c>
      <c r="G70" s="35"/>
      <c r="H70" s="35">
        <f>SUM(H64:H69)</f>
        <v>229</v>
      </c>
      <c r="I70" s="35">
        <f>SUM(I64:I69)</f>
        <v>539998</v>
      </c>
      <c r="J70" s="35">
        <f>SUM(J64:J69)</f>
        <v>0</v>
      </c>
      <c r="K70" s="35">
        <f>SUM(K64:K69)</f>
        <v>21</v>
      </c>
    </row>
    <row r="73" spans="1:11" ht="16.5">
      <c r="A73" s="24" t="s">
        <v>71</v>
      </c>
      <c r="B73" s="6"/>
      <c r="C73" s="7"/>
      <c r="D73" s="6"/>
      <c r="E73" s="8"/>
      <c r="F73" s="9"/>
      <c r="G73" s="7"/>
      <c r="H73" s="6"/>
      <c r="I73" s="9"/>
      <c r="J73" s="6"/>
      <c r="K73" s="6"/>
    </row>
    <row r="74" spans="4:11" ht="12.75">
      <c r="D74" s="10" t="s">
        <v>1</v>
      </c>
      <c r="E74" s="11" t="s">
        <v>2</v>
      </c>
      <c r="F74" s="9" t="s">
        <v>3</v>
      </c>
      <c r="H74" s="6" t="s">
        <v>4</v>
      </c>
      <c r="I74" s="9" t="s">
        <v>5</v>
      </c>
      <c r="J74" s="67" t="s">
        <v>6</v>
      </c>
      <c r="K74" s="67"/>
    </row>
    <row r="75" spans="1:11" ht="12.75">
      <c r="A75" s="12" t="s">
        <v>7</v>
      </c>
      <c r="B75" s="13" t="s">
        <v>8</v>
      </c>
      <c r="C75" s="12" t="s">
        <v>9</v>
      </c>
      <c r="D75" s="14" t="s">
        <v>10</v>
      </c>
      <c r="E75" s="15" t="s">
        <v>10</v>
      </c>
      <c r="F75" s="16" t="s">
        <v>11</v>
      </c>
      <c r="G75" s="12" t="s">
        <v>12</v>
      </c>
      <c r="H75" s="13" t="s">
        <v>13</v>
      </c>
      <c r="I75" s="16" t="s">
        <v>14</v>
      </c>
      <c r="J75" s="13" t="s">
        <v>15</v>
      </c>
      <c r="K75" s="13" t="s">
        <v>16</v>
      </c>
    </row>
    <row r="76" spans="1:11" s="7" customFormat="1" ht="12.75">
      <c r="A76" s="63" t="s">
        <v>75</v>
      </c>
      <c r="B76" s="41" t="s">
        <v>72</v>
      </c>
      <c r="C76" s="63" t="s">
        <v>73</v>
      </c>
      <c r="D76" s="64">
        <v>10</v>
      </c>
      <c r="E76" s="59">
        <v>999</v>
      </c>
      <c r="F76" s="40">
        <v>0</v>
      </c>
      <c r="G76" s="36" t="s">
        <v>17</v>
      </c>
      <c r="H76" s="41">
        <v>3</v>
      </c>
      <c r="I76" s="42">
        <v>4561</v>
      </c>
      <c r="J76" s="41">
        <v>0</v>
      </c>
      <c r="K76" s="41">
        <v>0</v>
      </c>
    </row>
    <row r="77" spans="1:11" ht="12.75">
      <c r="A77" s="65" t="s">
        <v>66</v>
      </c>
      <c r="B77" s="48">
        <v>65131301</v>
      </c>
      <c r="C77" s="66" t="s">
        <v>86</v>
      </c>
      <c r="D77" s="55">
        <v>67.7</v>
      </c>
      <c r="E77" s="56">
        <v>2961.6</v>
      </c>
      <c r="F77" s="47">
        <v>441806</v>
      </c>
      <c r="G77" s="25" t="s">
        <v>19</v>
      </c>
      <c r="H77" s="48">
        <v>93</v>
      </c>
      <c r="I77" s="49">
        <v>210971</v>
      </c>
      <c r="J77" s="48">
        <v>0</v>
      </c>
      <c r="K77" s="48">
        <v>6</v>
      </c>
    </row>
    <row r="78" spans="1:11" ht="12.75">
      <c r="A78" s="31" t="s">
        <v>74</v>
      </c>
      <c r="B78" s="35">
        <v>2</v>
      </c>
      <c r="C78" s="32"/>
      <c r="D78" s="33">
        <f>SUM(D76:D77)</f>
        <v>77.7</v>
      </c>
      <c r="E78" s="34">
        <f>SUM(E76:E77)</f>
        <v>3960.6</v>
      </c>
      <c r="F78" s="35">
        <f>SUM(F76:F77)</f>
        <v>441806</v>
      </c>
      <c r="G78" s="52"/>
      <c r="H78" s="35">
        <f>SUM(H76:H77)</f>
        <v>96</v>
      </c>
      <c r="I78" s="35">
        <f>SUM(I76:I77)</f>
        <v>215532</v>
      </c>
      <c r="J78" s="35">
        <f>SUM(J76:J77)</f>
        <v>0</v>
      </c>
      <c r="K78" s="35">
        <f>SUM(K76:K77)</f>
        <v>6</v>
      </c>
    </row>
    <row r="79" spans="1:11" s="7" customFormat="1" ht="12.75">
      <c r="A79" s="1"/>
      <c r="B79" s="2"/>
      <c r="C79" s="1"/>
      <c r="D79" s="2"/>
      <c r="E79" s="4"/>
      <c r="F79" s="5"/>
      <c r="G79" s="1"/>
      <c r="H79" s="2"/>
      <c r="I79" s="5"/>
      <c r="J79" s="2"/>
      <c r="K79" s="2"/>
    </row>
  </sheetData>
  <sheetProtection/>
  <mergeCells count="9">
    <mergeCell ref="J20:K20"/>
    <mergeCell ref="J62:K62"/>
    <mergeCell ref="A1:K1"/>
    <mergeCell ref="J4:K4"/>
    <mergeCell ref="J74:K74"/>
    <mergeCell ref="J39:K39"/>
    <mergeCell ref="J55:K55"/>
    <mergeCell ref="J28:K28"/>
    <mergeCell ref="J12:K12"/>
  </mergeCells>
  <printOptions horizontalCentered="1"/>
  <pageMargins left="0.25" right="0.25" top="0.5" bottom="0.25" header="0.5" footer="0.25"/>
  <pageSetup horizontalDpi="600" verticalDpi="600" orientation="landscape" paperSize="5" scale="92" r:id="rId1"/>
  <headerFooter alignWithMargins="0">
    <oddFooter>&amp;RPage &amp;P of &amp;N</oddFoot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2016-06-28T19:17:36Z</dcterms:created>
  <dcterms:modified xsi:type="dcterms:W3CDTF">2022-06-27T17:41:07Z</dcterms:modified>
  <cp:category/>
  <cp:version/>
  <cp:contentType/>
  <cp:contentStatus/>
</cp:coreProperties>
</file>