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430" windowWidth="23070" windowHeight="5355" activeTab="0"/>
  </bookViews>
  <sheets>
    <sheet name="2022 Bituminous Coal Refuse" sheetId="1" r:id="rId1"/>
  </sheets>
  <definedNames/>
  <calcPr fullCalcOnLoad="1"/>
</workbook>
</file>

<file path=xl/sharedStrings.xml><?xml version="1.0" encoding="utf-8"?>
<sst xmlns="http://schemas.openxmlformats.org/spreadsheetml/2006/main" count="130" uniqueCount="54">
  <si>
    <t>Surface</t>
  </si>
  <si>
    <t>Total Tons</t>
  </si>
  <si>
    <t>Number of</t>
  </si>
  <si>
    <t xml:space="preserve"> Accidents</t>
  </si>
  <si>
    <t>Company</t>
  </si>
  <si>
    <t>Permit</t>
  </si>
  <si>
    <t>Site Name</t>
  </si>
  <si>
    <t>Permit Acres</t>
  </si>
  <si>
    <t>Employees</t>
  </si>
  <si>
    <t>Fatal</t>
  </si>
  <si>
    <t>Non-Fatal</t>
  </si>
  <si>
    <t>Hours</t>
  </si>
  <si>
    <t>Worked</t>
  </si>
  <si>
    <t>Indiana County</t>
  </si>
  <si>
    <t>Indiana County Total</t>
  </si>
  <si>
    <t>Robindale Energy Svc Inc</t>
  </si>
  <si>
    <t>Cambria County</t>
  </si>
  <si>
    <t>Cambria County Total</t>
  </si>
  <si>
    <t>Ernest</t>
  </si>
  <si>
    <t>Allegheny County</t>
  </si>
  <si>
    <t>IP Harmar Holdings LLC</t>
  </si>
  <si>
    <t>02860201</t>
  </si>
  <si>
    <t>Harmar Site</t>
  </si>
  <si>
    <t>Allegheny County Total</t>
  </si>
  <si>
    <t>11733701</t>
  </si>
  <si>
    <t>Cambria Slope #33 CRDA</t>
  </si>
  <si>
    <t>32040202</t>
  </si>
  <si>
    <t>Charles Refuse Reprocessing</t>
  </si>
  <si>
    <t>Reprocessed</t>
  </si>
  <si>
    <t>32950202</t>
  </si>
  <si>
    <t>Lucerne</t>
  </si>
  <si>
    <t>Somerset County</t>
  </si>
  <si>
    <t>Somerset County Total</t>
  </si>
  <si>
    <t>Coal Valley Sales LLC</t>
  </si>
  <si>
    <t>Russellton Mine</t>
  </si>
  <si>
    <t>02090201</t>
  </si>
  <si>
    <t>56733702</t>
  </si>
  <si>
    <t>Marmon Refuse</t>
  </si>
  <si>
    <t>Fuel Recovery Inc</t>
  </si>
  <si>
    <t>Maple Coal Co</t>
  </si>
  <si>
    <t>Sonman Refuse</t>
  </si>
  <si>
    <t>Wenturine</t>
  </si>
  <si>
    <t>Clearfield County</t>
  </si>
  <si>
    <t>Clearfield County Total</t>
  </si>
  <si>
    <t>Fayette County</t>
  </si>
  <si>
    <t>Fayette County Total</t>
  </si>
  <si>
    <t>Clearfield Prop Inc</t>
  </si>
  <si>
    <t>North Camp Run Mine</t>
  </si>
  <si>
    <t>Bute Coal Recovery LLC</t>
  </si>
  <si>
    <t>Bute Site</t>
  </si>
  <si>
    <t>2022 BITUMINOUS COAL REFUSE REPROCESSING - LISTED BY COUNTY</t>
  </si>
  <si>
    <t>Bird Refuse Site</t>
  </si>
  <si>
    <t>56-21-01</t>
  </si>
  <si>
    <t>Greathouse GFCC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</si>
</sst>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#,###,##0"/>
    <numFmt numFmtId="171" formatCode="[$-409]dddd\,\ mmmm\ dd\,\ yyyy"/>
    <numFmt numFmtId="172" formatCode="##########0"/>
    <numFmt numFmtId="173" formatCode="######0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3"/>
      <color indexed="5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3"/>
      <color rgb="FFFF66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4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11" xfId="0" applyNumberFormat="1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/>
      <protection/>
    </xf>
    <xf numFmtId="49" fontId="0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right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/>
      <protection/>
    </xf>
    <xf numFmtId="164" fontId="3" fillId="0" borderId="13" xfId="0" applyNumberFormat="1" applyFont="1" applyFill="1" applyBorder="1" applyAlignment="1" applyProtection="1">
      <alignment horizontal="center"/>
      <protection/>
    </xf>
    <xf numFmtId="3" fontId="3" fillId="0" borderId="13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165" fontId="0" fillId="0" borderId="14" xfId="0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 applyProtection="1">
      <alignment horizontal="center"/>
      <protection/>
    </xf>
    <xf numFmtId="49" fontId="0" fillId="0" borderId="1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165" fontId="0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165" fontId="0" fillId="0" borderId="12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="90" zoomScaleNormal="90" zoomScalePageLayoutView="0" workbookViewId="0" topLeftCell="A1">
      <selection activeCell="A61" sqref="A61"/>
    </sheetView>
  </sheetViews>
  <sheetFormatPr defaultColWidth="9.140625" defaultRowHeight="12.75"/>
  <cols>
    <col min="1" max="1" width="29.8515625" style="1" bestFit="1" customWidth="1"/>
    <col min="2" max="2" width="11.421875" style="2" customWidth="1"/>
    <col min="3" max="3" width="40.8515625" style="1" customWidth="1"/>
    <col min="4" max="4" width="12.140625" style="1" customWidth="1"/>
    <col min="5" max="5" width="13.140625" style="3" customWidth="1"/>
    <col min="6" max="6" width="11.140625" style="2" customWidth="1"/>
    <col min="7" max="7" width="10.7109375" style="3" bestFit="1" customWidth="1"/>
    <col min="8" max="8" width="8.421875" style="2" customWidth="1"/>
    <col min="9" max="9" width="9.28125" style="2" customWidth="1"/>
    <col min="10" max="16384" width="9.140625" style="1" customWidth="1"/>
  </cols>
  <sheetData>
    <row r="1" spans="1:9" ht="18">
      <c r="A1" s="44" t="s">
        <v>50</v>
      </c>
      <c r="B1" s="44"/>
      <c r="C1" s="44"/>
      <c r="D1" s="44"/>
      <c r="E1" s="44"/>
      <c r="F1" s="44"/>
      <c r="G1" s="44"/>
      <c r="H1" s="44"/>
      <c r="I1" s="44"/>
    </row>
    <row r="2" spans="1:9" ht="18">
      <c r="A2" s="12"/>
      <c r="B2" s="12"/>
      <c r="C2" s="12"/>
      <c r="D2" s="12"/>
      <c r="E2" s="12"/>
      <c r="F2" s="12"/>
      <c r="G2" s="12"/>
      <c r="H2" s="12"/>
      <c r="I2" s="12"/>
    </row>
    <row r="3" spans="1:13" s="5" customFormat="1" ht="16.5" customHeight="1">
      <c r="A3" s="13" t="s">
        <v>19</v>
      </c>
      <c r="B3" s="4"/>
      <c r="D3" s="4"/>
      <c r="E3" s="6"/>
      <c r="F3" s="4"/>
      <c r="G3" s="6"/>
      <c r="H3" s="4"/>
      <c r="I3" s="4"/>
      <c r="L3"/>
      <c r="M3"/>
    </row>
    <row r="4" spans="4:13" ht="12.75">
      <c r="D4" s="4" t="s">
        <v>0</v>
      </c>
      <c r="E4" s="6" t="s">
        <v>1</v>
      </c>
      <c r="F4" s="4" t="s">
        <v>2</v>
      </c>
      <c r="G4" s="6" t="s">
        <v>11</v>
      </c>
      <c r="H4" s="43" t="s">
        <v>3</v>
      </c>
      <c r="I4" s="43"/>
      <c r="L4"/>
      <c r="M4"/>
    </row>
    <row r="5" spans="1:13" s="5" customFormat="1" ht="12.75">
      <c r="A5" s="7" t="s">
        <v>4</v>
      </c>
      <c r="B5" s="8" t="s">
        <v>5</v>
      </c>
      <c r="C5" s="7" t="s">
        <v>6</v>
      </c>
      <c r="D5" s="8" t="s">
        <v>7</v>
      </c>
      <c r="E5" s="9" t="s">
        <v>28</v>
      </c>
      <c r="F5" s="8" t="s">
        <v>8</v>
      </c>
      <c r="G5" s="9" t="s">
        <v>12</v>
      </c>
      <c r="H5" s="8" t="s">
        <v>9</v>
      </c>
      <c r="I5" s="8" t="s">
        <v>10</v>
      </c>
      <c r="L5"/>
      <c r="M5"/>
    </row>
    <row r="6" spans="1:13" s="5" customFormat="1" ht="12.75">
      <c r="A6" s="16" t="s">
        <v>20</v>
      </c>
      <c r="B6" s="17" t="s">
        <v>21</v>
      </c>
      <c r="C6" s="16" t="s">
        <v>22</v>
      </c>
      <c r="D6" s="18">
        <v>168.3</v>
      </c>
      <c r="E6" s="19">
        <v>0</v>
      </c>
      <c r="F6" s="19">
        <v>2</v>
      </c>
      <c r="G6" s="19">
        <v>4201</v>
      </c>
      <c r="H6" s="19">
        <v>0</v>
      </c>
      <c r="I6" s="19">
        <v>0</v>
      </c>
      <c r="J6" s="1"/>
      <c r="L6"/>
      <c r="M6"/>
    </row>
    <row r="7" spans="1:13" ht="12.75">
      <c r="A7" s="20" t="s">
        <v>33</v>
      </c>
      <c r="B7" s="21" t="s">
        <v>35</v>
      </c>
      <c r="C7" s="20" t="s">
        <v>34</v>
      </c>
      <c r="D7" s="22">
        <v>260.6</v>
      </c>
      <c r="E7" s="23">
        <v>277118</v>
      </c>
      <c r="F7" s="22">
        <v>4</v>
      </c>
      <c r="G7" s="23">
        <v>8504</v>
      </c>
      <c r="H7" s="22">
        <v>0</v>
      </c>
      <c r="I7" s="22">
        <v>1</v>
      </c>
      <c r="J7" s="5"/>
      <c r="L7"/>
      <c r="M7"/>
    </row>
    <row r="8" spans="1:13" s="5" customFormat="1" ht="12.75">
      <c r="A8" s="24" t="s">
        <v>23</v>
      </c>
      <c r="B8" s="25">
        <v>2</v>
      </c>
      <c r="C8" s="26"/>
      <c r="D8" s="27">
        <f aca="true" t="shared" si="0" ref="D8:I8">SUM(D6:D7)</f>
        <v>428.90000000000003</v>
      </c>
      <c r="E8" s="28">
        <f t="shared" si="0"/>
        <v>277118</v>
      </c>
      <c r="F8" s="28">
        <f t="shared" si="0"/>
        <v>6</v>
      </c>
      <c r="G8" s="28">
        <f t="shared" si="0"/>
        <v>12705</v>
      </c>
      <c r="H8" s="28">
        <f t="shared" si="0"/>
        <v>0</v>
      </c>
      <c r="I8" s="28">
        <f t="shared" si="0"/>
        <v>1</v>
      </c>
      <c r="L8"/>
      <c r="M8"/>
    </row>
    <row r="9" spans="1:13" s="5" customFormat="1" ht="12.75">
      <c r="A9" s="10"/>
      <c r="B9" s="4"/>
      <c r="D9" s="11"/>
      <c r="E9" s="6"/>
      <c r="F9" s="6"/>
      <c r="G9" s="6"/>
      <c r="H9" s="6"/>
      <c r="I9" s="6"/>
      <c r="L9"/>
      <c r="M9"/>
    </row>
    <row r="10" spans="12:13" ht="15" customHeight="1">
      <c r="L10"/>
      <c r="M10"/>
    </row>
    <row r="11" spans="1:13" s="5" customFormat="1" ht="16.5" customHeight="1">
      <c r="A11" s="13" t="s">
        <v>16</v>
      </c>
      <c r="B11" s="4"/>
      <c r="E11" s="6"/>
      <c r="F11" s="4"/>
      <c r="G11" s="6"/>
      <c r="H11" s="4"/>
      <c r="I11" s="4"/>
      <c r="L11"/>
      <c r="M11"/>
    </row>
    <row r="12" spans="4:13" ht="12.75">
      <c r="D12" s="4" t="s">
        <v>0</v>
      </c>
      <c r="E12" s="6" t="s">
        <v>1</v>
      </c>
      <c r="F12" s="4" t="s">
        <v>2</v>
      </c>
      <c r="G12" s="6" t="s">
        <v>11</v>
      </c>
      <c r="H12" s="43" t="s">
        <v>3</v>
      </c>
      <c r="I12" s="43"/>
      <c r="L12"/>
      <c r="M12"/>
    </row>
    <row r="13" spans="1:13" s="5" customFormat="1" ht="12.75">
      <c r="A13" s="7" t="s">
        <v>4</v>
      </c>
      <c r="B13" s="8" t="s">
        <v>5</v>
      </c>
      <c r="C13" s="7" t="s">
        <v>6</v>
      </c>
      <c r="D13" s="8" t="s">
        <v>7</v>
      </c>
      <c r="E13" s="9" t="s">
        <v>28</v>
      </c>
      <c r="F13" s="8" t="s">
        <v>8</v>
      </c>
      <c r="G13" s="9" t="s">
        <v>12</v>
      </c>
      <c r="H13" s="8" t="s">
        <v>9</v>
      </c>
      <c r="I13" s="8" t="s">
        <v>10</v>
      </c>
      <c r="L13"/>
      <c r="M13"/>
    </row>
    <row r="14" spans="1:13" ht="12.75">
      <c r="A14" s="29" t="s">
        <v>38</v>
      </c>
      <c r="B14" s="30">
        <v>11860701</v>
      </c>
      <c r="C14" s="29" t="s">
        <v>40</v>
      </c>
      <c r="D14" s="31">
        <v>81</v>
      </c>
      <c r="E14" s="32">
        <v>349238</v>
      </c>
      <c r="F14" s="30">
        <v>4</v>
      </c>
      <c r="G14" s="33">
        <v>10743</v>
      </c>
      <c r="H14" s="30">
        <v>0</v>
      </c>
      <c r="I14" s="30">
        <v>0</v>
      </c>
      <c r="L14"/>
      <c r="M14"/>
    </row>
    <row r="15" spans="1:13" ht="12.75">
      <c r="A15" s="29" t="s">
        <v>39</v>
      </c>
      <c r="B15" s="30">
        <v>11120202</v>
      </c>
      <c r="C15" s="29" t="s">
        <v>41</v>
      </c>
      <c r="D15" s="31">
        <v>48</v>
      </c>
      <c r="E15" s="32">
        <v>38896</v>
      </c>
      <c r="F15" s="30">
        <v>2</v>
      </c>
      <c r="G15" s="33">
        <v>1782</v>
      </c>
      <c r="H15" s="30">
        <v>0</v>
      </c>
      <c r="I15" s="30">
        <v>0</v>
      </c>
      <c r="L15"/>
      <c r="M15"/>
    </row>
    <row r="16" spans="1:13" ht="12.75">
      <c r="A16" s="29" t="s">
        <v>15</v>
      </c>
      <c r="B16" s="34" t="s">
        <v>24</v>
      </c>
      <c r="C16" s="29" t="s">
        <v>25</v>
      </c>
      <c r="D16" s="31">
        <v>229</v>
      </c>
      <c r="E16" s="32">
        <v>946181</v>
      </c>
      <c r="F16" s="30">
        <v>8</v>
      </c>
      <c r="G16" s="33">
        <v>21472</v>
      </c>
      <c r="H16" s="30">
        <v>0</v>
      </c>
      <c r="I16" s="30">
        <v>0</v>
      </c>
      <c r="L16"/>
      <c r="M16"/>
    </row>
    <row r="17" spans="1:13" ht="12.75">
      <c r="A17" s="24" t="s">
        <v>17</v>
      </c>
      <c r="B17" s="25">
        <v>3</v>
      </c>
      <c r="C17" s="35"/>
      <c r="D17" s="27">
        <f aca="true" t="shared" si="1" ref="D17:I17">SUM(D14:D16)</f>
        <v>358</v>
      </c>
      <c r="E17" s="28">
        <f t="shared" si="1"/>
        <v>1334315</v>
      </c>
      <c r="F17" s="28">
        <f t="shared" si="1"/>
        <v>14</v>
      </c>
      <c r="G17" s="28">
        <f t="shared" si="1"/>
        <v>33997</v>
      </c>
      <c r="H17" s="28">
        <f t="shared" si="1"/>
        <v>0</v>
      </c>
      <c r="I17" s="28">
        <f t="shared" si="1"/>
        <v>0</v>
      </c>
      <c r="L17"/>
      <c r="M17"/>
    </row>
    <row r="18" spans="4:13" ht="12.75" customHeight="1">
      <c r="D18" s="14"/>
      <c r="L18"/>
      <c r="M18"/>
    </row>
    <row r="19" spans="4:13" ht="15" customHeight="1">
      <c r="D19" s="14"/>
      <c r="L19"/>
      <c r="M19"/>
    </row>
    <row r="20" spans="1:13" ht="16.5">
      <c r="A20" s="13" t="s">
        <v>42</v>
      </c>
      <c r="B20" s="4"/>
      <c r="C20" s="5"/>
      <c r="D20" s="5"/>
      <c r="E20" s="6"/>
      <c r="F20" s="4"/>
      <c r="G20" s="6"/>
      <c r="H20" s="4"/>
      <c r="I20" s="4"/>
      <c r="L20"/>
      <c r="M20"/>
    </row>
    <row r="21" spans="4:13" ht="12.75" customHeight="1">
      <c r="D21" s="4" t="s">
        <v>0</v>
      </c>
      <c r="E21" s="6" t="s">
        <v>1</v>
      </c>
      <c r="F21" s="4" t="s">
        <v>2</v>
      </c>
      <c r="G21" s="6" t="s">
        <v>11</v>
      </c>
      <c r="H21" s="43" t="s">
        <v>3</v>
      </c>
      <c r="I21" s="43"/>
      <c r="L21"/>
      <c r="M21"/>
    </row>
    <row r="22" spans="1:13" ht="12.75" customHeight="1">
      <c r="A22" s="7" t="s">
        <v>4</v>
      </c>
      <c r="B22" s="8" t="s">
        <v>5</v>
      </c>
      <c r="C22" s="7" t="s">
        <v>6</v>
      </c>
      <c r="D22" s="8" t="s">
        <v>7</v>
      </c>
      <c r="E22" s="9" t="s">
        <v>28</v>
      </c>
      <c r="F22" s="8" t="s">
        <v>8</v>
      </c>
      <c r="G22" s="9" t="s">
        <v>12</v>
      </c>
      <c r="H22" s="8" t="s">
        <v>9</v>
      </c>
      <c r="I22" s="8" t="s">
        <v>10</v>
      </c>
      <c r="L22"/>
      <c r="M22"/>
    </row>
    <row r="23" spans="1:13" ht="12.75" customHeight="1">
      <c r="A23" s="35" t="s">
        <v>46</v>
      </c>
      <c r="B23" s="36">
        <v>17030112</v>
      </c>
      <c r="C23" s="35" t="s">
        <v>47</v>
      </c>
      <c r="D23" s="37">
        <v>148.9</v>
      </c>
      <c r="E23" s="38">
        <v>0</v>
      </c>
      <c r="F23" s="38">
        <v>1</v>
      </c>
      <c r="G23" s="38">
        <v>20</v>
      </c>
      <c r="H23" s="38">
        <v>0</v>
      </c>
      <c r="I23" s="38">
        <v>0</v>
      </c>
      <c r="L23"/>
      <c r="M23"/>
    </row>
    <row r="24" spans="1:13" ht="12.75" customHeight="1">
      <c r="A24" s="24" t="s">
        <v>43</v>
      </c>
      <c r="B24" s="25">
        <v>1</v>
      </c>
      <c r="C24" s="26"/>
      <c r="D24" s="27">
        <f aca="true" t="shared" si="2" ref="D24:I24">SUM(D23:D23)</f>
        <v>148.9</v>
      </c>
      <c r="E24" s="28">
        <f t="shared" si="2"/>
        <v>0</v>
      </c>
      <c r="F24" s="28">
        <f t="shared" si="2"/>
        <v>1</v>
      </c>
      <c r="G24" s="28">
        <f t="shared" si="2"/>
        <v>20</v>
      </c>
      <c r="H24" s="28">
        <f t="shared" si="2"/>
        <v>0</v>
      </c>
      <c r="I24" s="28">
        <f t="shared" si="2"/>
        <v>0</v>
      </c>
      <c r="L24"/>
      <c r="M24"/>
    </row>
    <row r="25" spans="4:13" ht="12.75" customHeight="1">
      <c r="D25" s="14"/>
      <c r="L25"/>
      <c r="M25"/>
    </row>
    <row r="26" spans="4:13" ht="15" customHeight="1">
      <c r="D26" s="14"/>
      <c r="L26"/>
      <c r="M26"/>
    </row>
    <row r="27" spans="1:13" ht="16.5">
      <c r="A27" s="13" t="s">
        <v>44</v>
      </c>
      <c r="B27" s="4"/>
      <c r="C27" s="5"/>
      <c r="D27" s="5"/>
      <c r="E27" s="6"/>
      <c r="F27" s="4"/>
      <c r="G27" s="6"/>
      <c r="H27" s="4"/>
      <c r="I27" s="4"/>
      <c r="L27"/>
      <c r="M27"/>
    </row>
    <row r="28" spans="4:13" ht="12.75" customHeight="1">
      <c r="D28" s="4" t="s">
        <v>0</v>
      </c>
      <c r="E28" s="6" t="s">
        <v>1</v>
      </c>
      <c r="F28" s="4" t="s">
        <v>2</v>
      </c>
      <c r="G28" s="6" t="s">
        <v>11</v>
      </c>
      <c r="H28" s="43" t="s">
        <v>3</v>
      </c>
      <c r="I28" s="43"/>
      <c r="L28"/>
      <c r="M28"/>
    </row>
    <row r="29" spans="1:13" ht="12.75" customHeight="1">
      <c r="A29" s="7" t="s">
        <v>4</v>
      </c>
      <c r="B29" s="8" t="s">
        <v>5</v>
      </c>
      <c r="C29" s="7" t="s">
        <v>6</v>
      </c>
      <c r="D29" s="8" t="s">
        <v>7</v>
      </c>
      <c r="E29" s="9" t="s">
        <v>28</v>
      </c>
      <c r="F29" s="8" t="s">
        <v>8</v>
      </c>
      <c r="G29" s="9" t="s">
        <v>12</v>
      </c>
      <c r="H29" s="8" t="s">
        <v>9</v>
      </c>
      <c r="I29" s="8" t="s">
        <v>10</v>
      </c>
      <c r="L29"/>
      <c r="M29"/>
    </row>
    <row r="30" spans="1:13" ht="12.75" customHeight="1">
      <c r="A30" s="29" t="s">
        <v>48</v>
      </c>
      <c r="B30" s="30">
        <v>26743202</v>
      </c>
      <c r="C30" s="29" t="s">
        <v>49</v>
      </c>
      <c r="D30" s="31">
        <v>150.1</v>
      </c>
      <c r="E30" s="32">
        <v>20151</v>
      </c>
      <c r="F30" s="32">
        <v>6</v>
      </c>
      <c r="G30" s="32">
        <v>10166</v>
      </c>
      <c r="H30" s="32">
        <v>0</v>
      </c>
      <c r="I30" s="32">
        <v>0</v>
      </c>
      <c r="L30"/>
      <c r="M30"/>
    </row>
    <row r="31" spans="1:13" ht="12.75" customHeight="1">
      <c r="A31" s="24" t="s">
        <v>45</v>
      </c>
      <c r="B31" s="25">
        <v>1</v>
      </c>
      <c r="C31" s="26"/>
      <c r="D31" s="27">
        <f aca="true" t="shared" si="3" ref="D31:I31">SUM(D30:D30)</f>
        <v>150.1</v>
      </c>
      <c r="E31" s="28">
        <f t="shared" si="3"/>
        <v>20151</v>
      </c>
      <c r="F31" s="28">
        <f t="shared" si="3"/>
        <v>6</v>
      </c>
      <c r="G31" s="28">
        <f t="shared" si="3"/>
        <v>10166</v>
      </c>
      <c r="H31" s="28">
        <f t="shared" si="3"/>
        <v>0</v>
      </c>
      <c r="I31" s="28">
        <f t="shared" si="3"/>
        <v>0</v>
      </c>
      <c r="L31"/>
      <c r="M31"/>
    </row>
    <row r="32" spans="4:13" ht="12.75" customHeight="1">
      <c r="D32" s="14"/>
      <c r="L32"/>
      <c r="M32"/>
    </row>
    <row r="33" ht="15" customHeight="1">
      <c r="D33" s="14"/>
    </row>
    <row r="34" spans="1:9" ht="16.5" customHeight="1">
      <c r="A34" s="13" t="s">
        <v>13</v>
      </c>
      <c r="B34" s="4"/>
      <c r="D34" s="11"/>
      <c r="E34" s="6"/>
      <c r="F34" s="4"/>
      <c r="G34" s="6"/>
      <c r="H34" s="4"/>
      <c r="I34" s="4"/>
    </row>
    <row r="35" spans="4:9" ht="12.75" customHeight="1">
      <c r="D35" s="4" t="s">
        <v>0</v>
      </c>
      <c r="E35" s="6" t="s">
        <v>1</v>
      </c>
      <c r="F35" s="4" t="s">
        <v>2</v>
      </c>
      <c r="G35" s="6" t="s">
        <v>11</v>
      </c>
      <c r="H35" s="43" t="s">
        <v>3</v>
      </c>
      <c r="I35" s="43"/>
    </row>
    <row r="36" spans="1:9" s="5" customFormat="1" ht="12.75" customHeight="1">
      <c r="A36" s="7" t="s">
        <v>4</v>
      </c>
      <c r="B36" s="8" t="s">
        <v>5</v>
      </c>
      <c r="C36" s="7" t="s">
        <v>6</v>
      </c>
      <c r="D36" s="8" t="s">
        <v>7</v>
      </c>
      <c r="E36" s="9" t="s">
        <v>28</v>
      </c>
      <c r="F36" s="8" t="s">
        <v>8</v>
      </c>
      <c r="G36" s="9" t="s">
        <v>12</v>
      </c>
      <c r="H36" s="8" t="s">
        <v>9</v>
      </c>
      <c r="I36" s="8" t="s">
        <v>10</v>
      </c>
    </row>
    <row r="37" spans="1:10" ht="12.75">
      <c r="A37" s="29" t="s">
        <v>15</v>
      </c>
      <c r="B37" s="30">
        <v>32950201</v>
      </c>
      <c r="C37" s="29" t="s">
        <v>18</v>
      </c>
      <c r="D37" s="31">
        <v>256</v>
      </c>
      <c r="E37" s="33">
        <v>438</v>
      </c>
      <c r="F37" s="33">
        <v>2</v>
      </c>
      <c r="G37" s="33">
        <v>2647</v>
      </c>
      <c r="H37" s="33">
        <v>0</v>
      </c>
      <c r="I37" s="33">
        <v>0</v>
      </c>
      <c r="J37" s="15"/>
    </row>
    <row r="38" spans="1:10" ht="12.75">
      <c r="A38" s="29" t="s">
        <v>15</v>
      </c>
      <c r="B38" s="30" t="s">
        <v>29</v>
      </c>
      <c r="C38" s="29" t="s">
        <v>30</v>
      </c>
      <c r="D38" s="31">
        <v>287.3</v>
      </c>
      <c r="E38" s="33">
        <v>557155</v>
      </c>
      <c r="F38" s="33">
        <v>8</v>
      </c>
      <c r="G38" s="33">
        <v>20173</v>
      </c>
      <c r="H38" s="33">
        <v>0</v>
      </c>
      <c r="I38" s="33">
        <v>1</v>
      </c>
      <c r="J38" s="15"/>
    </row>
    <row r="39" spans="1:9" ht="12.75">
      <c r="A39" s="29" t="s">
        <v>15</v>
      </c>
      <c r="B39" s="30" t="s">
        <v>26</v>
      </c>
      <c r="C39" s="29" t="s">
        <v>27</v>
      </c>
      <c r="D39" s="31">
        <v>34.5</v>
      </c>
      <c r="E39" s="32">
        <v>236387</v>
      </c>
      <c r="F39" s="32">
        <v>2</v>
      </c>
      <c r="G39" s="32">
        <v>3111</v>
      </c>
      <c r="H39" s="32">
        <v>0</v>
      </c>
      <c r="I39" s="32">
        <v>0</v>
      </c>
    </row>
    <row r="40" spans="1:9" s="5" customFormat="1" ht="12.75">
      <c r="A40" s="24" t="s">
        <v>14</v>
      </c>
      <c r="B40" s="25">
        <v>3</v>
      </c>
      <c r="C40" s="26"/>
      <c r="D40" s="27">
        <f aca="true" t="shared" si="4" ref="D40:I40">SUM(D37:D39)</f>
        <v>577.8</v>
      </c>
      <c r="E40" s="28">
        <f t="shared" si="4"/>
        <v>793980</v>
      </c>
      <c r="F40" s="28">
        <f t="shared" si="4"/>
        <v>12</v>
      </c>
      <c r="G40" s="28">
        <f t="shared" si="4"/>
        <v>25931</v>
      </c>
      <c r="H40" s="28">
        <f t="shared" si="4"/>
        <v>0</v>
      </c>
      <c r="I40" s="28">
        <f t="shared" si="4"/>
        <v>1</v>
      </c>
    </row>
    <row r="41" spans="4:9" ht="12.75" customHeight="1">
      <c r="D41" s="2"/>
      <c r="H41" s="3"/>
      <c r="I41" s="3"/>
    </row>
    <row r="42" spans="4:9" ht="15" customHeight="1">
      <c r="D42" s="2"/>
      <c r="H42" s="3"/>
      <c r="I42" s="3"/>
    </row>
    <row r="43" spans="1:9" ht="16.5">
      <c r="A43" s="13" t="s">
        <v>31</v>
      </c>
      <c r="C43" s="5"/>
      <c r="D43" s="4"/>
      <c r="E43" s="4"/>
      <c r="F43" s="4"/>
      <c r="G43" s="6"/>
      <c r="H43" s="4"/>
      <c r="I43" s="4"/>
    </row>
    <row r="44" spans="4:9" ht="12.75">
      <c r="D44" s="4" t="s">
        <v>0</v>
      </c>
      <c r="E44" s="6" t="s">
        <v>1</v>
      </c>
      <c r="F44" s="4" t="s">
        <v>2</v>
      </c>
      <c r="G44" s="6" t="s">
        <v>11</v>
      </c>
      <c r="H44" s="43" t="s">
        <v>3</v>
      </c>
      <c r="I44" s="43"/>
    </row>
    <row r="45" spans="1:9" ht="12.75">
      <c r="A45" s="7" t="s">
        <v>4</v>
      </c>
      <c r="B45" s="8" t="s">
        <v>5</v>
      </c>
      <c r="C45" s="7" t="s">
        <v>6</v>
      </c>
      <c r="D45" s="8" t="s">
        <v>7</v>
      </c>
      <c r="E45" s="9" t="s">
        <v>28</v>
      </c>
      <c r="F45" s="8" t="s">
        <v>8</v>
      </c>
      <c r="G45" s="9" t="s">
        <v>12</v>
      </c>
      <c r="H45" s="8" t="s">
        <v>9</v>
      </c>
      <c r="I45" s="8" t="s">
        <v>10</v>
      </c>
    </row>
    <row r="46" spans="1:9" ht="12.75">
      <c r="A46" s="16" t="s">
        <v>15</v>
      </c>
      <c r="B46" s="18" t="s">
        <v>36</v>
      </c>
      <c r="C46" s="16" t="s">
        <v>37</v>
      </c>
      <c r="D46" s="39">
        <v>189</v>
      </c>
      <c r="E46" s="19">
        <v>74087</v>
      </c>
      <c r="F46" s="18">
        <v>2</v>
      </c>
      <c r="G46" s="40">
        <v>2715</v>
      </c>
      <c r="H46" s="18">
        <v>0</v>
      </c>
      <c r="I46" s="18">
        <v>0</v>
      </c>
    </row>
    <row r="47" spans="1:9" ht="12.75">
      <c r="A47" s="29" t="s">
        <v>15</v>
      </c>
      <c r="B47" s="30">
        <v>56120201</v>
      </c>
      <c r="C47" s="29" t="s">
        <v>51</v>
      </c>
      <c r="D47" s="31">
        <v>65</v>
      </c>
      <c r="E47" s="32">
        <v>3484</v>
      </c>
      <c r="F47" s="30">
        <v>2</v>
      </c>
      <c r="G47" s="33">
        <v>606</v>
      </c>
      <c r="H47" s="30">
        <v>0</v>
      </c>
      <c r="I47" s="30">
        <v>0</v>
      </c>
    </row>
    <row r="48" spans="1:9" ht="12.75">
      <c r="A48" s="20" t="s">
        <v>15</v>
      </c>
      <c r="B48" s="22" t="s">
        <v>52</v>
      </c>
      <c r="C48" s="20" t="s">
        <v>53</v>
      </c>
      <c r="D48" s="41">
        <v>19.7</v>
      </c>
      <c r="E48" s="42">
        <v>120409</v>
      </c>
      <c r="F48" s="22">
        <v>2</v>
      </c>
      <c r="G48" s="23">
        <v>2264</v>
      </c>
      <c r="H48" s="22">
        <v>0</v>
      </c>
      <c r="I48" s="22">
        <v>0</v>
      </c>
    </row>
    <row r="49" spans="1:9" ht="12.75">
      <c r="A49" s="24" t="s">
        <v>32</v>
      </c>
      <c r="B49" s="25">
        <v>3</v>
      </c>
      <c r="C49" s="35"/>
      <c r="D49" s="27">
        <f aca="true" t="shared" si="5" ref="D49:I49">SUM(D46:D48)</f>
        <v>273.7</v>
      </c>
      <c r="E49" s="28">
        <f t="shared" si="5"/>
        <v>197980</v>
      </c>
      <c r="F49" s="28">
        <f t="shared" si="5"/>
        <v>6</v>
      </c>
      <c r="G49" s="28">
        <f t="shared" si="5"/>
        <v>5585</v>
      </c>
      <c r="H49" s="28">
        <f t="shared" si="5"/>
        <v>0</v>
      </c>
      <c r="I49" s="28">
        <f t="shared" si="5"/>
        <v>0</v>
      </c>
    </row>
  </sheetData>
  <sheetProtection/>
  <mergeCells count="7">
    <mergeCell ref="H44:I44"/>
    <mergeCell ref="H4:I4"/>
    <mergeCell ref="A1:I1"/>
    <mergeCell ref="H35:I35"/>
    <mergeCell ref="H12:I12"/>
    <mergeCell ref="H21:I21"/>
    <mergeCell ref="H28:I28"/>
  </mergeCells>
  <printOptions horizontalCentered="1"/>
  <pageMargins left="0.5" right="0.5" top="0.5" bottom="0.25" header="0.5" footer="0.5"/>
  <pageSetup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2016-06-27T18:57:09Z</dcterms:created>
  <dcterms:modified xsi:type="dcterms:W3CDTF">2023-05-23T14:20:15Z</dcterms:modified>
  <cp:category/>
  <cp:version/>
  <cp:contentType/>
  <cp:contentStatus/>
</cp:coreProperties>
</file>