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0"/>
  </bookViews>
  <sheets>
    <sheet name="Manure TA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<sst xmlns="http://schemas.openxmlformats.org/spreadsheetml/2006/main" count="63" uniqueCount="34">
  <si>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Type</t>
  </si>
  <si>
    <t>#/day/Au x</t>
  </si>
  <si>
    <t>24hrs/day /</t>
  </si>
  <si>
    <t>T/A</t>
  </si>
  <si>
    <t>Tons</t>
  </si>
  <si>
    <t>Acres</t>
  </si>
  <si>
    <t>s/s</t>
  </si>
  <si>
    <t>e f</t>
  </si>
  <si>
    <t>l f/w</t>
  </si>
  <si>
    <t>Season</t>
  </si>
  <si>
    <t>s/s = spring / summer</t>
  </si>
  <si>
    <t>e f = early fall</t>
  </si>
  <si>
    <t>l f/w = early fall / winter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</si>
  <si>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</si>
  <si>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</si>
  <si>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</si>
  <si>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</si>
  <si>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</si>
  <si>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</si>
  <si>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</si>
  <si>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</si>
  <si>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</si>
  <si>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>F 2</t>
  </si>
  <si>
    <t>T 3339</t>
  </si>
  <si>
    <t>F 1,3,4,5,</t>
  </si>
  <si>
    <t>6 and 7</t>
  </si>
  <si>
    <t>steers</t>
  </si>
  <si>
    <t>heifers</t>
  </si>
  <si>
    <t>AEU</t>
  </si>
  <si>
    <t xml:space="preserve">heifers= </t>
  </si>
  <si>
    <t>#</t>
  </si>
  <si>
    <t>weight</t>
  </si>
  <si>
    <t>Steers</t>
  </si>
  <si>
    <t xml:space="preserve">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</si>
</sst>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2.7109375" style="0" customWidth="1"/>
    <col min="2" max="2" width="8.8515625" style="0" customWidth="1"/>
    <col min="3" max="3" width="8.00390625" style="0" customWidth="1"/>
    <col min="4" max="4" width="12.57421875" style="0" customWidth="1"/>
    <col min="5" max="5" width="10.421875" style="0" customWidth="1"/>
    <col min="6" max="6" width="15.00390625" style="0" customWidth="1"/>
    <col min="7" max="7" width="9.00390625" style="0" customWidth="1"/>
    <col min="8" max="8" width="10.421875" style="0" customWidth="1"/>
    <col min="9" max="9" width="15.00390625" style="0" customWidth="1"/>
    <col min="10" max="10" width="6.00390625" style="0" customWidth="1"/>
    <col min="11" max="11" width="5.28125" style="0" customWidth="1"/>
    <col min="12" max="12" width="10.7109375" style="0" customWidth="1"/>
    <col min="13" max="13" width="10.57421875" style="0" customWidth="1"/>
    <col min="14" max="14" width="8.7109375" style="0" customWidth="1"/>
  </cols>
  <sheetData>
    <row r="1" spans="2:13" ht="12.75">
      <c r="B1" s="13" t="s">
        <v>15</v>
      </c>
      <c r="C1" s="6" t="s">
        <v>0</v>
      </c>
      <c r="D1" s="14" t="s">
        <v>14</v>
      </c>
      <c r="E1" s="6" t="s">
        <v>1</v>
      </c>
      <c r="F1" s="6" t="s">
        <v>18</v>
      </c>
      <c r="G1" s="6" t="s">
        <v>19</v>
      </c>
      <c r="H1" s="6" t="s">
        <v>2</v>
      </c>
      <c r="I1" s="6" t="s">
        <v>21</v>
      </c>
      <c r="J1" s="6" t="s">
        <v>4</v>
      </c>
      <c r="K1" s="6" t="s">
        <v>5</v>
      </c>
      <c r="L1" s="6" t="s">
        <v>3</v>
      </c>
      <c r="M1" s="6" t="s">
        <v>9</v>
      </c>
    </row>
    <row r="2" spans="2:13" ht="13.5" thickBot="1">
      <c r="B2" s="15" t="s">
        <v>16</v>
      </c>
      <c r="C2" s="16"/>
      <c r="D2" s="17" t="s">
        <v>13</v>
      </c>
      <c r="E2" s="16"/>
      <c r="F2" s="16" t="s">
        <v>17</v>
      </c>
      <c r="G2" s="16" t="s">
        <v>20</v>
      </c>
      <c r="H2" s="16"/>
      <c r="I2" s="16"/>
      <c r="J2" s="16"/>
      <c r="K2" s="16"/>
      <c r="L2" s="16"/>
      <c r="M2" s="16"/>
    </row>
    <row r="3" spans="2:13" ht="13.5" thickTop="1">
      <c r="B3" s="18" t="s">
        <v>23</v>
      </c>
      <c r="C3" s="19" t="s">
        <v>26</v>
      </c>
      <c r="D3" s="58">
        <f>E28</f>
        <v>37.5</v>
      </c>
      <c r="E3" s="7">
        <v>60</v>
      </c>
      <c r="F3" s="7">
        <v>80</v>
      </c>
      <c r="G3" s="7">
        <v>24</v>
      </c>
      <c r="H3" s="7">
        <v>24</v>
      </c>
      <c r="I3" s="7">
        <v>2000</v>
      </c>
      <c r="J3" s="19">
        <f>D3*E3*F3*G3/H3/I3</f>
        <v>90</v>
      </c>
      <c r="K3" s="20">
        <v>8.8</v>
      </c>
      <c r="L3" s="64">
        <f>(J3/K3)</f>
        <v>10.227272727272727</v>
      </c>
      <c r="M3" s="21" t="s">
        <v>6</v>
      </c>
    </row>
    <row r="4" spans="2:13" ht="12.75">
      <c r="B4" s="22" t="s">
        <v>24</v>
      </c>
      <c r="C4" s="23" t="s">
        <v>27</v>
      </c>
      <c r="D4" s="59">
        <f>E29</f>
        <v>23.75</v>
      </c>
      <c r="E4" s="8">
        <v>60</v>
      </c>
      <c r="F4" s="8">
        <v>80</v>
      </c>
      <c r="G4" s="8">
        <v>24</v>
      </c>
      <c r="H4" s="8">
        <v>24</v>
      </c>
      <c r="I4" s="8">
        <v>2000</v>
      </c>
      <c r="J4" s="23">
        <f>D4*E4*F4*G4/H4/I4</f>
        <v>57</v>
      </c>
      <c r="K4" s="24">
        <v>8.8</v>
      </c>
      <c r="L4" s="34">
        <f>(J4/K4)</f>
        <v>6.477272727272727</v>
      </c>
      <c r="M4" s="25" t="s">
        <v>6</v>
      </c>
    </row>
    <row r="5" spans="2:13" ht="12.75">
      <c r="B5" s="26" t="s">
        <v>25</v>
      </c>
      <c r="C5" s="27"/>
      <c r="D5" s="60"/>
      <c r="E5" s="9"/>
      <c r="F5" s="9"/>
      <c r="G5" s="9"/>
      <c r="H5" s="9"/>
      <c r="I5" s="9"/>
      <c r="J5" s="9"/>
      <c r="K5" s="9"/>
      <c r="L5" s="28">
        <f>SUM(L3:L4)</f>
        <v>16.704545454545453</v>
      </c>
      <c r="M5" s="68" t="s">
        <v>6</v>
      </c>
    </row>
    <row r="6" spans="1:13" ht="12.75">
      <c r="A6" s="30"/>
      <c r="B6" s="43"/>
      <c r="C6" s="10"/>
      <c r="D6" s="31"/>
      <c r="E6" s="10"/>
      <c r="F6" s="10"/>
      <c r="G6" s="10"/>
      <c r="H6" s="10"/>
      <c r="I6" s="10"/>
      <c r="J6" s="10"/>
      <c r="K6" s="31"/>
      <c r="L6" s="32"/>
      <c r="M6" s="54"/>
    </row>
    <row r="7" spans="1:13" ht="12.75">
      <c r="A7" s="30"/>
      <c r="B7" s="30"/>
      <c r="C7" s="10"/>
      <c r="D7" s="31"/>
      <c r="E7" s="10"/>
      <c r="F7" s="10"/>
      <c r="G7" s="10"/>
      <c r="H7" s="10"/>
      <c r="I7" s="10"/>
      <c r="J7" s="10"/>
      <c r="K7" s="10"/>
      <c r="L7" s="33"/>
      <c r="M7" s="55"/>
    </row>
    <row r="8" spans="2:13" ht="12.75">
      <c r="B8" s="52" t="s">
        <v>23</v>
      </c>
      <c r="C8" s="23" t="s">
        <v>26</v>
      </c>
      <c r="D8" s="59">
        <f>E28</f>
        <v>37.5</v>
      </c>
      <c r="E8" s="8">
        <v>60</v>
      </c>
      <c r="F8" s="8">
        <v>26</v>
      </c>
      <c r="G8" s="8">
        <v>24</v>
      </c>
      <c r="H8" s="8">
        <v>24</v>
      </c>
      <c r="I8" s="8">
        <v>2000</v>
      </c>
      <c r="J8" s="8">
        <v>8</v>
      </c>
      <c r="K8" s="8">
        <v>8.8</v>
      </c>
      <c r="L8" s="34">
        <f>(J8/K8)</f>
        <v>0.9090909090909091</v>
      </c>
      <c r="M8" s="25" t="s">
        <v>7</v>
      </c>
    </row>
    <row r="9" spans="2:13" ht="12.75">
      <c r="B9" s="22" t="s">
        <v>24</v>
      </c>
      <c r="C9" s="23" t="s">
        <v>27</v>
      </c>
      <c r="D9" s="59">
        <f>E29</f>
        <v>23.75</v>
      </c>
      <c r="E9" s="8">
        <v>60</v>
      </c>
      <c r="F9" s="8">
        <v>26</v>
      </c>
      <c r="G9" s="8">
        <v>24</v>
      </c>
      <c r="H9" s="8">
        <v>24</v>
      </c>
      <c r="I9" s="8">
        <v>2000</v>
      </c>
      <c r="J9" s="8">
        <f>(D9*E9*F9*G9/H9/I9)</f>
        <v>18.525</v>
      </c>
      <c r="K9" s="8">
        <v>8.8</v>
      </c>
      <c r="L9" s="34">
        <f>(J9/K9)</f>
        <v>2.1051136363636362</v>
      </c>
      <c r="M9" s="25" t="s">
        <v>7</v>
      </c>
    </row>
    <row r="10" spans="2:13" ht="12.75">
      <c r="B10" s="26" t="s">
        <v>25</v>
      </c>
      <c r="C10" s="27"/>
      <c r="D10" s="60"/>
      <c r="E10" s="9"/>
      <c r="F10" s="9"/>
      <c r="G10" s="9"/>
      <c r="H10" s="9"/>
      <c r="I10" s="9"/>
      <c r="J10" s="9"/>
      <c r="K10" s="9"/>
      <c r="L10" s="28">
        <f>SUM(L8:L9)</f>
        <v>3.0142045454545454</v>
      </c>
      <c r="M10" s="68" t="s">
        <v>7</v>
      </c>
    </row>
    <row r="11" spans="2:13" ht="12.75">
      <c r="B11" s="30"/>
      <c r="C11" s="11"/>
      <c r="D11" s="31"/>
      <c r="E11" s="10"/>
      <c r="F11" s="10"/>
      <c r="G11" s="10"/>
      <c r="H11" s="10"/>
      <c r="I11" s="10"/>
      <c r="J11" s="10"/>
      <c r="K11" s="10"/>
      <c r="L11" s="33"/>
      <c r="M11" s="35"/>
    </row>
    <row r="12" spans="2:13" ht="12.75">
      <c r="B12" s="52" t="s">
        <v>23</v>
      </c>
      <c r="C12" s="23" t="s">
        <v>26</v>
      </c>
      <c r="D12" s="59">
        <f>E28</f>
        <v>37.5</v>
      </c>
      <c r="E12" s="8">
        <v>60</v>
      </c>
      <c r="F12" s="8">
        <v>75</v>
      </c>
      <c r="G12" s="8">
        <v>24</v>
      </c>
      <c r="H12" s="8">
        <v>24</v>
      </c>
      <c r="I12" s="8">
        <v>2000</v>
      </c>
      <c r="J12" s="8">
        <f>(D12*E12*F12*G12/H12/I12)</f>
        <v>84.375</v>
      </c>
      <c r="K12" s="8">
        <v>8.8</v>
      </c>
      <c r="L12" s="65">
        <f>(J12/K12)</f>
        <v>9.588068181818182</v>
      </c>
      <c r="M12" s="69" t="s">
        <v>8</v>
      </c>
    </row>
    <row r="13" spans="2:15" ht="12.75">
      <c r="B13" s="22" t="s">
        <v>24</v>
      </c>
      <c r="C13" s="36"/>
      <c r="D13" s="61"/>
      <c r="E13" s="11"/>
      <c r="F13" s="11"/>
      <c r="G13" s="11"/>
      <c r="H13" s="11"/>
      <c r="I13" s="11"/>
      <c r="J13" s="11"/>
      <c r="K13" s="11"/>
      <c r="L13" s="37"/>
      <c r="M13" s="44"/>
      <c r="O13" s="1"/>
    </row>
    <row r="14" spans="2:15" ht="13.5" thickBot="1">
      <c r="B14" s="46" t="s">
        <v>25</v>
      </c>
      <c r="C14" s="38"/>
      <c r="D14" s="62"/>
      <c r="E14" s="12"/>
      <c r="F14" s="12" t="s">
        <v>33</v>
      </c>
      <c r="G14" s="12"/>
      <c r="H14" s="12"/>
      <c r="I14" s="12"/>
      <c r="J14" s="12"/>
      <c r="K14" s="12"/>
      <c r="L14" s="39"/>
      <c r="M14" s="53"/>
      <c r="N14" s="1"/>
      <c r="O14" s="1"/>
    </row>
    <row r="15" spans="2:15" ht="14.25" thickBot="1" thickTop="1">
      <c r="B15" s="10"/>
      <c r="C15" s="10"/>
      <c r="D15" s="31"/>
      <c r="E15" s="10"/>
      <c r="F15" s="10"/>
      <c r="G15" s="10"/>
      <c r="H15" s="10"/>
      <c r="I15" s="10"/>
      <c r="J15" s="10"/>
      <c r="K15" s="10"/>
      <c r="L15" s="33"/>
      <c r="M15" s="40"/>
      <c r="N15" s="1"/>
      <c r="O15" s="1"/>
    </row>
    <row r="16" spans="2:15" ht="13.5" thickTop="1">
      <c r="B16" s="41" t="s">
        <v>23</v>
      </c>
      <c r="C16" s="19" t="s">
        <v>26</v>
      </c>
      <c r="D16" s="58">
        <f>E28</f>
        <v>37.5</v>
      </c>
      <c r="E16" s="7">
        <v>60</v>
      </c>
      <c r="F16" s="7">
        <v>65</v>
      </c>
      <c r="G16" s="7">
        <v>24</v>
      </c>
      <c r="H16" s="7">
        <v>24</v>
      </c>
      <c r="I16" s="7">
        <v>2000</v>
      </c>
      <c r="J16" s="7">
        <f>(D16*E16*F16*G16/H16/I16)</f>
        <v>73.125</v>
      </c>
      <c r="K16" s="7">
        <v>27.6</v>
      </c>
      <c r="L16" s="64">
        <f>(J16/K16)</f>
        <v>2.6494565217391304</v>
      </c>
      <c r="M16" s="21" t="s">
        <v>6</v>
      </c>
      <c r="N16" s="1"/>
      <c r="O16" s="1"/>
    </row>
    <row r="17" spans="2:15" ht="12.75">
      <c r="B17" s="42" t="s">
        <v>22</v>
      </c>
      <c r="C17" s="23" t="s">
        <v>27</v>
      </c>
      <c r="D17" s="59">
        <f>E29</f>
        <v>23.75</v>
      </c>
      <c r="E17" s="8">
        <v>60</v>
      </c>
      <c r="F17" s="8">
        <v>65</v>
      </c>
      <c r="G17" s="8">
        <v>24</v>
      </c>
      <c r="H17" s="8">
        <v>24</v>
      </c>
      <c r="I17" s="8">
        <v>2000</v>
      </c>
      <c r="J17" s="8">
        <f>(D17*E17*F17*G17/H17/I17)</f>
        <v>46.3125</v>
      </c>
      <c r="K17" s="8">
        <v>27.6</v>
      </c>
      <c r="L17" s="34">
        <f>(J17/K17)</f>
        <v>1.6779891304347825</v>
      </c>
      <c r="M17" s="25" t="s">
        <v>6</v>
      </c>
      <c r="N17" s="1"/>
      <c r="O17" s="1"/>
    </row>
    <row r="18" spans="2:15" ht="12.75">
      <c r="B18" s="26"/>
      <c r="C18" s="27"/>
      <c r="D18" s="60"/>
      <c r="E18" s="9"/>
      <c r="F18" s="9"/>
      <c r="G18" s="9"/>
      <c r="H18" s="9"/>
      <c r="I18" s="9"/>
      <c r="J18" s="9"/>
      <c r="K18" s="9"/>
      <c r="L18" s="28">
        <f>SUM(L16:L17)</f>
        <v>4.327445652173913</v>
      </c>
      <c r="M18" s="29"/>
      <c r="N18" s="1"/>
      <c r="O18" s="1"/>
    </row>
    <row r="19" spans="2:15" ht="12.75">
      <c r="B19" s="43"/>
      <c r="C19" s="11"/>
      <c r="D19" s="61"/>
      <c r="E19" s="11"/>
      <c r="F19" s="11"/>
      <c r="G19" s="11"/>
      <c r="H19" s="11"/>
      <c r="I19" s="11"/>
      <c r="J19" s="11"/>
      <c r="K19" s="11"/>
      <c r="L19" s="37"/>
      <c r="M19" s="44"/>
      <c r="N19" s="1"/>
      <c r="O19" s="1"/>
    </row>
    <row r="20" spans="2:15" ht="12.75">
      <c r="B20" s="45" t="s">
        <v>23</v>
      </c>
      <c r="C20" s="23" t="s">
        <v>26</v>
      </c>
      <c r="D20" s="59">
        <f>E28</f>
        <v>37.5</v>
      </c>
      <c r="E20" s="8">
        <v>60</v>
      </c>
      <c r="F20" s="8">
        <v>120</v>
      </c>
      <c r="G20" s="8">
        <v>24</v>
      </c>
      <c r="H20" s="8">
        <v>24</v>
      </c>
      <c r="I20" s="8">
        <v>2000</v>
      </c>
      <c r="J20" s="8">
        <f>(D20*E20*F20*G20/H20/I20)</f>
        <v>135</v>
      </c>
      <c r="K20" s="8">
        <v>27.6</v>
      </c>
      <c r="L20" s="34">
        <f>(J20/K20)</f>
        <v>4.891304347826087</v>
      </c>
      <c r="M20" s="23" t="s">
        <v>7</v>
      </c>
      <c r="N20" s="1"/>
      <c r="O20" s="1"/>
    </row>
    <row r="21" spans="2:15" ht="12.75">
      <c r="B21" s="42" t="s">
        <v>22</v>
      </c>
      <c r="C21" s="23" t="s">
        <v>27</v>
      </c>
      <c r="D21" s="59">
        <f>E29</f>
        <v>23.75</v>
      </c>
      <c r="E21" s="8">
        <v>60</v>
      </c>
      <c r="F21" s="8">
        <v>120</v>
      </c>
      <c r="G21" s="8">
        <v>24</v>
      </c>
      <c r="H21" s="8">
        <v>24</v>
      </c>
      <c r="I21" s="8">
        <v>2000</v>
      </c>
      <c r="J21" s="8">
        <f>(D21*E21*F21*G21/H21/I21)</f>
        <v>85.5</v>
      </c>
      <c r="K21" s="8">
        <v>27.6</v>
      </c>
      <c r="L21" s="34">
        <f>(J21/K21)</f>
        <v>3.0978260869565215</v>
      </c>
      <c r="M21" s="23" t="s">
        <v>7</v>
      </c>
      <c r="N21" s="1"/>
      <c r="O21" s="1"/>
    </row>
    <row r="22" spans="2:15" ht="13.5" thickBot="1">
      <c r="B22" s="46"/>
      <c r="C22" s="47"/>
      <c r="D22" s="48"/>
      <c r="E22" s="49"/>
      <c r="F22" s="49"/>
      <c r="G22" s="49"/>
      <c r="H22" s="49"/>
      <c r="I22" s="49"/>
      <c r="J22" s="49"/>
      <c r="K22" s="49"/>
      <c r="L22" s="50">
        <f>SUM(L20:L21)</f>
        <v>7.989130434782608</v>
      </c>
      <c r="M22" s="51"/>
      <c r="N22" s="1"/>
      <c r="O22" s="1"/>
    </row>
    <row r="23" spans="1:15" ht="13.5" thickTop="1">
      <c r="A23" s="1"/>
      <c r="B23" s="1"/>
      <c r="C23" s="4"/>
      <c r="D23" s="2"/>
      <c r="E23" s="1"/>
      <c r="F23" s="1"/>
      <c r="G23" s="1"/>
      <c r="H23" s="1"/>
      <c r="I23" s="1"/>
      <c r="J23" s="1"/>
      <c r="K23" s="1"/>
      <c r="L23" s="5"/>
      <c r="M23" s="4"/>
      <c r="N23" s="1"/>
      <c r="O23" s="1"/>
    </row>
    <row r="24" spans="1:15" ht="12.75">
      <c r="A24" s="1"/>
      <c r="B24" s="52" t="s">
        <v>23</v>
      </c>
      <c r="C24" s="23" t="s">
        <v>26</v>
      </c>
      <c r="D24" s="59">
        <v>37.5</v>
      </c>
      <c r="E24" s="8">
        <v>60</v>
      </c>
      <c r="F24" s="8">
        <v>75</v>
      </c>
      <c r="G24" s="8">
        <v>24</v>
      </c>
      <c r="H24" s="8">
        <v>24</v>
      </c>
      <c r="I24" s="8">
        <v>2000</v>
      </c>
      <c r="J24" s="8">
        <f>(D24*E24*F24*G24/H24/I24)</f>
        <v>84.375</v>
      </c>
      <c r="K24" s="8">
        <v>27.6</v>
      </c>
      <c r="L24" s="65">
        <f>(J24/K24)</f>
        <v>3.057065217391304</v>
      </c>
      <c r="M24" s="25" t="s">
        <v>8</v>
      </c>
      <c r="N24" s="1"/>
      <c r="O24" s="1"/>
    </row>
    <row r="25" spans="1:15" ht="13.5" thickBot="1">
      <c r="A25" s="1"/>
      <c r="B25" s="42" t="s">
        <v>22</v>
      </c>
      <c r="C25" s="36"/>
      <c r="D25" s="61"/>
      <c r="E25" s="11"/>
      <c r="F25" s="11"/>
      <c r="G25" s="11"/>
      <c r="H25" s="11"/>
      <c r="I25" s="11"/>
      <c r="J25" s="11"/>
      <c r="K25" s="11"/>
      <c r="L25" s="37"/>
      <c r="M25" s="44"/>
      <c r="N25" s="1"/>
      <c r="O25" s="1"/>
    </row>
    <row r="26" spans="1:15" ht="14.25" thickBot="1" thickTop="1">
      <c r="A26" s="1"/>
      <c r="B26" s="46"/>
      <c r="C26" s="38"/>
      <c r="D26" s="62"/>
      <c r="E26" s="12"/>
      <c r="F26" s="12"/>
      <c r="G26" s="12"/>
      <c r="H26" s="12"/>
      <c r="I26" s="12"/>
      <c r="J26" s="12"/>
      <c r="K26" s="12"/>
      <c r="L26" s="66">
        <v>3.057065217391304</v>
      </c>
      <c r="M26" s="67" t="s">
        <v>8</v>
      </c>
      <c r="N26" s="1"/>
      <c r="O26" s="1"/>
    </row>
    <row r="27" spans="1:15" ht="13.5" thickTop="1">
      <c r="A27" s="1"/>
      <c r="B27" s="1"/>
      <c r="C27" s="56" t="s">
        <v>30</v>
      </c>
      <c r="D27" s="57" t="s">
        <v>31</v>
      </c>
      <c r="E27" s="56" t="s">
        <v>28</v>
      </c>
      <c r="F27" s="1"/>
      <c r="H27" s="1"/>
      <c r="I27" s="1"/>
      <c r="J27" s="1"/>
      <c r="K27" s="1"/>
      <c r="L27" s="5"/>
      <c r="M27" s="4"/>
      <c r="N27" s="1"/>
      <c r="O27" s="1"/>
    </row>
    <row r="28" spans="1:13" ht="12.75">
      <c r="A28" s="1"/>
      <c r="B28" s="1" t="s">
        <v>32</v>
      </c>
      <c r="C28" s="10">
        <v>25</v>
      </c>
      <c r="D28" s="10">
        <v>1500</v>
      </c>
      <c r="E28" s="33">
        <f>C28*D28/1000</f>
        <v>37.5</v>
      </c>
      <c r="F28" s="1"/>
      <c r="G28" s="1"/>
      <c r="H28" s="1"/>
      <c r="I28" s="1"/>
      <c r="J28" s="5"/>
      <c r="K28" s="4"/>
      <c r="L28" s="1"/>
      <c r="M28" s="1"/>
    </row>
    <row r="29" spans="1:13" ht="12.75">
      <c r="A29" s="1"/>
      <c r="B29" s="1" t="s">
        <v>29</v>
      </c>
      <c r="C29" s="10">
        <v>25</v>
      </c>
      <c r="D29" s="10">
        <v>950</v>
      </c>
      <c r="E29" s="33">
        <f>C29*D29/1000</f>
        <v>23.75</v>
      </c>
      <c r="F29" s="1"/>
      <c r="G29" s="1"/>
      <c r="H29" s="1"/>
      <c r="I29" s="1"/>
      <c r="J29" s="5"/>
      <c r="K29" s="4"/>
      <c r="L29" s="1"/>
      <c r="M29" s="1"/>
    </row>
    <row r="30" spans="1:15" ht="12.75">
      <c r="A30" s="1"/>
      <c r="B30" s="1"/>
      <c r="C30" s="1"/>
      <c r="D30" s="1"/>
      <c r="E30" s="63"/>
      <c r="F30" s="1"/>
      <c r="G30" s="1"/>
      <c r="H30" s="1"/>
      <c r="I30" s="1"/>
      <c r="J30" s="1"/>
      <c r="K30" s="1"/>
      <c r="L30" s="1"/>
      <c r="M30" s="3"/>
      <c r="N30" s="1"/>
      <c r="O30" s="1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t="s">
        <v>10</v>
      </c>
      <c r="N32" s="1"/>
      <c r="O32" s="1"/>
    </row>
    <row r="33" spans="2:15" ht="12.75">
      <c r="B33" t="s">
        <v>11</v>
      </c>
      <c r="N33" s="1"/>
      <c r="O33" s="1"/>
    </row>
    <row r="34" spans="2:15" ht="12.75">
      <c r="B34" t="s">
        <v>12</v>
      </c>
      <c r="N34" s="1"/>
      <c r="O34" s="1"/>
    </row>
    <row r="35" spans="14:15" ht="12.75">
      <c r="N35" s="1"/>
      <c r="O35" s="1"/>
    </row>
    <row r="36" spans="14:15" ht="12.75">
      <c r="N36" s="1"/>
      <c r="O36" s="1"/>
    </row>
    <row r="37" spans="14:15" ht="12.75">
      <c r="N37" s="1"/>
      <c r="O37" s="1"/>
    </row>
    <row r="38" spans="14:15" ht="12.75">
      <c r="N38" s="1"/>
      <c r="O38" s="1"/>
    </row>
    <row r="39" ht="12.75">
      <c r="N39" s="1"/>
    </row>
  </sheetData>
  <sheetProtection/>
  <printOptions/>
  <pageMargins left="0.75" right="0.75" top="1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2013-07-24T19:33:09Z</cp:lastPrinted>
  <dcterms:created xsi:type="dcterms:W3CDTF">2011-08-29T15:05:53Z</dcterms:created>
  <dcterms:modified xsi:type="dcterms:W3CDTF">2019-03-19T17:24:09Z</dcterms:modified>
  <cp:category/>
  <cp:version/>
  <cp:contentType/>
  <cp:contentStatus/>
</cp:coreProperties>
</file>