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120" yWindow="60" windowWidth="15180" windowHeight="9345"/>
  </bookViews>
  <sheets>
    <sheet name="Sheet1" sheetId="1" r:id="rId1"/>
  </sheets>
  <definedNames>
    <definedName name="clp.rp" localSheetId="0">Sheet1!$A$8:$D$79</definedName>
    <definedName name="clp.rp_1" localSheetId="0">Sheet1!#REF!</definedName>
    <definedName name="clp.rp_2" localSheetId="0">Sheet1!$E$8:$E$79</definedName>
    <definedName name="ExternalData_1" localSheetId="0">Sheet1!$A$96:$D$264</definedName>
    <definedName name="ExternalData_2" localSheetId="0">Sheet1!$E$91:$E$269</definedName>
    <definedName name="_xlnm.Print_Area" localSheetId="0">Sheet1!$A$3:$I$513</definedName>
    <definedName name="_xlnm.Print_Titles" localSheetId="0">Sheet1!$1:$2</definedName>
  </definedNames>
  <calcPr calcId="171027" fullCalcOnLoad="1"/>
</workbook>
</file>

<file path=xl/calcChain.xml><?xml version="1.0" encoding="utf-8"?>
<calcChain xmlns="http://schemas.openxmlformats.org/spreadsheetml/2006/main">
  <c r="F184" i="1" l="1"/>
  <c r="H184" i="1"/>
  <c r="F185" i="1"/>
  <c r="H185" i="1"/>
  <c r="H172" i="1"/>
  <c r="H173" i="1"/>
  <c r="H174" i="1"/>
  <c r="F155" i="1"/>
  <c r="H155" i="1"/>
  <c r="F143" i="1"/>
  <c r="H143" i="1"/>
  <c r="F141" i="1"/>
  <c r="H141" i="1"/>
  <c r="F142" i="1"/>
  <c r="H142" i="1"/>
  <c r="H110" i="1"/>
  <c r="H111" i="1"/>
  <c r="H112" i="1"/>
  <c r="F332" i="1"/>
  <c r="F326" i="1"/>
  <c r="F315" i="1"/>
  <c r="F316" i="1"/>
  <c r="F317" i="1"/>
  <c r="F318" i="1"/>
  <c r="F319" i="1"/>
  <c r="F320" i="1"/>
  <c r="F314" i="1"/>
  <c r="F281" i="1"/>
  <c r="F275" i="1"/>
  <c r="F276" i="1"/>
  <c r="F278" i="1"/>
  <c r="F283" i="1"/>
  <c r="F284" i="1"/>
  <c r="F285" i="1"/>
  <c r="F286" i="1"/>
  <c r="F305" i="1"/>
  <c r="F287" i="1"/>
  <c r="F288" i="1"/>
  <c r="F279" i="1"/>
  <c r="F290" i="1"/>
  <c r="F289" i="1"/>
  <c r="F291" i="1"/>
  <c r="F292" i="1"/>
  <c r="F293" i="1"/>
  <c r="F294" i="1"/>
  <c r="F295" i="1"/>
  <c r="F296" i="1"/>
  <c r="F297" i="1"/>
  <c r="F298" i="1"/>
  <c r="F299" i="1"/>
  <c r="F280" i="1"/>
  <c r="F282" i="1"/>
  <c r="F300" i="1"/>
  <c r="F301" i="1"/>
  <c r="F302" i="1"/>
  <c r="F303" i="1"/>
  <c r="F304" i="1"/>
  <c r="F307" i="1"/>
  <c r="F306" i="1"/>
  <c r="F308" i="1"/>
  <c r="F277" i="1"/>
  <c r="F262" i="1"/>
  <c r="F147" i="1"/>
  <c r="F148" i="1"/>
  <c r="F163" i="1"/>
  <c r="F149" i="1"/>
  <c r="F211" i="1"/>
  <c r="F186" i="1"/>
  <c r="F230" i="1"/>
  <c r="F235" i="1"/>
  <c r="F188" i="1"/>
  <c r="F257" i="1"/>
  <c r="F258" i="1"/>
  <c r="F151" i="1"/>
  <c r="F263" i="1"/>
  <c r="F264" i="1"/>
  <c r="F265" i="1"/>
  <c r="F152" i="1"/>
  <c r="F161" i="1"/>
  <c r="F164" i="1"/>
  <c r="F165" i="1"/>
  <c r="F153" i="1"/>
  <c r="F166" i="1"/>
  <c r="F94" i="1"/>
  <c r="F129" i="1"/>
  <c r="F130" i="1"/>
  <c r="F132" i="1"/>
  <c r="F202" i="1"/>
  <c r="F203" i="1"/>
  <c r="F213" i="1"/>
  <c r="F218" i="1"/>
  <c r="F244" i="1"/>
  <c r="F150" i="1"/>
  <c r="F204" i="1"/>
  <c r="F201" i="1"/>
  <c r="F214" i="1"/>
  <c r="F162" i="1"/>
  <c r="F97" i="1"/>
  <c r="F119" i="1"/>
  <c r="F126" i="1"/>
  <c r="F127" i="1"/>
  <c r="F133" i="1"/>
  <c r="F215" i="1"/>
  <c r="F219" i="1"/>
  <c r="F217" i="1"/>
  <c r="F159" i="1"/>
  <c r="F91" i="1"/>
  <c r="F92" i="1"/>
  <c r="F93" i="1"/>
  <c r="F124" i="1"/>
  <c r="F95" i="1"/>
  <c r="F98" i="1"/>
  <c r="F99" i="1"/>
  <c r="F100" i="1"/>
  <c r="F101" i="1"/>
  <c r="F102" i="1"/>
  <c r="F103" i="1"/>
  <c r="F104" i="1"/>
  <c r="F105" i="1"/>
  <c r="F106" i="1"/>
  <c r="F108" i="1"/>
  <c r="F113" i="1"/>
  <c r="F114" i="1"/>
  <c r="F115" i="1"/>
  <c r="F116" i="1"/>
  <c r="F117" i="1"/>
  <c r="F118" i="1"/>
  <c r="F120" i="1"/>
  <c r="F121" i="1"/>
  <c r="F122" i="1"/>
  <c r="F128" i="1"/>
  <c r="F131" i="1"/>
  <c r="F134" i="1"/>
  <c r="F135" i="1"/>
  <c r="F136" i="1"/>
  <c r="F137" i="1"/>
  <c r="F239" i="1"/>
  <c r="F138" i="1"/>
  <c r="F139" i="1"/>
  <c r="F140" i="1"/>
  <c r="F144" i="1"/>
  <c r="F145" i="1"/>
  <c r="F146" i="1"/>
  <c r="F154" i="1"/>
  <c r="F156" i="1"/>
  <c r="F157" i="1"/>
  <c r="F160" i="1"/>
  <c r="F123" i="1"/>
  <c r="F231" i="1"/>
  <c r="F167" i="1"/>
  <c r="F168" i="1"/>
  <c r="F169" i="1"/>
  <c r="F170" i="1"/>
  <c r="F175" i="1"/>
  <c r="F176" i="1"/>
  <c r="F177" i="1"/>
  <c r="F178" i="1"/>
  <c r="F179" i="1"/>
  <c r="F180" i="1"/>
  <c r="F181" i="1"/>
  <c r="F182" i="1"/>
  <c r="F183" i="1"/>
  <c r="F125" i="1"/>
  <c r="F187" i="1"/>
  <c r="F189" i="1"/>
  <c r="F190" i="1"/>
  <c r="F191" i="1"/>
  <c r="F192" i="1"/>
  <c r="F193" i="1"/>
  <c r="F194" i="1"/>
  <c r="F195" i="1"/>
  <c r="F196" i="1"/>
  <c r="F198" i="1"/>
  <c r="F199" i="1"/>
  <c r="F200" i="1"/>
  <c r="F205" i="1"/>
  <c r="F206" i="1"/>
  <c r="F207" i="1"/>
  <c r="F208" i="1"/>
  <c r="F209" i="1"/>
  <c r="F210" i="1"/>
  <c r="F212" i="1"/>
  <c r="F216" i="1"/>
  <c r="F220" i="1"/>
  <c r="F221" i="1"/>
  <c r="F222" i="1"/>
  <c r="F223" i="1"/>
  <c r="F224" i="1"/>
  <c r="F225" i="1"/>
  <c r="F226" i="1"/>
  <c r="F227" i="1"/>
  <c r="F229" i="1"/>
  <c r="F267" i="1"/>
  <c r="F260" i="1"/>
  <c r="F232" i="1"/>
  <c r="F158" i="1"/>
  <c r="F233" i="1"/>
  <c r="F234" i="1"/>
  <c r="F236" i="1"/>
  <c r="F237" i="1"/>
  <c r="F238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9" i="1"/>
  <c r="F228" i="1"/>
  <c r="F240" i="1"/>
  <c r="F261" i="1"/>
  <c r="F266" i="1"/>
  <c r="F268" i="1"/>
  <c r="F269" i="1"/>
  <c r="F256" i="1"/>
  <c r="E85" i="1"/>
  <c r="F85" i="1"/>
  <c r="E84" i="1"/>
  <c r="F84" i="1"/>
  <c r="F76" i="1"/>
  <c r="F68" i="1"/>
  <c r="F62" i="1"/>
  <c r="F69" i="1"/>
  <c r="F35" i="1"/>
  <c r="F38" i="1"/>
  <c r="F45" i="1"/>
  <c r="F47" i="1"/>
  <c r="F66" i="1"/>
  <c r="F72" i="1"/>
  <c r="F67" i="1"/>
  <c r="F73" i="1"/>
  <c r="F27" i="1"/>
  <c r="F29" i="1"/>
  <c r="F31" i="1"/>
  <c r="F36" i="1"/>
  <c r="F41" i="1"/>
  <c r="F74" i="1"/>
  <c r="F32" i="1"/>
  <c r="F42" i="1"/>
  <c r="F33" i="1"/>
  <c r="F56" i="1"/>
  <c r="F57" i="1"/>
  <c r="F43" i="1"/>
  <c r="F14" i="1"/>
  <c r="F51" i="1"/>
  <c r="F53" i="1"/>
  <c r="F26" i="1"/>
  <c r="F52" i="1"/>
  <c r="F55" i="1"/>
  <c r="F7" i="1"/>
  <c r="F8" i="1"/>
  <c r="F9" i="1"/>
  <c r="F10" i="1"/>
  <c r="F11" i="1"/>
  <c r="F12" i="1"/>
  <c r="F13" i="1"/>
  <c r="F18" i="1"/>
  <c r="F19" i="1"/>
  <c r="F20" i="1"/>
  <c r="F21" i="1"/>
  <c r="F22" i="1"/>
  <c r="F23" i="1"/>
  <c r="F37" i="1"/>
  <c r="F44" i="1"/>
  <c r="F28" i="1"/>
  <c r="F30" i="1"/>
  <c r="F34" i="1"/>
  <c r="F40" i="1"/>
  <c r="F48" i="1"/>
  <c r="F49" i="1"/>
  <c r="F50" i="1"/>
  <c r="F78" i="1"/>
  <c r="F54" i="1"/>
  <c r="F58" i="1"/>
  <c r="F17" i="1"/>
  <c r="F59" i="1"/>
  <c r="F24" i="1"/>
  <c r="F77" i="1"/>
  <c r="F25" i="1"/>
  <c r="F60" i="1"/>
  <c r="F15" i="1"/>
  <c r="F16" i="1"/>
  <c r="F63" i="1"/>
  <c r="F64" i="1"/>
  <c r="F65" i="1"/>
  <c r="F39" i="1"/>
  <c r="F46" i="1"/>
  <c r="F70" i="1"/>
  <c r="F71" i="1"/>
  <c r="F75" i="1"/>
  <c r="F61" i="1"/>
  <c r="G219" i="1"/>
  <c r="H219" i="1"/>
  <c r="G108" i="1"/>
  <c r="H108" i="1"/>
  <c r="G226" i="1"/>
  <c r="H226" i="1"/>
  <c r="G119" i="1"/>
  <c r="H119" i="1"/>
  <c r="H135" i="1"/>
  <c r="H116" i="1"/>
  <c r="G161" i="1"/>
  <c r="H161" i="1"/>
  <c r="G224" i="1"/>
  <c r="H224" i="1"/>
  <c r="G149" i="1"/>
  <c r="H149" i="1"/>
  <c r="G127" i="1"/>
  <c r="H127" i="1"/>
  <c r="G115" i="1"/>
  <c r="H115" i="1"/>
  <c r="G242" i="1"/>
  <c r="H242" i="1"/>
  <c r="G244" i="1"/>
  <c r="H244" i="1"/>
  <c r="G249" i="1"/>
  <c r="H249" i="1"/>
  <c r="G114" i="1"/>
  <c r="H114" i="1"/>
  <c r="H233" i="1"/>
  <c r="G113" i="1"/>
  <c r="H113" i="1"/>
  <c r="H139" i="1"/>
  <c r="H208" i="1"/>
  <c r="G117" i="1"/>
  <c r="H117" i="1"/>
  <c r="G231" i="1"/>
  <c r="H231" i="1"/>
  <c r="G187" i="1"/>
  <c r="H187" i="1"/>
  <c r="G99" i="1"/>
  <c r="H99" i="1"/>
  <c r="H197" i="1"/>
  <c r="G262" i="1"/>
  <c r="H262" i="1"/>
  <c r="G152" i="1"/>
  <c r="H152" i="1"/>
  <c r="G165" i="1"/>
  <c r="H165" i="1"/>
  <c r="H251" i="1"/>
  <c r="G169" i="1"/>
  <c r="H169" i="1"/>
  <c r="G267" i="1"/>
  <c r="H267" i="1"/>
  <c r="G248" i="1"/>
  <c r="H248" i="1"/>
  <c r="G211" i="1"/>
  <c r="H211" i="1"/>
  <c r="G160" i="1"/>
  <c r="H160" i="1"/>
  <c r="H177" i="1"/>
  <c r="G204" i="1"/>
  <c r="H204" i="1"/>
  <c r="G146" i="1"/>
  <c r="H146" i="1"/>
  <c r="H247" i="1"/>
  <c r="G100" i="1"/>
  <c r="H100" i="1"/>
  <c r="H212" i="1"/>
  <c r="H268" i="1"/>
  <c r="H263" i="1"/>
  <c r="H95" i="1"/>
  <c r="H151" i="1"/>
  <c r="H140" i="1"/>
  <c r="G192" i="1"/>
  <c r="H192" i="1"/>
  <c r="H136" i="1"/>
  <c r="H101" i="1"/>
  <c r="G105" i="1"/>
  <c r="H105" i="1"/>
  <c r="H246" i="1"/>
  <c r="H269" i="1"/>
  <c r="G194" i="1"/>
  <c r="H194" i="1"/>
  <c r="H121" i="1"/>
  <c r="H129" i="1"/>
  <c r="G104" i="1"/>
  <c r="H104" i="1"/>
  <c r="G181" i="1"/>
  <c r="H181" i="1"/>
  <c r="G106" i="1"/>
  <c r="H106" i="1"/>
  <c r="G92" i="1"/>
  <c r="H92" i="1"/>
  <c r="H206" i="1"/>
  <c r="H138" i="1"/>
  <c r="G137" i="1"/>
  <c r="H137" i="1"/>
  <c r="H209" i="1"/>
  <c r="H252" i="1"/>
  <c r="G144" i="1"/>
  <c r="H144" i="1"/>
  <c r="H120" i="1"/>
  <c r="G245" i="1"/>
  <c r="H245" i="1"/>
  <c r="H257" i="1"/>
  <c r="H179" i="1"/>
  <c r="H131" i="1"/>
  <c r="H229" i="1"/>
  <c r="H134" i="1"/>
  <c r="G259" i="1"/>
  <c r="H259" i="1"/>
  <c r="G243" i="1"/>
  <c r="H243" i="1"/>
  <c r="G170" i="1"/>
  <c r="H170" i="1"/>
  <c r="H96" i="1"/>
  <c r="H118" i="1"/>
  <c r="H109" i="1"/>
  <c r="G253" i="1"/>
  <c r="H253" i="1"/>
  <c r="H228" i="1"/>
  <c r="H230" i="1"/>
  <c r="H266" i="1"/>
  <c r="H261" i="1"/>
  <c r="G195" i="1"/>
  <c r="H195" i="1"/>
  <c r="G103" i="1"/>
  <c r="H103" i="1"/>
  <c r="G128" i="1"/>
  <c r="H128" i="1"/>
  <c r="H124" i="1"/>
  <c r="H125" i="1"/>
  <c r="H205" i="1"/>
  <c r="H193" i="1"/>
  <c r="G164" i="1"/>
  <c r="H164" i="1"/>
  <c r="H240" i="1"/>
  <c r="H186" i="1"/>
  <c r="G162" i="1"/>
  <c r="H162" i="1"/>
  <c r="G145" i="1"/>
  <c r="H145" i="1"/>
  <c r="G94" i="1"/>
  <c r="H94" i="1"/>
  <c r="G148" i="1"/>
  <c r="H148" i="1"/>
  <c r="H239" i="1"/>
  <c r="G220" i="1"/>
  <c r="H220" i="1"/>
  <c r="G232" i="1"/>
  <c r="H232" i="1"/>
  <c r="G201" i="1"/>
  <c r="H201" i="1"/>
  <c r="G102" i="1"/>
  <c r="H102" i="1"/>
  <c r="G159" i="1"/>
  <c r="H159" i="1"/>
  <c r="G258" i="1"/>
  <c r="H258" i="1"/>
  <c r="H254" i="1"/>
  <c r="G126" i="1"/>
  <c r="H126" i="1"/>
  <c r="H183" i="1"/>
  <c r="G225" i="1"/>
  <c r="H225" i="1"/>
  <c r="G158" i="1"/>
  <c r="H158" i="1"/>
  <c r="H188" i="1"/>
  <c r="H180" i="1"/>
  <c r="H235" i="1"/>
  <c r="G157" i="1"/>
  <c r="H157" i="1"/>
  <c r="G166" i="1"/>
  <c r="H166" i="1"/>
  <c r="G234" i="1"/>
  <c r="H234" i="1"/>
  <c r="G223" i="1"/>
  <c r="H223" i="1"/>
  <c r="G178" i="1"/>
  <c r="H178" i="1"/>
  <c r="G98" i="1"/>
  <c r="H98" i="1"/>
  <c r="H154" i="1"/>
  <c r="G221" i="1"/>
  <c r="H221" i="1"/>
  <c r="G199" i="1"/>
  <c r="H199" i="1"/>
  <c r="G191" i="1"/>
  <c r="H191" i="1"/>
  <c r="G133" i="1"/>
  <c r="H133" i="1"/>
  <c r="G198" i="1"/>
  <c r="H198" i="1"/>
  <c r="H175" i="1"/>
  <c r="H176" i="1"/>
  <c r="G236" i="1"/>
  <c r="H236" i="1"/>
  <c r="G190" i="1"/>
  <c r="H190" i="1"/>
  <c r="H207" i="1"/>
  <c r="G196" i="1"/>
  <c r="H196" i="1"/>
  <c r="G237" i="1"/>
  <c r="H237" i="1"/>
  <c r="G91" i="1"/>
  <c r="H91" i="1"/>
  <c r="G156" i="1"/>
  <c r="H156" i="1"/>
  <c r="G123" i="1"/>
  <c r="H123" i="1"/>
  <c r="G241" i="1"/>
  <c r="H241" i="1"/>
  <c r="G122" i="1"/>
  <c r="H122" i="1"/>
  <c r="G182" i="1"/>
  <c r="H182" i="1"/>
  <c r="G153" i="1"/>
  <c r="H153" i="1"/>
  <c r="G189" i="1"/>
  <c r="H189" i="1"/>
  <c r="G238" i="1"/>
  <c r="H238" i="1"/>
  <c r="G265" i="1"/>
  <c r="H265" i="1"/>
  <c r="G213" i="1"/>
  <c r="H213" i="1"/>
  <c r="G218" i="1"/>
  <c r="H218" i="1"/>
  <c r="G167" i="1"/>
  <c r="H167" i="1"/>
  <c r="G210" i="1"/>
  <c r="H210" i="1"/>
  <c r="G202" i="1"/>
  <c r="H202" i="1"/>
  <c r="G130" i="1"/>
  <c r="H130" i="1"/>
  <c r="G150" i="1"/>
  <c r="H150" i="1"/>
  <c r="G222" i="1"/>
  <c r="H222" i="1"/>
  <c r="G97" i="1"/>
  <c r="H97" i="1"/>
  <c r="G227" i="1"/>
  <c r="H227" i="1"/>
  <c r="G250" i="1"/>
  <c r="H250" i="1"/>
  <c r="H200" i="1"/>
  <c r="G203" i="1"/>
  <c r="H203" i="1"/>
  <c r="G147" i="1"/>
  <c r="H147" i="1"/>
  <c r="G260" i="1"/>
  <c r="H260" i="1"/>
  <c r="G132" i="1"/>
  <c r="H132" i="1"/>
  <c r="H168" i="1"/>
  <c r="G256" i="1"/>
  <c r="H256" i="1"/>
  <c r="G264" i="1"/>
  <c r="H264" i="1"/>
  <c r="H171" i="1"/>
  <c r="G93" i="1"/>
  <c r="H93" i="1"/>
  <c r="G216" i="1"/>
  <c r="H216" i="1"/>
  <c r="G214" i="1"/>
  <c r="H214" i="1"/>
  <c r="G217" i="1"/>
  <c r="H217" i="1"/>
  <c r="G163" i="1"/>
  <c r="H163" i="1"/>
  <c r="H215" i="1"/>
  <c r="G215" i="1"/>
  <c r="G60" i="1"/>
  <c r="H60" i="1" s="1"/>
  <c r="G44" i="1"/>
  <c r="H44" i="1"/>
  <c r="G46" i="1"/>
  <c r="H46" i="1" s="1"/>
  <c r="G59" i="1"/>
  <c r="H59" i="1"/>
  <c r="G17" i="1"/>
  <c r="H17" i="1" s="1"/>
  <c r="G25" i="1"/>
  <c r="H25" i="1"/>
  <c r="G33" i="1"/>
  <c r="H33" i="1" s="1"/>
  <c r="G29" i="1"/>
  <c r="H29" i="1"/>
  <c r="G36" i="1"/>
  <c r="H36" i="1" s="1"/>
  <c r="G75" i="1"/>
  <c r="H75" i="1"/>
  <c r="G55" i="1"/>
  <c r="H55" i="1" s="1"/>
  <c r="G78" i="1"/>
  <c r="H78" i="1"/>
  <c r="G74" i="1"/>
  <c r="H74" i="1" s="1"/>
  <c r="G9" i="1"/>
  <c r="H9" i="1"/>
  <c r="G65" i="1"/>
  <c r="H65" i="1" s="1"/>
  <c r="G20" i="1"/>
  <c r="H20" i="1"/>
  <c r="G64" i="1"/>
  <c r="H64" i="1" s="1"/>
  <c r="G67" i="1"/>
  <c r="H67" i="1"/>
  <c r="G28" i="1"/>
  <c r="H28" i="1" s="1"/>
  <c r="G63" i="1"/>
  <c r="H63" i="1"/>
  <c r="G57" i="1"/>
  <c r="H57" i="1" s="1"/>
  <c r="G42" i="1"/>
  <c r="H42" i="1"/>
  <c r="G37" i="1"/>
  <c r="H37" i="1" s="1"/>
  <c r="G39" i="1"/>
  <c r="H39" i="1"/>
  <c r="G53" i="1"/>
  <c r="H53" i="1" s="1"/>
  <c r="G15" i="1"/>
  <c r="H15" i="1"/>
  <c r="G32" i="1"/>
  <c r="H32" i="1" s="1"/>
  <c r="G19" i="1"/>
  <c r="H19" i="1"/>
  <c r="G45" i="1"/>
  <c r="H45" i="1" s="1"/>
  <c r="G51" i="1"/>
  <c r="H51" i="1"/>
  <c r="G43" i="1"/>
  <c r="H43" i="1" s="1"/>
  <c r="G61" i="1"/>
  <c r="H61" i="1"/>
  <c r="G7" i="1"/>
  <c r="H7" i="1" s="1"/>
  <c r="G22" i="1"/>
  <c r="H22" i="1"/>
  <c r="G8" i="1"/>
  <c r="H8" i="1" s="1"/>
  <c r="G68" i="1"/>
  <c r="H68" i="1"/>
  <c r="G13" i="1"/>
  <c r="H13" i="1" s="1"/>
  <c r="G23" i="1"/>
  <c r="H23" i="1"/>
  <c r="G30" i="1"/>
  <c r="H30" i="1" s="1"/>
  <c r="G21" i="1"/>
  <c r="H21" i="1"/>
  <c r="G76" i="1"/>
  <c r="H76" i="1" s="1"/>
  <c r="G40" i="1"/>
  <c r="H40" i="1"/>
  <c r="G18" i="1"/>
  <c r="H18" i="1" s="1"/>
  <c r="G12" i="1"/>
  <c r="H12" i="1"/>
  <c r="G11" i="1"/>
  <c r="H11" i="1" s="1"/>
  <c r="G35" i="1"/>
  <c r="H35" i="1"/>
  <c r="G38" i="1"/>
  <c r="H38" i="1" s="1"/>
  <c r="H16" i="1"/>
  <c r="G71" i="1"/>
  <c r="H71" i="1"/>
  <c r="G34" i="1"/>
  <c r="H34" i="1"/>
  <c r="G41" i="1"/>
  <c r="H41" i="1"/>
  <c r="G14" i="1"/>
  <c r="H14" i="1"/>
  <c r="G69" i="1"/>
  <c r="H69" i="1"/>
  <c r="G70" i="1"/>
  <c r="H70" i="1"/>
  <c r="G62" i="1"/>
  <c r="H62" i="1"/>
  <c r="G54" i="1"/>
  <c r="H54" i="1"/>
  <c r="G66" i="1"/>
  <c r="H66" i="1"/>
  <c r="G50" i="1"/>
  <c r="H50" i="1"/>
  <c r="G58" i="1"/>
  <c r="H58" i="1"/>
  <c r="G77" i="1"/>
  <c r="H77" i="1"/>
  <c r="G24" i="1"/>
  <c r="H24" i="1"/>
  <c r="G31" i="1"/>
  <c r="H31" i="1"/>
  <c r="G73" i="1"/>
  <c r="H73" i="1"/>
  <c r="G27" i="1"/>
  <c r="H27" i="1"/>
  <c r="G72" i="1"/>
  <c r="H72" i="1"/>
  <c r="G47" i="1"/>
  <c r="H47" i="1"/>
  <c r="G26" i="1"/>
  <c r="H26" i="1"/>
  <c r="G56" i="1"/>
  <c r="H56" i="1"/>
  <c r="G52" i="1"/>
  <c r="H52" i="1"/>
  <c r="G49" i="1"/>
  <c r="H49" i="1"/>
</calcChain>
</file>

<file path=xl/connections.xml><?xml version="1.0" encoding="utf-8"?>
<connections xmlns="http://schemas.openxmlformats.org/spreadsheetml/2006/main">
  <connection id="1" name="clp" type="6" refreshedVersion="0" background="1" saveData="1">
    <textPr firstRow="22" sourceFile="V:\chem\2008\hp5973b.i\080819.b\Water080818BLK.D\clp.rp" delimited="0">
      <textFields count="6">
        <textField type="skip"/>
        <textField position="8"/>
        <textField position="24"/>
        <textField type="skip" position="53"/>
        <textField position="54"/>
        <textField type="skip" position="67"/>
      </textFields>
    </textPr>
  </connection>
  <connection id="2" name="clp1" type="6" refreshedVersion="0" background="1" saveData="1">
    <textPr firstRow="22" sourceFile="V:\chem\2008\hp5973a.i\080814.B\LRB-080812.D\clp.rp" delimited="0">
      <textFields count="6">
        <textField type="skip"/>
        <textField position="8"/>
        <textField position="24"/>
        <textField type="skip" position="53"/>
        <textField position="54"/>
        <textField type="skip" position="67"/>
      </textFields>
    </textPr>
  </connection>
  <connection id="3" name="clp2" type="6" refreshedVersion="0" background="1" saveData="1">
    <textPr firstRow="22" sourceFile="V:\chem\2008\hp5975a.i\080818.b\0818B04.D\clp.rp" delimited="0">
      <textFields count="6">
        <textField type="skip"/>
        <textField position="8"/>
        <textField position="24"/>
        <textField type="skip" position="53"/>
        <textField position="54"/>
        <textField type="skip" position="67"/>
      </textFields>
    </textPr>
  </connection>
  <connection id="4" name="clp3" type="6" refreshedVersion="0" background="1" saveData="1">
    <textPr firstRow="22" sourceFile="V:\chem\2008\DSQ2a.i\080902.b\08901BLK01.d\clp.rp" delimited="0">
      <textFields count="7">
        <textField type="skip"/>
        <textField position="8"/>
        <textField type="skip" position="15"/>
        <textField position="24"/>
        <textField type="skip" position="53"/>
        <textField position="54"/>
        <textField type="skip" position="67"/>
      </textFields>
    </textPr>
  </connection>
</connections>
</file>

<file path=xl/sharedStrings.xml><?xml version="1.0" encoding="utf-8"?>
<sst xmlns="http://schemas.openxmlformats.org/spreadsheetml/2006/main" count="2472" uniqueCount="739">
  <si>
    <t>Drinking</t>
  </si>
  <si>
    <t>Water</t>
  </si>
  <si>
    <t>Non-Drinking</t>
  </si>
  <si>
    <t>Soil</t>
  </si>
  <si>
    <t>COWS</t>
  </si>
  <si>
    <t>74-97-5</t>
  </si>
  <si>
    <t>74-87-3</t>
  </si>
  <si>
    <t>75-01-4</t>
  </si>
  <si>
    <t>74-83-9</t>
  </si>
  <si>
    <t>75-00-3</t>
  </si>
  <si>
    <t>64-17-5</t>
  </si>
  <si>
    <t>75-69-4</t>
  </si>
  <si>
    <t>67-64-1</t>
  </si>
  <si>
    <t>75-35-4</t>
  </si>
  <si>
    <t>75-65-0</t>
  </si>
  <si>
    <t>75-09-2</t>
  </si>
  <si>
    <t>78-93-3</t>
  </si>
  <si>
    <t>75-34-3</t>
  </si>
  <si>
    <t>67-66-3</t>
  </si>
  <si>
    <t>71-55-6</t>
  </si>
  <si>
    <t>56-23-5</t>
  </si>
  <si>
    <t>71-43-2</t>
  </si>
  <si>
    <t>74-95-3</t>
  </si>
  <si>
    <t>78-87-5</t>
  </si>
  <si>
    <t>79-01-6</t>
  </si>
  <si>
    <t>75-27-4</t>
  </si>
  <si>
    <t>79-00-5</t>
  </si>
  <si>
    <t>75-25-2</t>
  </si>
  <si>
    <t>79-34-5</t>
  </si>
  <si>
    <t>95-47-6</t>
  </si>
  <si>
    <t>96-18-4</t>
  </si>
  <si>
    <t>98-82-8</t>
  </si>
  <si>
    <t>95-49-8</t>
  </si>
  <si>
    <t>98-06-6</t>
  </si>
  <si>
    <t>95-63-6</t>
  </si>
  <si>
    <t>99-87-6</t>
  </si>
  <si>
    <t>95-50-1</t>
  </si>
  <si>
    <t>96-12-8</t>
  </si>
  <si>
    <t>91-20-3</t>
  </si>
  <si>
    <t>87-68-3</t>
  </si>
  <si>
    <t>87-61-6</t>
  </si>
  <si>
    <t>Dichlorodifluoromethane</t>
  </si>
  <si>
    <t>Chloromethane</t>
  </si>
  <si>
    <t>Bromomethane</t>
  </si>
  <si>
    <t>Chloroethane</t>
  </si>
  <si>
    <t>Trichlorofluoromethane</t>
  </si>
  <si>
    <t>Acetone</t>
  </si>
  <si>
    <t>Dichloromethane</t>
  </si>
  <si>
    <t>Bromochloromethane</t>
  </si>
  <si>
    <t>Chloroform</t>
  </si>
  <si>
    <t>Carbon tetrachloride</t>
  </si>
  <si>
    <t>Benzene</t>
  </si>
  <si>
    <t>Dibromomethane</t>
  </si>
  <si>
    <t>Trichloroethene</t>
  </si>
  <si>
    <t>Bromodichloromethane</t>
  </si>
  <si>
    <t>Toluene</t>
  </si>
  <si>
    <t>Dibromochloromethane</t>
  </si>
  <si>
    <t>Tetrachloroethene</t>
  </si>
  <si>
    <t>Chlorobenzene</t>
  </si>
  <si>
    <t>Ethylbenzene</t>
  </si>
  <si>
    <t>Bromoform</t>
  </si>
  <si>
    <t>Styrene</t>
  </si>
  <si>
    <t>Bromobenzene</t>
  </si>
  <si>
    <t>Naphthalene</t>
  </si>
  <si>
    <t>Hexachlorobutadiene</t>
  </si>
  <si>
    <t>CAS No.</t>
  </si>
  <si>
    <t>Compound</t>
  </si>
  <si>
    <t>Units:</t>
  </si>
  <si>
    <t>SAC:</t>
  </si>
  <si>
    <t>EPA Method:</t>
  </si>
  <si>
    <t>µg/L</t>
  </si>
  <si>
    <t>µg/kg</t>
  </si>
  <si>
    <t>75-71-8</t>
  </si>
  <si>
    <t>75-15-0</t>
  </si>
  <si>
    <t>80-62-6</t>
  </si>
  <si>
    <t>98-56-6</t>
  </si>
  <si>
    <t>1634-04-4</t>
  </si>
  <si>
    <t>156-60-5</t>
  </si>
  <si>
    <t>156-59-2</t>
  </si>
  <si>
    <t>594-20-7</t>
  </si>
  <si>
    <t>107-06-2</t>
  </si>
  <si>
    <t>563-58-6</t>
  </si>
  <si>
    <t>10061-01-5</t>
  </si>
  <si>
    <t>108-10-1</t>
  </si>
  <si>
    <t>10061-02-6</t>
  </si>
  <si>
    <t>108-88-3</t>
  </si>
  <si>
    <t>142-28-9</t>
  </si>
  <si>
    <t>591-78-6</t>
  </si>
  <si>
    <t>124-48-1</t>
  </si>
  <si>
    <t>106-93-4</t>
  </si>
  <si>
    <t>127-18-4</t>
  </si>
  <si>
    <t>630-20-6</t>
  </si>
  <si>
    <t>108-90-7</t>
  </si>
  <si>
    <t>100-41-4</t>
  </si>
  <si>
    <t>108-38-3</t>
  </si>
  <si>
    <t>100-42-5</t>
  </si>
  <si>
    <t>108-86-1</t>
  </si>
  <si>
    <t>103-65-1</t>
  </si>
  <si>
    <t>106-43-4</t>
  </si>
  <si>
    <t>108-67-8</t>
  </si>
  <si>
    <t>135-98-8</t>
  </si>
  <si>
    <t>541-73-1</t>
  </si>
  <si>
    <t>106-46-7</t>
  </si>
  <si>
    <t>104-51-8</t>
  </si>
  <si>
    <t>120-82-1</t>
  </si>
  <si>
    <t>108-05-4</t>
  </si>
  <si>
    <t>Vinyl acetate</t>
  </si>
  <si>
    <t>NA</t>
  </si>
  <si>
    <t>109-99-9</t>
  </si>
  <si>
    <t>Tetrahydrofuran</t>
  </si>
  <si>
    <t>540-88-5</t>
  </si>
  <si>
    <t>Carbon disulfide</t>
  </si>
  <si>
    <t>191-24-2</t>
  </si>
  <si>
    <t>Isophorone</t>
  </si>
  <si>
    <t>Dichlorvos</t>
  </si>
  <si>
    <t>Hexachlorocyclopentadiene</t>
  </si>
  <si>
    <t>EPTC</t>
  </si>
  <si>
    <t>Mevinphos</t>
  </si>
  <si>
    <t>Butylate</t>
  </si>
  <si>
    <t>Vernolate</t>
  </si>
  <si>
    <t>Dimethylphthalate</t>
  </si>
  <si>
    <t>Etridiazole</t>
  </si>
  <si>
    <t>Pebulate</t>
  </si>
  <si>
    <t>Acenaphthylene</t>
  </si>
  <si>
    <t>Chloroneb</t>
  </si>
  <si>
    <t>Molinate</t>
  </si>
  <si>
    <t>Fluorene</t>
  </si>
  <si>
    <t>Propachlor</t>
  </si>
  <si>
    <t>Cycloate</t>
  </si>
  <si>
    <t>Chlorpropham</t>
  </si>
  <si>
    <t>Ethoprop</t>
  </si>
  <si>
    <t>Trifluralin</t>
  </si>
  <si>
    <t>Hexachlorobenzene</t>
  </si>
  <si>
    <t>Simazine</t>
  </si>
  <si>
    <t>Atrazine</t>
  </si>
  <si>
    <t>Propazine</t>
  </si>
  <si>
    <t>Pentachlorophenol</t>
  </si>
  <si>
    <t>Pronamide</t>
  </si>
  <si>
    <t>Chlorthalonil</t>
  </si>
  <si>
    <t>Phenanthrene</t>
  </si>
  <si>
    <t>Methyl Paraoxon</t>
  </si>
  <si>
    <t>Terbacil</t>
  </si>
  <si>
    <t>Anthracene</t>
  </si>
  <si>
    <t>Alachlor</t>
  </si>
  <si>
    <t>Metribuzin</t>
  </si>
  <si>
    <t>Heptachlor</t>
  </si>
  <si>
    <t>Bromacil</t>
  </si>
  <si>
    <t>Metolachlor</t>
  </si>
  <si>
    <t>Chloropyrifos</t>
  </si>
  <si>
    <t>Cyanazine</t>
  </si>
  <si>
    <t>Dacthal (DCPA)</t>
  </si>
  <si>
    <t>Aldrin</t>
  </si>
  <si>
    <t>Triadimefon</t>
  </si>
  <si>
    <t>Diphenamid</t>
  </si>
  <si>
    <t>MGK-264</t>
  </si>
  <si>
    <t>Heptachlor epoxide</t>
  </si>
  <si>
    <t>Stirofos</t>
  </si>
  <si>
    <t>Butachlor</t>
  </si>
  <si>
    <t>Pyrene</t>
  </si>
  <si>
    <t>Endosulfan I</t>
  </si>
  <si>
    <t>Napropamide</t>
  </si>
  <si>
    <t>Tricyclazole</t>
  </si>
  <si>
    <t>Dieldrin</t>
  </si>
  <si>
    <t>Endrin</t>
  </si>
  <si>
    <t>Chlorobenzilate</t>
  </si>
  <si>
    <t>Endosulfan II</t>
  </si>
  <si>
    <t>Endrin aldehyde</t>
  </si>
  <si>
    <t>Norflurazon</t>
  </si>
  <si>
    <t>Butylbenzylphthalate</t>
  </si>
  <si>
    <t>Endosulfan sulfate</t>
  </si>
  <si>
    <t>Hexazinone</t>
  </si>
  <si>
    <t>bis(2-Ethylhexyl)adipate</t>
  </si>
  <si>
    <t>Benz(a)anthracene</t>
  </si>
  <si>
    <t>Methoxychlor</t>
  </si>
  <si>
    <t>Chrysene</t>
  </si>
  <si>
    <t>bis(2-Ethylhexyl)phthalate</t>
  </si>
  <si>
    <t>Fenarimol</t>
  </si>
  <si>
    <t>Benzo(b)fluoranthene</t>
  </si>
  <si>
    <t>Benzo(k)fluoranthene</t>
  </si>
  <si>
    <t>Benzo(a)pyrene</t>
  </si>
  <si>
    <t>Indeno(1,2,3-cd)pyrene</t>
  </si>
  <si>
    <t>Dibenz(a,h)anthracene</t>
  </si>
  <si>
    <t>Benzo(g,h,i,)perylene</t>
  </si>
  <si>
    <t>53-70-3</t>
  </si>
  <si>
    <t>78-59-1</t>
  </si>
  <si>
    <t>62-73-7</t>
  </si>
  <si>
    <t>77-47-4</t>
  </si>
  <si>
    <t>759-94-4</t>
  </si>
  <si>
    <t>7786-34-7</t>
  </si>
  <si>
    <t>2008-41-5</t>
  </si>
  <si>
    <t>1929-77-7</t>
  </si>
  <si>
    <t>131-11-3</t>
  </si>
  <si>
    <t>2593-15-9</t>
  </si>
  <si>
    <t>1114-71-2</t>
  </si>
  <si>
    <t>606-20-2</t>
  </si>
  <si>
    <t>208-96-8</t>
  </si>
  <si>
    <t>2675-77-6</t>
  </si>
  <si>
    <t>2051-60-7</t>
  </si>
  <si>
    <t>121-14-2</t>
  </si>
  <si>
    <t>2212-67-1</t>
  </si>
  <si>
    <t>84-66-2</t>
  </si>
  <si>
    <t>86-73-7</t>
  </si>
  <si>
    <t>1918-16-7</t>
  </si>
  <si>
    <t>1134-23-2</t>
  </si>
  <si>
    <t>101-21-3</t>
  </si>
  <si>
    <t>13194-48-4</t>
  </si>
  <si>
    <t>1582-09-8</t>
  </si>
  <si>
    <t>319-84-6</t>
  </si>
  <si>
    <t>16605-91-7</t>
  </si>
  <si>
    <t>118-74-1</t>
  </si>
  <si>
    <t>122-34-9</t>
  </si>
  <si>
    <t>1912-24-9</t>
  </si>
  <si>
    <t>319-85-7</t>
  </si>
  <si>
    <t>139-40-2</t>
  </si>
  <si>
    <t>87-86-5</t>
  </si>
  <si>
    <t>58-89-9</t>
  </si>
  <si>
    <t>23950-58-5</t>
  </si>
  <si>
    <t>1897-45-6</t>
  </si>
  <si>
    <t>85-01-8</t>
  </si>
  <si>
    <t>950-35-6</t>
  </si>
  <si>
    <t>5902-51-2</t>
  </si>
  <si>
    <t>120-12-7</t>
  </si>
  <si>
    <t>319-86-8</t>
  </si>
  <si>
    <t>15862-07-4</t>
  </si>
  <si>
    <t>15972-60-8</t>
  </si>
  <si>
    <t>21087-64-9</t>
  </si>
  <si>
    <t>76-44-8</t>
  </si>
  <si>
    <t>314-40-9</t>
  </si>
  <si>
    <t>84-74-2</t>
  </si>
  <si>
    <t>2437-79-8</t>
  </si>
  <si>
    <t>51218-45-2</t>
  </si>
  <si>
    <t>2921-88-2</t>
  </si>
  <si>
    <t>21725-46-2</t>
  </si>
  <si>
    <t>1861-32-1</t>
  </si>
  <si>
    <t>309-00-2</t>
  </si>
  <si>
    <t>43121-43-3</t>
  </si>
  <si>
    <t>957-51-7</t>
  </si>
  <si>
    <t>113-48-4</t>
  </si>
  <si>
    <t>1024-57-3</t>
  </si>
  <si>
    <t>60233-25-2</t>
  </si>
  <si>
    <t>5103-74-2</t>
  </si>
  <si>
    <t>22248-79-9</t>
  </si>
  <si>
    <t>23184-66-9</t>
  </si>
  <si>
    <t>129-00-0</t>
  </si>
  <si>
    <t>5103-71-9</t>
  </si>
  <si>
    <t>959-98-8</t>
  </si>
  <si>
    <t>39765-80-5</t>
  </si>
  <si>
    <t>15299-99-7</t>
  </si>
  <si>
    <t>41814-78-2</t>
  </si>
  <si>
    <t>72-55-9</t>
  </si>
  <si>
    <t>60145-22-4</t>
  </si>
  <si>
    <t>60-57-1</t>
  </si>
  <si>
    <t>72-20-8</t>
  </si>
  <si>
    <t>510-15-6</t>
  </si>
  <si>
    <t>33213-65-9</t>
  </si>
  <si>
    <t>72-54-8</t>
  </si>
  <si>
    <t>50-29-3</t>
  </si>
  <si>
    <t>7421-93-4</t>
  </si>
  <si>
    <t>27314-13-2</t>
  </si>
  <si>
    <t>85-68-7</t>
  </si>
  <si>
    <t>1031-07-8</t>
  </si>
  <si>
    <t>51235-04-2</t>
  </si>
  <si>
    <t>103-23-1</t>
  </si>
  <si>
    <t>52663-71-5</t>
  </si>
  <si>
    <t>56-55-3</t>
  </si>
  <si>
    <t>40186-71-8</t>
  </si>
  <si>
    <t>72-43-5</t>
  </si>
  <si>
    <t>218-01-9</t>
  </si>
  <si>
    <t>117-81-7</t>
  </si>
  <si>
    <t>60168-88-9</t>
  </si>
  <si>
    <t>54774-45-7</t>
  </si>
  <si>
    <t>51877-74-8</t>
  </si>
  <si>
    <t>205-99-2</t>
  </si>
  <si>
    <t>207-08-9</t>
  </si>
  <si>
    <t>50-32-8</t>
  </si>
  <si>
    <t>59756-60-4</t>
  </si>
  <si>
    <t>193-39-5</t>
  </si>
  <si>
    <t>Diethylphthalate</t>
  </si>
  <si>
    <t>Fluridone</t>
  </si>
  <si>
    <t>100-01-6</t>
  </si>
  <si>
    <t>100-02-7</t>
  </si>
  <si>
    <t>100-51-6</t>
  </si>
  <si>
    <t>100-75-4</t>
  </si>
  <si>
    <t>101-55-3</t>
  </si>
  <si>
    <t>105-67-9</t>
  </si>
  <si>
    <t>10595-95-6</t>
  </si>
  <si>
    <t>106-47-8</t>
  </si>
  <si>
    <t>108-60-1</t>
  </si>
  <si>
    <t>108-95-2</t>
  </si>
  <si>
    <t>109-06-8</t>
  </si>
  <si>
    <t>110-86-1</t>
  </si>
  <si>
    <t>111-44-4</t>
  </si>
  <si>
    <t>111-91-1</t>
  </si>
  <si>
    <t>117-84-0</t>
  </si>
  <si>
    <t>120-58-1</t>
  </si>
  <si>
    <t>120-83-2</t>
  </si>
  <si>
    <t>122-39-4</t>
  </si>
  <si>
    <t>126-68-1</t>
  </si>
  <si>
    <t>130-15-4</t>
  </si>
  <si>
    <t>1319-77-3</t>
  </si>
  <si>
    <t>132-64-9</t>
  </si>
  <si>
    <t>140-57-8</t>
  </si>
  <si>
    <t>1888-71-7</t>
  </si>
  <si>
    <t>206-44-0</t>
  </si>
  <si>
    <t>2303-16-4</t>
  </si>
  <si>
    <t>297-97-2</t>
  </si>
  <si>
    <t>298-02-2</t>
  </si>
  <si>
    <t>298-04-4</t>
  </si>
  <si>
    <t>3689-24-5</t>
  </si>
  <si>
    <t>465-73-6</t>
  </si>
  <si>
    <t>51-28-5</t>
  </si>
  <si>
    <t>534-52-1</t>
  </si>
  <si>
    <t>53-96-3</t>
  </si>
  <si>
    <t>55-18-5</t>
  </si>
  <si>
    <t>56-38-2</t>
  </si>
  <si>
    <t>56-49-5</t>
  </si>
  <si>
    <t>57-97-6</t>
  </si>
  <si>
    <t>58-90-2</t>
  </si>
  <si>
    <t>59-50-7</t>
  </si>
  <si>
    <t>59-89-2</t>
  </si>
  <si>
    <t>60-11-7</t>
  </si>
  <si>
    <t>60-51-5</t>
  </si>
  <si>
    <t>608-93-5</t>
  </si>
  <si>
    <t>621-64-7</t>
  </si>
  <si>
    <t>62-50-0</t>
  </si>
  <si>
    <t>62-53-3</t>
  </si>
  <si>
    <t>62-75-9</t>
  </si>
  <si>
    <t>66-27-3</t>
  </si>
  <si>
    <t>67-72-1</t>
  </si>
  <si>
    <t>7005-72-3</t>
  </si>
  <si>
    <t>76-01-7</t>
  </si>
  <si>
    <t>82-68-8</t>
  </si>
  <si>
    <t>83-32-9</t>
  </si>
  <si>
    <t>87-65-0</t>
  </si>
  <si>
    <t>88-06-2</t>
  </si>
  <si>
    <t>88-74-4</t>
  </si>
  <si>
    <t>88-75-5</t>
  </si>
  <si>
    <t>88-85-7</t>
  </si>
  <si>
    <t>91-57-6</t>
  </si>
  <si>
    <t>91-58-7</t>
  </si>
  <si>
    <t>91-94-1</t>
  </si>
  <si>
    <t>924-16-3</t>
  </si>
  <si>
    <t>92-67-1</t>
  </si>
  <si>
    <t>930-55-2</t>
  </si>
  <si>
    <t>94-59-7</t>
  </si>
  <si>
    <t>95-48-7</t>
  </si>
  <si>
    <t>95-53-4</t>
  </si>
  <si>
    <t>95-57-8</t>
  </si>
  <si>
    <t>95-94-3</t>
  </si>
  <si>
    <t>95-95-4</t>
  </si>
  <si>
    <t>98-86-2</t>
  </si>
  <si>
    <t>98-95-3</t>
  </si>
  <si>
    <t>99-09-2</t>
  </si>
  <si>
    <t>99-55-8</t>
  </si>
  <si>
    <t>Benzyl alcohol</t>
  </si>
  <si>
    <t>bis(2-Chloroisopropyl)ether</t>
  </si>
  <si>
    <t>Pyridine</t>
  </si>
  <si>
    <t>bis(2-Chloroethyl)ether</t>
  </si>
  <si>
    <t>bis(2-Chloroethoxy)methane</t>
  </si>
  <si>
    <t>Isosafrole (total)</t>
  </si>
  <si>
    <t>Dibenzofuran</t>
  </si>
  <si>
    <t>Aramite (total)</t>
  </si>
  <si>
    <t>Hexachloropropene</t>
  </si>
  <si>
    <t>Diallate (total)</t>
  </si>
  <si>
    <t>Thionazine</t>
  </si>
  <si>
    <t>Phorate</t>
  </si>
  <si>
    <t>Disulfoton</t>
  </si>
  <si>
    <t>Sulfotep</t>
  </si>
  <si>
    <t>Isodrin</t>
  </si>
  <si>
    <t>Parathion</t>
  </si>
  <si>
    <t>Dimethoate</t>
  </si>
  <si>
    <t>Pentachlorobenzene</t>
  </si>
  <si>
    <t>Phenol</t>
  </si>
  <si>
    <t>Diphenylamine&amp;n-Nitrosodiphenylamine</t>
  </si>
  <si>
    <t>Fluoranthene</t>
  </si>
  <si>
    <t>Aniline</t>
  </si>
  <si>
    <t>Methyl methanesulfonate</t>
  </si>
  <si>
    <t>Hexachloroethane</t>
  </si>
  <si>
    <t>Pentachloroethane</t>
  </si>
  <si>
    <t>Pentachloronitrobenzene</t>
  </si>
  <si>
    <t>Acenaphthene</t>
  </si>
  <si>
    <t>Dinoseb</t>
  </si>
  <si>
    <t>Safrole</t>
  </si>
  <si>
    <t>Acetophenone</t>
  </si>
  <si>
    <t>Nitrobenzene</t>
  </si>
  <si>
    <t>Ethyl methanesulfonate</t>
  </si>
  <si>
    <t>99-65-0</t>
  </si>
  <si>
    <t>mg/kg</t>
  </si>
  <si>
    <t>EDB</t>
  </si>
  <si>
    <t>Vinyl chloride (Chloroethene)</t>
  </si>
  <si>
    <t>53494-70-5</t>
  </si>
  <si>
    <t>Endrin ketone</t>
  </si>
  <si>
    <t>3580A/8082A</t>
  </si>
  <si>
    <t>3510C/8082A</t>
  </si>
  <si>
    <t>3510C/8081B</t>
  </si>
  <si>
    <t>3580A/8081B</t>
  </si>
  <si>
    <t>3580A/8270D</t>
  </si>
  <si>
    <t>11104-28-2</t>
  </si>
  <si>
    <t>Aroclor-1221</t>
  </si>
  <si>
    <t>12674-11-2</t>
  </si>
  <si>
    <t>Aroclor 1016</t>
  </si>
  <si>
    <t>11141-16-5</t>
  </si>
  <si>
    <t>Aroclor-1232</t>
  </si>
  <si>
    <t>53469-21-9</t>
  </si>
  <si>
    <t>Aroclor-1242</t>
  </si>
  <si>
    <t>12672-29-6</t>
  </si>
  <si>
    <t>Aroclor-1248</t>
  </si>
  <si>
    <t>11097-69-1</t>
  </si>
  <si>
    <t>Aroclor-1254</t>
  </si>
  <si>
    <t>11096-82-5</t>
  </si>
  <si>
    <t>Aroclor-1260</t>
  </si>
  <si>
    <t>Technical Chlordane</t>
  </si>
  <si>
    <t>12789-03-6</t>
  </si>
  <si>
    <t>Toxaphene</t>
  </si>
  <si>
    <t>8001-35-2</t>
  </si>
  <si>
    <t>HERB</t>
  </si>
  <si>
    <t>1311/555 mod.</t>
  </si>
  <si>
    <t>133-90-4</t>
  </si>
  <si>
    <t>1918-00-9</t>
  </si>
  <si>
    <t>25057-89-0</t>
  </si>
  <si>
    <t>94-75-7</t>
  </si>
  <si>
    <t>120-36-5</t>
  </si>
  <si>
    <t>93-72-1</t>
  </si>
  <si>
    <t>50594-66-6</t>
  </si>
  <si>
    <t>94-74-6</t>
  </si>
  <si>
    <t>51-36-5</t>
  </si>
  <si>
    <t>93-65-2</t>
  </si>
  <si>
    <t>93-76-5</t>
  </si>
  <si>
    <t>94-82-6</t>
  </si>
  <si>
    <t>Picloram</t>
  </si>
  <si>
    <t>Choramben</t>
  </si>
  <si>
    <t>Dicamba</t>
  </si>
  <si>
    <t>Bentazon</t>
  </si>
  <si>
    <t>Dichloroprop</t>
  </si>
  <si>
    <t>Acifluorfen</t>
  </si>
  <si>
    <t>MCPA</t>
  </si>
  <si>
    <t>MCPP</t>
  </si>
  <si>
    <t>Pentachlorophenol (PCP)</t>
  </si>
  <si>
    <t>1918-02-1</t>
  </si>
  <si>
    <t>CARBM</t>
  </si>
  <si>
    <t>1646-87-3</t>
  </si>
  <si>
    <t>1646-88-4</t>
  </si>
  <si>
    <t>23135-22-0</t>
  </si>
  <si>
    <t>16752-77-5</t>
  </si>
  <si>
    <t>16655-82-6</t>
  </si>
  <si>
    <t>116-06-3</t>
  </si>
  <si>
    <t>114-26-1</t>
  </si>
  <si>
    <t>1563-66-2</t>
  </si>
  <si>
    <t>63-25-2</t>
  </si>
  <si>
    <t>2032-65-7</t>
  </si>
  <si>
    <t>Aldicarb Sulfoxide</t>
  </si>
  <si>
    <t>Aldicarb Sulfone</t>
  </si>
  <si>
    <t>Oxamyl</t>
  </si>
  <si>
    <t>Methomyl (Lannate)</t>
  </si>
  <si>
    <t>Aldicarb (Temik)</t>
  </si>
  <si>
    <t>Propoxur (Baygon)</t>
  </si>
  <si>
    <t>Carbofuran</t>
  </si>
  <si>
    <t>Carbaryl (Sevin)</t>
  </si>
  <si>
    <t>Methiocarb (Mesurol)</t>
  </si>
  <si>
    <t>HAA</t>
  </si>
  <si>
    <t>5589-96-3</t>
  </si>
  <si>
    <t>7113-314-7</t>
  </si>
  <si>
    <t>5278-95-5</t>
  </si>
  <si>
    <t>75-99-0</t>
  </si>
  <si>
    <t>631-64-1</t>
  </si>
  <si>
    <t>79-43-6</t>
  </si>
  <si>
    <t>79-08-3</t>
  </si>
  <si>
    <t>79-11-8</t>
  </si>
  <si>
    <t>75-96-7</t>
  </si>
  <si>
    <t>76-03-9</t>
  </si>
  <si>
    <t>Bromochloroacetic acid</t>
  </si>
  <si>
    <t>Bromodichloroacetic acid</t>
  </si>
  <si>
    <t>Chlorodibromoacetic acid</t>
  </si>
  <si>
    <t>Dalapon</t>
  </si>
  <si>
    <t>Dibromoacetic acid</t>
  </si>
  <si>
    <t>Dichloroacetic acid</t>
  </si>
  <si>
    <t>Monobromoacetic acid</t>
  </si>
  <si>
    <t>Monochloroacetic acid</t>
  </si>
  <si>
    <t>Tribromoacetic acid</t>
  </si>
  <si>
    <t>Trichloroacetic acid</t>
  </si>
  <si>
    <t>GLYPH</t>
  </si>
  <si>
    <t>Glyphosate</t>
  </si>
  <si>
    <t>1071-83-6</t>
  </si>
  <si>
    <t>ENDO</t>
  </si>
  <si>
    <t>Endothall</t>
  </si>
  <si>
    <t>145-73-3</t>
  </si>
  <si>
    <t>DIQUT</t>
  </si>
  <si>
    <t>Diquat</t>
  </si>
  <si>
    <t>Paraquat</t>
  </si>
  <si>
    <t>85-00-7</t>
  </si>
  <si>
    <t>1910-42-5</t>
  </si>
  <si>
    <t>FORML</t>
  </si>
  <si>
    <t>8315A</t>
  </si>
  <si>
    <t>1311/8315A</t>
  </si>
  <si>
    <t>50-00-0</t>
  </si>
  <si>
    <t>Formaldehyde</t>
  </si>
  <si>
    <t>GLYCL</t>
  </si>
  <si>
    <t>mg/L</t>
  </si>
  <si>
    <t>Ethylene Glycol</t>
  </si>
  <si>
    <t>Propylene Glycol</t>
  </si>
  <si>
    <t>107-21-1</t>
  </si>
  <si>
    <t>57-55-6</t>
  </si>
  <si>
    <t>Methane</t>
  </si>
  <si>
    <t>Ethane</t>
  </si>
  <si>
    <t>Propane</t>
  </si>
  <si>
    <t>Ethene</t>
  </si>
  <si>
    <t>METH</t>
  </si>
  <si>
    <t>74-82-8</t>
  </si>
  <si>
    <t>74-84-0</t>
  </si>
  <si>
    <t>74-85-1</t>
  </si>
  <si>
    <t>74-98-6</t>
  </si>
  <si>
    <t>In-house</t>
  </si>
  <si>
    <t>Air</t>
  </si>
  <si>
    <t>BAP</t>
  </si>
  <si>
    <t>ng/wipe</t>
  </si>
  <si>
    <t>75-07-0</t>
  </si>
  <si>
    <t>123-38-6</t>
  </si>
  <si>
    <t>123-73-9</t>
  </si>
  <si>
    <t>123-72-8</t>
  </si>
  <si>
    <t>100-52-7</t>
  </si>
  <si>
    <t>590-86-3</t>
  </si>
  <si>
    <t>Acetaldehyde</t>
  </si>
  <si>
    <t>Propionaldehyde</t>
  </si>
  <si>
    <t>Crotonaldehyde</t>
  </si>
  <si>
    <t>Butyraldehyde</t>
  </si>
  <si>
    <t>Benzaldehyde</t>
  </si>
  <si>
    <t>Isovaleraldehyde</t>
  </si>
  <si>
    <t>µg/cartridge</t>
  </si>
  <si>
    <t>TO-15</t>
  </si>
  <si>
    <t>ppbv</t>
  </si>
  <si>
    <t>115-07-1</t>
  </si>
  <si>
    <t>76-14-2</t>
  </si>
  <si>
    <t>106-99-0</t>
  </si>
  <si>
    <t>76-13-1</t>
  </si>
  <si>
    <t>110-54-3</t>
  </si>
  <si>
    <t>110-82-7</t>
  </si>
  <si>
    <t>142-82-5</t>
  </si>
  <si>
    <t>622-96-8</t>
  </si>
  <si>
    <t>Cyclohexane</t>
  </si>
  <si>
    <t>Hexachloro-1,3-butadiene</t>
  </si>
  <si>
    <t>Chloroethene (Vinyl chloride)</t>
  </si>
  <si>
    <t>VOADW</t>
  </si>
  <si>
    <t>VOAWW</t>
  </si>
  <si>
    <t>VOASW</t>
  </si>
  <si>
    <t>Ethanol (by request only)</t>
  </si>
  <si>
    <t>Methyl methacrylate (by request only)</t>
  </si>
  <si>
    <t>SV-DW</t>
  </si>
  <si>
    <t>SV-WW</t>
  </si>
  <si>
    <t>SV-SW</t>
  </si>
  <si>
    <t>3545A/8270D</t>
  </si>
  <si>
    <t>5035A/8260C</t>
  </si>
  <si>
    <t>5030C/8260C</t>
  </si>
  <si>
    <t>3520C/8270D</t>
  </si>
  <si>
    <t>PSTWW</t>
  </si>
  <si>
    <t>PSTSW</t>
  </si>
  <si>
    <t>3545A/8081B</t>
  </si>
  <si>
    <t>PCBDW</t>
  </si>
  <si>
    <t>PCBWW</t>
  </si>
  <si>
    <t>PCBSW</t>
  </si>
  <si>
    <t>3545A/8082A</t>
  </si>
  <si>
    <t>TC-DW</t>
  </si>
  <si>
    <t>TC-WW</t>
  </si>
  <si>
    <t>TC-SW</t>
  </si>
  <si>
    <t>3545AC/8081B</t>
  </si>
  <si>
    <t>TX-DW</t>
  </si>
  <si>
    <t>TX-WW</t>
  </si>
  <si>
    <t>TX-SW</t>
  </si>
  <si>
    <t>8015D</t>
  </si>
  <si>
    <t>VOA-A</t>
  </si>
  <si>
    <t>DNPH1</t>
  </si>
  <si>
    <t>1,1,1,2-</t>
  </si>
  <si>
    <t>1,1,1-</t>
  </si>
  <si>
    <t>1,1,2,2-</t>
  </si>
  <si>
    <t>1,1,2-</t>
  </si>
  <si>
    <t>1,1-</t>
  </si>
  <si>
    <t>1,2,3-</t>
  </si>
  <si>
    <t>1,2,4-</t>
  </si>
  <si>
    <t>1,2-</t>
  </si>
  <si>
    <t>1,3,5-</t>
  </si>
  <si>
    <t>1,3-</t>
  </si>
  <si>
    <t>1,4-</t>
  </si>
  <si>
    <t>1-</t>
  </si>
  <si>
    <t>2,2-</t>
  </si>
  <si>
    <t>2-</t>
  </si>
  <si>
    <t>4-</t>
  </si>
  <si>
    <t>Tetrachloroethane</t>
  </si>
  <si>
    <t>Trichloroethane</t>
  </si>
  <si>
    <t>Dichloroethane</t>
  </si>
  <si>
    <t>Dichloroethene</t>
  </si>
  <si>
    <t>Dichloropropene</t>
  </si>
  <si>
    <t>Dimethylethylbenzene</t>
  </si>
  <si>
    <t>Trichlorobenzene</t>
  </si>
  <si>
    <t>Trichloropropane</t>
  </si>
  <si>
    <t>Trimethylbenzene</t>
  </si>
  <si>
    <t>Dibromo-3-chloropropane</t>
  </si>
  <si>
    <t>Dibromoethane (EDB)</t>
  </si>
  <si>
    <t>Dichlorobenzene</t>
  </si>
  <si>
    <t>Dichloropropane</t>
  </si>
  <si>
    <t>Methylethylbenzene</t>
  </si>
  <si>
    <t>Methylpropylbenzene</t>
  </si>
  <si>
    <t>Butanone (MEK)</t>
  </si>
  <si>
    <t>Hexanone</t>
  </si>
  <si>
    <t>Methoxy-2-methylpropane (MtBE)</t>
  </si>
  <si>
    <t>Chlorotrifluorotoluene</t>
  </si>
  <si>
    <t>Isopropyltoluene</t>
  </si>
  <si>
    <t>Methyl-2-pentanone (MIBK)</t>
  </si>
  <si>
    <t>1,2,4,5-</t>
  </si>
  <si>
    <t>2,2',3,3',4,4',6-</t>
  </si>
  <si>
    <t>2,2',3,3',4,5',6,6'-</t>
  </si>
  <si>
    <t>2,2',3',4,6-</t>
  </si>
  <si>
    <t>2,2',4,4',5,6'-</t>
  </si>
  <si>
    <t>2,2',4,4'-</t>
  </si>
  <si>
    <t>2,3,4,6-</t>
  </si>
  <si>
    <t>2,3-</t>
  </si>
  <si>
    <t>2,4,5-</t>
  </si>
  <si>
    <t>2,4,6-</t>
  </si>
  <si>
    <t>2,4-</t>
  </si>
  <si>
    <t>2,6-</t>
  </si>
  <si>
    <t>3,3'-</t>
  </si>
  <si>
    <t>3+4-</t>
  </si>
  <si>
    <t>3-</t>
  </si>
  <si>
    <t>4,4'-</t>
  </si>
  <si>
    <t>4,6-</t>
  </si>
  <si>
    <t>5-</t>
  </si>
  <si>
    <t>7,12-</t>
  </si>
  <si>
    <t>Tetrachlorobenzene</t>
  </si>
  <si>
    <t>Dinitrobenzene</t>
  </si>
  <si>
    <t>Naphthoquinone</t>
  </si>
  <si>
    <t>Heptachlorobiphenyl</t>
  </si>
  <si>
    <t>Octachlorobiphenyl</t>
  </si>
  <si>
    <t>Pentachlorobiphenyl</t>
  </si>
  <si>
    <t>Hexachlorobiphenyl</t>
  </si>
  <si>
    <t>Tetrachlorobiphenyl</t>
  </si>
  <si>
    <t>Tetrachlorophenol</t>
  </si>
  <si>
    <t>Dichlorobiphenyl</t>
  </si>
  <si>
    <t>Trichlorobiphenyl</t>
  </si>
  <si>
    <t>Trichlorophenol</t>
  </si>
  <si>
    <t>Dichlorophenol</t>
  </si>
  <si>
    <t>Dimethyphenol</t>
  </si>
  <si>
    <t>Dinitrophenol</t>
  </si>
  <si>
    <t>Dinitrotoluene</t>
  </si>
  <si>
    <t>Acetylaminofluorene</t>
  </si>
  <si>
    <t>Chlorobiphenyl</t>
  </si>
  <si>
    <t>Chloronaphthalene</t>
  </si>
  <si>
    <t>Chlorophenol</t>
  </si>
  <si>
    <t>Methylnaphthalene</t>
  </si>
  <si>
    <t>Methylphenol</t>
  </si>
  <si>
    <t>Nitroaniline</t>
  </si>
  <si>
    <t>Nitrophenol</t>
  </si>
  <si>
    <t>Picoline</t>
  </si>
  <si>
    <t>Dichlorobenzidine</t>
  </si>
  <si>
    <t>Methylcholanthrene</t>
  </si>
  <si>
    <t>DDD</t>
  </si>
  <si>
    <t>DDE</t>
  </si>
  <si>
    <t>DDT</t>
  </si>
  <si>
    <t>Dinitro-2-methylphenol</t>
  </si>
  <si>
    <t>Aminobiphenyl</t>
  </si>
  <si>
    <t>Bromophenyl-phenylether</t>
  </si>
  <si>
    <t>Chloro-3-methylphenol</t>
  </si>
  <si>
    <t>Chloroaniline</t>
  </si>
  <si>
    <t>Chlorophenyl-phenylether</t>
  </si>
  <si>
    <t>Nitro-o-toluidine</t>
  </si>
  <si>
    <t>Dimethylbenz(a)anthracene</t>
  </si>
  <si>
    <t>cis-</t>
  </si>
  <si>
    <t>cis-1,2-</t>
  </si>
  <si>
    <t>cis-1,3-</t>
  </si>
  <si>
    <t>m+p-</t>
  </si>
  <si>
    <t>Xylenes</t>
  </si>
  <si>
    <t>n-</t>
  </si>
  <si>
    <t>o-</t>
  </si>
  <si>
    <t>p-</t>
  </si>
  <si>
    <t>Butylbenzene</t>
  </si>
  <si>
    <t>Propylbenzene</t>
  </si>
  <si>
    <t>Chlorotoluene</t>
  </si>
  <si>
    <t>Xylene</t>
  </si>
  <si>
    <t>Chlorotolulene</t>
  </si>
  <si>
    <t>t-</t>
  </si>
  <si>
    <t>Butyl acetate</t>
  </si>
  <si>
    <t>Butyl alcohol</t>
  </si>
  <si>
    <t>trans-1,2-</t>
  </si>
  <si>
    <t>trans-1,3-</t>
  </si>
  <si>
    <t>alpha-</t>
  </si>
  <si>
    <t>beta-</t>
  </si>
  <si>
    <t>BHC</t>
  </si>
  <si>
    <t>Chlordane</t>
  </si>
  <si>
    <t>Permethrin**</t>
  </si>
  <si>
    <t>delta-</t>
  </si>
  <si>
    <t>di-n-</t>
  </si>
  <si>
    <t>Butylphthalate</t>
  </si>
  <si>
    <t>Octylphthalate</t>
  </si>
  <si>
    <t>gamma-</t>
  </si>
  <si>
    <t>BHC (Lindane)</t>
  </si>
  <si>
    <t>Nitrosodiethylamine</t>
  </si>
  <si>
    <t>Nitrosodimethylamine</t>
  </si>
  <si>
    <t>Nitrosodi-n-butylamine</t>
  </si>
  <si>
    <t>Nitroso-di-n-propylamine</t>
  </si>
  <si>
    <t>Nitrosomethylethylamine</t>
  </si>
  <si>
    <t>Nitrosomorpholine</t>
  </si>
  <si>
    <t>Nitrosopiperidine</t>
  </si>
  <si>
    <t>Nitrosopyrrolidine</t>
  </si>
  <si>
    <t>o,o,o-</t>
  </si>
  <si>
    <t>Triethylphosphorothioate</t>
  </si>
  <si>
    <t>Toluidine</t>
  </si>
  <si>
    <t>Dimethylaminoazobenzene</t>
  </si>
  <si>
    <t>trans-</t>
  </si>
  <si>
    <t>Nonachlor</t>
  </si>
  <si>
    <t>3,5-</t>
  </si>
  <si>
    <t>D</t>
  </si>
  <si>
    <t>TP (Silvex)</t>
  </si>
  <si>
    <t>Dichlorobenzoic acid</t>
  </si>
  <si>
    <t>T</t>
  </si>
  <si>
    <t>DB</t>
  </si>
  <si>
    <t>Hydroxycarbofuran</t>
  </si>
  <si>
    <t>1.2-</t>
  </si>
  <si>
    <t>Propene</t>
  </si>
  <si>
    <t>Dichlorotetrafluoroethane</t>
  </si>
  <si>
    <t>Butadiene</t>
  </si>
  <si>
    <t>Trichlorotrifluoroethane</t>
  </si>
  <si>
    <t>Hexane</t>
  </si>
  <si>
    <t>Butanone</t>
  </si>
  <si>
    <t>Heptane</t>
  </si>
  <si>
    <t>Methyl-2-pentanone</t>
  </si>
  <si>
    <t>Ethyl-4-methylbenzene</t>
  </si>
  <si>
    <t>~ 0.125</t>
  </si>
  <si>
    <t>65-85-0</t>
  </si>
  <si>
    <t>Benzoic acid (by request only)</t>
  </si>
  <si>
    <t>98-55-5</t>
  </si>
  <si>
    <t>Terpineol</t>
  </si>
  <si>
    <t>WATER</t>
  </si>
  <si>
    <t>67-56-1</t>
  </si>
  <si>
    <t>Methanol</t>
  </si>
  <si>
    <t>Ethanol</t>
  </si>
  <si>
    <t>67-63-0</t>
  </si>
  <si>
    <t>Isopropanol</t>
  </si>
  <si>
    <t>Acrolein</t>
  </si>
  <si>
    <t>~0.125</t>
  </si>
  <si>
    <t>107-02-8</t>
  </si>
  <si>
    <t>106-94-5</t>
  </si>
  <si>
    <t>Bromopropane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</si>
</sst>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/>
    <xf numFmtId="2" fontId="2" fillId="0" borderId="2" xfId="0" quotePrefix="1" applyNumberFormat="1" applyFont="1" applyBorder="1" applyAlignment="1">
      <alignment horizontal="center"/>
    </xf>
    <xf numFmtId="3" fontId="2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2" fontId="4" fillId="0" borderId="0" xfId="0" applyNumberFormat="1" applyFont="1" applyAlignment="1">
      <alignment horizontal="left"/>
    </xf>
    <xf numFmtId="165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14" fontId="3" fillId="0" borderId="0" xfId="0" quotePrefix="1" applyNumberFormat="1" applyFont="1"/>
    <xf numFmtId="14" fontId="3" fillId="0" borderId="0" xfId="0" applyNumberFormat="1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4" fontId="3" fillId="0" borderId="0" xfId="0" quotePrefix="1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right"/>
    </xf>
    <xf numFmtId="0" fontId="8" fillId="0" borderId="0" xfId="0" applyFont="1"/>
    <xf numFmtId="2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64" fontId="5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lp.rp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lp.rp_2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alData_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3"/>
  <sheetViews>
    <sheetView tabSelected="1" topLeftCell="A440" workbookViewId="0">
      <selection activeCell="I462" sqref="I462:I463"/>
    </sheetView>
  </sheetViews>
  <sheetFormatPr defaultRowHeight="12.75" x14ac:dyDescent="0.2"/>
  <cols>
    <col min="1" max="1" width="9" style="4" bestFit="1" customWidth="1"/>
    <col min="2" max="2" width="12.5703125" style="36" bestFit="1" customWidth="1"/>
    <col min="3" max="3" width="28.42578125" style="5" bestFit="1" customWidth="1"/>
    <col min="4" max="4" width="9.42578125" style="11" customWidth="1"/>
    <col min="5" max="5" width="12.7109375" style="11" bestFit="1" customWidth="1"/>
    <col min="6" max="7" width="13.85546875" style="11" bestFit="1" customWidth="1"/>
    <col min="8" max="8" width="13.85546875" style="12" bestFit="1" customWidth="1"/>
    <col min="9" max="9" width="11.85546875" style="13" bestFit="1" customWidth="1"/>
  </cols>
  <sheetData>
    <row r="1" spans="1:9" s="1" customFormat="1" x14ac:dyDescent="0.2">
      <c r="A1" s="30"/>
      <c r="B1" s="34"/>
      <c r="D1" s="6" t="s">
        <v>0</v>
      </c>
      <c r="E1" s="47" t="s">
        <v>2</v>
      </c>
      <c r="F1" s="48"/>
      <c r="G1" s="6"/>
      <c r="H1" s="7"/>
      <c r="I1" s="18"/>
    </row>
    <row r="2" spans="1:9" s="2" customFormat="1" ht="13.5" thickBot="1" x14ac:dyDescent="0.25">
      <c r="A2" s="31" t="s">
        <v>65</v>
      </c>
      <c r="B2" s="35"/>
      <c r="C2" s="2" t="s">
        <v>66</v>
      </c>
      <c r="D2" s="8" t="s">
        <v>1</v>
      </c>
      <c r="E2" s="49" t="s">
        <v>1</v>
      </c>
      <c r="F2" s="50"/>
      <c r="G2" s="8" t="s">
        <v>3</v>
      </c>
      <c r="H2" s="9" t="s">
        <v>4</v>
      </c>
      <c r="I2" s="23" t="s">
        <v>512</v>
      </c>
    </row>
    <row r="3" spans="1:9" s="1" customFormat="1" ht="13.5" thickTop="1" x14ac:dyDescent="0.2">
      <c r="A3" s="30"/>
      <c r="B3" s="34"/>
      <c r="C3" s="3" t="s">
        <v>68</v>
      </c>
      <c r="D3" s="6" t="s">
        <v>541</v>
      </c>
      <c r="E3" s="6" t="s">
        <v>542</v>
      </c>
      <c r="F3" s="6" t="s">
        <v>543</v>
      </c>
      <c r="G3" s="6" t="s">
        <v>543</v>
      </c>
      <c r="H3" s="7" t="s">
        <v>543</v>
      </c>
      <c r="I3" s="18" t="s">
        <v>107</v>
      </c>
    </row>
    <row r="4" spans="1:9" s="1" customFormat="1" x14ac:dyDescent="0.2">
      <c r="A4" s="30"/>
      <c r="B4" s="34"/>
      <c r="C4" s="3" t="s">
        <v>69</v>
      </c>
      <c r="D4" s="10">
        <v>524.20000000000005</v>
      </c>
      <c r="E4" s="10">
        <v>624</v>
      </c>
      <c r="F4" s="6" t="s">
        <v>551</v>
      </c>
      <c r="G4" s="6" t="s">
        <v>550</v>
      </c>
      <c r="H4" s="7" t="s">
        <v>550</v>
      </c>
      <c r="I4" s="18" t="s">
        <v>107</v>
      </c>
    </row>
    <row r="5" spans="1:9" s="1" customFormat="1" x14ac:dyDescent="0.2">
      <c r="A5" s="30"/>
      <c r="B5" s="34"/>
      <c r="C5" s="3" t="s">
        <v>67</v>
      </c>
      <c r="D5" s="6" t="s">
        <v>70</v>
      </c>
      <c r="E5" s="6" t="s">
        <v>70</v>
      </c>
      <c r="F5" s="6" t="s">
        <v>70</v>
      </c>
      <c r="G5" s="6" t="s">
        <v>71</v>
      </c>
      <c r="H5" s="7" t="s">
        <v>70</v>
      </c>
      <c r="I5" s="18" t="s">
        <v>107</v>
      </c>
    </row>
    <row r="6" spans="1:9" s="1" customFormat="1" x14ac:dyDescent="0.2">
      <c r="A6" s="30"/>
      <c r="B6" s="34"/>
      <c r="C6" s="3"/>
      <c r="D6" s="6"/>
      <c r="E6" s="6"/>
      <c r="F6" s="6"/>
      <c r="G6" s="6"/>
      <c r="H6" s="7"/>
      <c r="I6" s="18"/>
    </row>
    <row r="7" spans="1:9" x14ac:dyDescent="0.2">
      <c r="A7" s="4" t="s">
        <v>12</v>
      </c>
      <c r="C7" s="4" t="s">
        <v>46</v>
      </c>
      <c r="D7" s="11">
        <v>1.25</v>
      </c>
      <c r="E7" s="11">
        <v>2.5</v>
      </c>
      <c r="F7" s="11">
        <f t="shared" ref="F7:F38" si="0">E7</f>
        <v>2.5</v>
      </c>
      <c r="G7" s="13">
        <f>E7*100</f>
        <v>250</v>
      </c>
      <c r="H7" s="12">
        <f>G7*50</f>
        <v>12500</v>
      </c>
      <c r="I7" s="13" t="s">
        <v>107</v>
      </c>
    </row>
    <row r="8" spans="1:9" x14ac:dyDescent="0.2">
      <c r="A8" s="4" t="s">
        <v>21</v>
      </c>
      <c r="C8" s="4" t="s">
        <v>51</v>
      </c>
      <c r="D8" s="11">
        <v>0.25</v>
      </c>
      <c r="E8" s="11">
        <v>0.5</v>
      </c>
      <c r="F8" s="11">
        <f t="shared" si="0"/>
        <v>0.5</v>
      </c>
      <c r="G8" s="13">
        <f>E8*100</f>
        <v>50</v>
      </c>
      <c r="H8" s="12">
        <f>G8*50</f>
        <v>2500</v>
      </c>
      <c r="I8" s="13" t="s">
        <v>107</v>
      </c>
    </row>
    <row r="9" spans="1:9" x14ac:dyDescent="0.2">
      <c r="A9" s="4" t="s">
        <v>96</v>
      </c>
      <c r="C9" s="4" t="s">
        <v>62</v>
      </c>
      <c r="D9" s="11">
        <v>0.25</v>
      </c>
      <c r="E9" s="11">
        <v>0.5</v>
      </c>
      <c r="F9" s="11">
        <f t="shared" si="0"/>
        <v>0.5</v>
      </c>
      <c r="G9" s="13">
        <f>E9*100</f>
        <v>50</v>
      </c>
      <c r="H9" s="12">
        <f>G9*50</f>
        <v>2500</v>
      </c>
      <c r="I9" s="13" t="s">
        <v>107</v>
      </c>
    </row>
    <row r="10" spans="1:9" x14ac:dyDescent="0.2">
      <c r="A10" s="4" t="s">
        <v>5</v>
      </c>
      <c r="C10" s="4" t="s">
        <v>48</v>
      </c>
      <c r="D10" s="11">
        <v>0.25</v>
      </c>
      <c r="E10" s="11" t="s">
        <v>107</v>
      </c>
      <c r="F10" s="11" t="str">
        <f t="shared" si="0"/>
        <v>NA</v>
      </c>
      <c r="G10" s="11" t="s">
        <v>107</v>
      </c>
      <c r="H10" s="11" t="s">
        <v>107</v>
      </c>
      <c r="I10" s="13" t="s">
        <v>107</v>
      </c>
    </row>
    <row r="11" spans="1:9" x14ac:dyDescent="0.2">
      <c r="A11" s="4" t="s">
        <v>25</v>
      </c>
      <c r="C11" s="4" t="s">
        <v>54</v>
      </c>
      <c r="D11" s="11">
        <v>0.25</v>
      </c>
      <c r="E11" s="11">
        <v>0.5</v>
      </c>
      <c r="F11" s="11">
        <f t="shared" si="0"/>
        <v>0.5</v>
      </c>
      <c r="G11" s="13">
        <f>E11*100</f>
        <v>50</v>
      </c>
      <c r="H11" s="12">
        <f t="shared" ref="H11:H47" si="1">G11*50</f>
        <v>2500</v>
      </c>
      <c r="I11" s="13" t="s">
        <v>107</v>
      </c>
    </row>
    <row r="12" spans="1:9" x14ac:dyDescent="0.2">
      <c r="A12" s="4" t="s">
        <v>27</v>
      </c>
      <c r="C12" s="4" t="s">
        <v>60</v>
      </c>
      <c r="D12" s="11">
        <v>0.25</v>
      </c>
      <c r="E12" s="11">
        <v>0.5</v>
      </c>
      <c r="F12" s="11">
        <f t="shared" si="0"/>
        <v>0.5</v>
      </c>
      <c r="G12" s="13">
        <f>E12*100</f>
        <v>50</v>
      </c>
      <c r="H12" s="12">
        <f t="shared" si="1"/>
        <v>2500</v>
      </c>
      <c r="I12" s="13" t="s">
        <v>107</v>
      </c>
    </row>
    <row r="13" spans="1:9" x14ac:dyDescent="0.2">
      <c r="A13" s="4" t="s">
        <v>8</v>
      </c>
      <c r="C13" s="4" t="s">
        <v>43</v>
      </c>
      <c r="D13" s="11">
        <v>0.25</v>
      </c>
      <c r="E13" s="11">
        <v>0.5</v>
      </c>
      <c r="F13" s="11">
        <f t="shared" si="0"/>
        <v>0.5</v>
      </c>
      <c r="G13" s="13">
        <f>E13*100</f>
        <v>50</v>
      </c>
      <c r="H13" s="12">
        <f t="shared" si="1"/>
        <v>2500</v>
      </c>
      <c r="I13" s="13" t="s">
        <v>107</v>
      </c>
    </row>
    <row r="14" spans="1:9" x14ac:dyDescent="0.2">
      <c r="A14" s="4" t="s">
        <v>16</v>
      </c>
      <c r="B14" s="36" t="s">
        <v>583</v>
      </c>
      <c r="C14" s="4" t="s">
        <v>600</v>
      </c>
      <c r="D14" s="11">
        <v>1.25</v>
      </c>
      <c r="E14" s="11">
        <v>2.5</v>
      </c>
      <c r="F14" s="11">
        <f t="shared" si="0"/>
        <v>2.5</v>
      </c>
      <c r="G14" s="13">
        <f>E14*100</f>
        <v>250</v>
      </c>
      <c r="H14" s="12">
        <f t="shared" si="1"/>
        <v>12500</v>
      </c>
      <c r="I14" s="13" t="s">
        <v>107</v>
      </c>
    </row>
    <row r="15" spans="1:9" x14ac:dyDescent="0.2">
      <c r="A15" s="4" t="s">
        <v>110</v>
      </c>
      <c r="B15" s="37" t="s">
        <v>676</v>
      </c>
      <c r="C15" s="4" t="s">
        <v>677</v>
      </c>
      <c r="D15" s="11" t="s">
        <v>107</v>
      </c>
      <c r="E15" s="11">
        <v>2.5</v>
      </c>
      <c r="F15" s="11">
        <f t="shared" si="0"/>
        <v>2.5</v>
      </c>
      <c r="G15" s="13">
        <f>E15*100</f>
        <v>250</v>
      </c>
      <c r="H15" s="12">
        <f t="shared" si="1"/>
        <v>12500</v>
      </c>
      <c r="I15" s="13" t="s">
        <v>107</v>
      </c>
    </row>
    <row r="16" spans="1:9" x14ac:dyDescent="0.2">
      <c r="A16" s="4" t="s">
        <v>14</v>
      </c>
      <c r="B16" s="37" t="s">
        <v>676</v>
      </c>
      <c r="C16" s="4" t="s">
        <v>678</v>
      </c>
      <c r="D16" s="11">
        <v>2.5</v>
      </c>
      <c r="E16" s="11">
        <v>5</v>
      </c>
      <c r="F16" s="11">
        <f t="shared" si="0"/>
        <v>5</v>
      </c>
      <c r="G16" s="13">
        <v>500</v>
      </c>
      <c r="H16" s="12">
        <f t="shared" si="1"/>
        <v>25000</v>
      </c>
      <c r="I16" s="13" t="s">
        <v>107</v>
      </c>
    </row>
    <row r="17" spans="1:9" x14ac:dyDescent="0.2">
      <c r="A17" s="4" t="s">
        <v>103</v>
      </c>
      <c r="B17" s="37" t="s">
        <v>668</v>
      </c>
      <c r="C17" s="4" t="s">
        <v>671</v>
      </c>
      <c r="D17" s="11">
        <v>0.25</v>
      </c>
      <c r="E17" s="11">
        <v>0.5</v>
      </c>
      <c r="F17" s="11">
        <f t="shared" si="0"/>
        <v>0.5</v>
      </c>
      <c r="G17" s="13">
        <f t="shared" ref="G17:G47" si="2">E17*100</f>
        <v>50</v>
      </c>
      <c r="H17" s="12">
        <f t="shared" si="1"/>
        <v>2500</v>
      </c>
      <c r="I17" s="13" t="s">
        <v>107</v>
      </c>
    </row>
    <row r="18" spans="1:9" x14ac:dyDescent="0.2">
      <c r="A18" s="4" t="s">
        <v>73</v>
      </c>
      <c r="C18" s="4" t="s">
        <v>111</v>
      </c>
      <c r="D18" s="11" t="s">
        <v>107</v>
      </c>
      <c r="E18" s="11">
        <v>0.5</v>
      </c>
      <c r="F18" s="11">
        <f t="shared" si="0"/>
        <v>0.5</v>
      </c>
      <c r="G18" s="13">
        <f t="shared" si="2"/>
        <v>50</v>
      </c>
      <c r="H18" s="12">
        <f t="shared" si="1"/>
        <v>2500</v>
      </c>
      <c r="I18" s="13" t="s">
        <v>107</v>
      </c>
    </row>
    <row r="19" spans="1:9" x14ac:dyDescent="0.2">
      <c r="A19" s="4" t="s">
        <v>20</v>
      </c>
      <c r="C19" s="4" t="s">
        <v>50</v>
      </c>
      <c r="D19" s="11">
        <v>0.25</v>
      </c>
      <c r="E19" s="11">
        <v>0.5</v>
      </c>
      <c r="F19" s="11">
        <f t="shared" si="0"/>
        <v>0.5</v>
      </c>
      <c r="G19" s="13">
        <f t="shared" si="2"/>
        <v>50</v>
      </c>
      <c r="H19" s="12">
        <f t="shared" si="1"/>
        <v>2500</v>
      </c>
      <c r="I19" s="13" t="s">
        <v>107</v>
      </c>
    </row>
    <row r="20" spans="1:9" x14ac:dyDescent="0.2">
      <c r="A20" s="4" t="s">
        <v>92</v>
      </c>
      <c r="C20" s="4" t="s">
        <v>58</v>
      </c>
      <c r="D20" s="11">
        <v>0.25</v>
      </c>
      <c r="E20" s="11">
        <v>0.5</v>
      </c>
      <c r="F20" s="11">
        <f t="shared" si="0"/>
        <v>0.5</v>
      </c>
      <c r="G20" s="13">
        <f t="shared" si="2"/>
        <v>50</v>
      </c>
      <c r="H20" s="12">
        <f t="shared" si="1"/>
        <v>2500</v>
      </c>
      <c r="I20" s="13" t="s">
        <v>107</v>
      </c>
    </row>
    <row r="21" spans="1:9" x14ac:dyDescent="0.2">
      <c r="A21" s="4" t="s">
        <v>9</v>
      </c>
      <c r="C21" s="4" t="s">
        <v>44</v>
      </c>
      <c r="D21" s="11">
        <v>0.25</v>
      </c>
      <c r="E21" s="11">
        <v>0.5</v>
      </c>
      <c r="F21" s="11">
        <f t="shared" si="0"/>
        <v>0.5</v>
      </c>
      <c r="G21" s="13">
        <f t="shared" si="2"/>
        <v>50</v>
      </c>
      <c r="H21" s="12">
        <f t="shared" si="1"/>
        <v>2500</v>
      </c>
      <c r="I21" s="13" t="s">
        <v>107</v>
      </c>
    </row>
    <row r="22" spans="1:9" x14ac:dyDescent="0.2">
      <c r="A22" s="4" t="s">
        <v>18</v>
      </c>
      <c r="C22" s="4" t="s">
        <v>49</v>
      </c>
      <c r="D22" s="11">
        <v>0.25</v>
      </c>
      <c r="E22" s="11">
        <v>0.5</v>
      </c>
      <c r="F22" s="11">
        <f t="shared" si="0"/>
        <v>0.5</v>
      </c>
      <c r="G22" s="13">
        <f t="shared" si="2"/>
        <v>50</v>
      </c>
      <c r="H22" s="12">
        <f t="shared" si="1"/>
        <v>2500</v>
      </c>
      <c r="I22" s="13" t="s">
        <v>107</v>
      </c>
    </row>
    <row r="23" spans="1:9" x14ac:dyDescent="0.2">
      <c r="A23" s="4" t="s">
        <v>6</v>
      </c>
      <c r="C23" s="4" t="s">
        <v>42</v>
      </c>
      <c r="D23" s="11">
        <v>0.25</v>
      </c>
      <c r="E23" s="11">
        <v>0.5</v>
      </c>
      <c r="F23" s="11">
        <f t="shared" si="0"/>
        <v>0.5</v>
      </c>
      <c r="G23" s="13">
        <f t="shared" si="2"/>
        <v>50</v>
      </c>
      <c r="H23" s="12">
        <f t="shared" si="1"/>
        <v>2500</v>
      </c>
      <c r="I23" s="13" t="s">
        <v>107</v>
      </c>
    </row>
    <row r="24" spans="1:9" x14ac:dyDescent="0.2">
      <c r="A24" s="4" t="s">
        <v>32</v>
      </c>
      <c r="B24" s="37" t="s">
        <v>669</v>
      </c>
      <c r="C24" s="4" t="s">
        <v>673</v>
      </c>
      <c r="D24" s="11">
        <v>0.25</v>
      </c>
      <c r="E24" s="11">
        <v>0.5</v>
      </c>
      <c r="F24" s="11">
        <f t="shared" si="0"/>
        <v>0.5</v>
      </c>
      <c r="G24" s="13">
        <f t="shared" si="2"/>
        <v>50</v>
      </c>
      <c r="H24" s="12">
        <f t="shared" si="1"/>
        <v>2500</v>
      </c>
      <c r="I24" s="13" t="s">
        <v>107</v>
      </c>
    </row>
    <row r="25" spans="1:9" x14ac:dyDescent="0.2">
      <c r="A25" s="4" t="s">
        <v>98</v>
      </c>
      <c r="B25" s="37" t="s">
        <v>670</v>
      </c>
      <c r="C25" s="4" t="s">
        <v>675</v>
      </c>
      <c r="D25" s="11">
        <v>0.25</v>
      </c>
      <c r="E25" s="11">
        <v>0.5</v>
      </c>
      <c r="F25" s="11">
        <f t="shared" si="0"/>
        <v>0.5</v>
      </c>
      <c r="G25" s="13">
        <f t="shared" si="2"/>
        <v>50</v>
      </c>
      <c r="H25" s="12">
        <f t="shared" si="1"/>
        <v>2500</v>
      </c>
      <c r="I25" s="13" t="s">
        <v>107</v>
      </c>
    </row>
    <row r="26" spans="1:9" x14ac:dyDescent="0.2">
      <c r="A26" s="4" t="s">
        <v>75</v>
      </c>
      <c r="B26" s="36" t="s">
        <v>584</v>
      </c>
      <c r="C26" s="4" t="s">
        <v>603</v>
      </c>
      <c r="D26" s="11" t="s">
        <v>107</v>
      </c>
      <c r="E26" s="11">
        <v>0.5</v>
      </c>
      <c r="F26" s="11">
        <f t="shared" si="0"/>
        <v>0.5</v>
      </c>
      <c r="G26" s="13">
        <f t="shared" si="2"/>
        <v>50</v>
      </c>
      <c r="H26" s="12">
        <f t="shared" si="1"/>
        <v>2500</v>
      </c>
      <c r="I26" s="13" t="s">
        <v>107</v>
      </c>
    </row>
    <row r="27" spans="1:9" x14ac:dyDescent="0.2">
      <c r="A27" s="4" t="s">
        <v>37</v>
      </c>
      <c r="B27" s="36" t="s">
        <v>577</v>
      </c>
      <c r="C27" s="4" t="s">
        <v>594</v>
      </c>
      <c r="D27" s="11">
        <v>0.25</v>
      </c>
      <c r="E27" s="11">
        <v>0.5</v>
      </c>
      <c r="F27" s="11">
        <f t="shared" si="0"/>
        <v>0.5</v>
      </c>
      <c r="G27" s="13">
        <f t="shared" si="2"/>
        <v>50</v>
      </c>
      <c r="H27" s="12">
        <f t="shared" si="1"/>
        <v>2500</v>
      </c>
      <c r="I27" s="13" t="s">
        <v>107</v>
      </c>
    </row>
    <row r="28" spans="1:9" x14ac:dyDescent="0.2">
      <c r="A28" s="4" t="s">
        <v>88</v>
      </c>
      <c r="C28" s="4" t="s">
        <v>56</v>
      </c>
      <c r="D28" s="11">
        <v>0.25</v>
      </c>
      <c r="E28" s="11">
        <v>0.5</v>
      </c>
      <c r="F28" s="11">
        <f t="shared" si="0"/>
        <v>0.5</v>
      </c>
      <c r="G28" s="13">
        <f t="shared" si="2"/>
        <v>50</v>
      </c>
      <c r="H28" s="12">
        <f t="shared" si="1"/>
        <v>2500</v>
      </c>
      <c r="I28" s="13" t="s">
        <v>107</v>
      </c>
    </row>
    <row r="29" spans="1:9" x14ac:dyDescent="0.2">
      <c r="A29" s="4" t="s">
        <v>89</v>
      </c>
      <c r="B29" s="36" t="s">
        <v>577</v>
      </c>
      <c r="C29" s="4" t="s">
        <v>595</v>
      </c>
      <c r="D29" s="11">
        <v>0.25</v>
      </c>
      <c r="E29" s="11">
        <v>0.5</v>
      </c>
      <c r="F29" s="11">
        <f t="shared" si="0"/>
        <v>0.5</v>
      </c>
      <c r="G29" s="13">
        <f t="shared" si="2"/>
        <v>50</v>
      </c>
      <c r="H29" s="12">
        <f t="shared" si="1"/>
        <v>2500</v>
      </c>
      <c r="I29" s="13" t="s">
        <v>107</v>
      </c>
    </row>
    <row r="30" spans="1:9" x14ac:dyDescent="0.2">
      <c r="A30" s="4" t="s">
        <v>22</v>
      </c>
      <c r="C30" s="4" t="s">
        <v>52</v>
      </c>
      <c r="D30" s="11">
        <v>0.25</v>
      </c>
      <c r="E30" s="11">
        <v>0.5</v>
      </c>
      <c r="F30" s="11">
        <f t="shared" si="0"/>
        <v>0.5</v>
      </c>
      <c r="G30" s="13">
        <f t="shared" si="2"/>
        <v>50</v>
      </c>
      <c r="H30" s="12">
        <f t="shared" si="1"/>
        <v>2500</v>
      </c>
      <c r="I30" s="13" t="s">
        <v>107</v>
      </c>
    </row>
    <row r="31" spans="1:9" x14ac:dyDescent="0.2">
      <c r="A31" s="4" t="s">
        <v>36</v>
      </c>
      <c r="B31" s="36" t="s">
        <v>577</v>
      </c>
      <c r="C31" s="4" t="s">
        <v>596</v>
      </c>
      <c r="D31" s="11">
        <v>0.25</v>
      </c>
      <c r="E31" s="11">
        <v>0.5</v>
      </c>
      <c r="F31" s="11">
        <f t="shared" si="0"/>
        <v>0.5</v>
      </c>
      <c r="G31" s="13">
        <f t="shared" si="2"/>
        <v>50</v>
      </c>
      <c r="H31" s="12">
        <f t="shared" si="1"/>
        <v>2500</v>
      </c>
      <c r="I31" s="13" t="s">
        <v>107</v>
      </c>
    </row>
    <row r="32" spans="1:9" x14ac:dyDescent="0.2">
      <c r="A32" s="4" t="s">
        <v>101</v>
      </c>
      <c r="B32" s="36" t="s">
        <v>579</v>
      </c>
      <c r="C32" s="4" t="s">
        <v>596</v>
      </c>
      <c r="D32" s="11">
        <v>0.25</v>
      </c>
      <c r="E32" s="11">
        <v>0.5</v>
      </c>
      <c r="F32" s="11">
        <f t="shared" si="0"/>
        <v>0.5</v>
      </c>
      <c r="G32" s="13">
        <f t="shared" si="2"/>
        <v>50</v>
      </c>
      <c r="H32" s="12">
        <f t="shared" si="1"/>
        <v>2500</v>
      </c>
      <c r="I32" s="13" t="s">
        <v>107</v>
      </c>
    </row>
    <row r="33" spans="1:9" x14ac:dyDescent="0.2">
      <c r="A33" s="4" t="s">
        <v>102</v>
      </c>
      <c r="B33" s="36" t="s">
        <v>580</v>
      </c>
      <c r="C33" s="4" t="s">
        <v>596</v>
      </c>
      <c r="D33" s="11">
        <v>0.25</v>
      </c>
      <c r="E33" s="11">
        <v>0.5</v>
      </c>
      <c r="F33" s="11">
        <f t="shared" si="0"/>
        <v>0.5</v>
      </c>
      <c r="G33" s="13">
        <f t="shared" si="2"/>
        <v>50</v>
      </c>
      <c r="H33" s="12">
        <f t="shared" si="1"/>
        <v>2500</v>
      </c>
      <c r="I33" s="13" t="s">
        <v>107</v>
      </c>
    </row>
    <row r="34" spans="1:9" x14ac:dyDescent="0.2">
      <c r="A34" s="4" t="s">
        <v>72</v>
      </c>
      <c r="C34" s="4" t="s">
        <v>41</v>
      </c>
      <c r="D34" s="11">
        <v>0.25</v>
      </c>
      <c r="E34" s="11">
        <v>0.5</v>
      </c>
      <c r="F34" s="11">
        <f t="shared" si="0"/>
        <v>0.5</v>
      </c>
      <c r="G34" s="13">
        <f t="shared" si="2"/>
        <v>50</v>
      </c>
      <c r="H34" s="12">
        <f t="shared" si="1"/>
        <v>2500</v>
      </c>
      <c r="I34" s="13" t="s">
        <v>107</v>
      </c>
    </row>
    <row r="35" spans="1:9" x14ac:dyDescent="0.2">
      <c r="A35" s="4" t="s">
        <v>17</v>
      </c>
      <c r="B35" s="36" t="s">
        <v>574</v>
      </c>
      <c r="C35" s="4" t="s">
        <v>587</v>
      </c>
      <c r="D35" s="11">
        <v>0.25</v>
      </c>
      <c r="E35" s="11">
        <v>0.5</v>
      </c>
      <c r="F35" s="11">
        <f t="shared" si="0"/>
        <v>0.5</v>
      </c>
      <c r="G35" s="13">
        <f t="shared" si="2"/>
        <v>50</v>
      </c>
      <c r="H35" s="12">
        <f t="shared" si="1"/>
        <v>2500</v>
      </c>
      <c r="I35" s="13" t="s">
        <v>107</v>
      </c>
    </row>
    <row r="36" spans="1:9" x14ac:dyDescent="0.2">
      <c r="A36" s="4" t="s">
        <v>80</v>
      </c>
      <c r="B36" s="36" t="s">
        <v>577</v>
      </c>
      <c r="C36" s="4" t="s">
        <v>587</v>
      </c>
      <c r="D36" s="11">
        <v>0.25</v>
      </c>
      <c r="E36" s="11">
        <v>0.5</v>
      </c>
      <c r="F36" s="11">
        <f t="shared" si="0"/>
        <v>0.5</v>
      </c>
      <c r="G36" s="13">
        <f t="shared" si="2"/>
        <v>50</v>
      </c>
      <c r="H36" s="12">
        <f t="shared" si="1"/>
        <v>2500</v>
      </c>
      <c r="I36" s="13" t="s">
        <v>107</v>
      </c>
    </row>
    <row r="37" spans="1:9" x14ac:dyDescent="0.2">
      <c r="A37" s="4" t="s">
        <v>78</v>
      </c>
      <c r="B37" s="37" t="s">
        <v>664</v>
      </c>
      <c r="C37" s="4" t="s">
        <v>588</v>
      </c>
      <c r="D37" s="11">
        <v>0.25</v>
      </c>
      <c r="E37" s="11">
        <v>0.5</v>
      </c>
      <c r="F37" s="11">
        <f t="shared" si="0"/>
        <v>0.5</v>
      </c>
      <c r="G37" s="13">
        <f t="shared" si="2"/>
        <v>50</v>
      </c>
      <c r="H37" s="12">
        <f t="shared" si="1"/>
        <v>2500</v>
      </c>
      <c r="I37" s="13" t="s">
        <v>107</v>
      </c>
    </row>
    <row r="38" spans="1:9" x14ac:dyDescent="0.2">
      <c r="A38" s="4" t="s">
        <v>13</v>
      </c>
      <c r="B38" s="36" t="s">
        <v>574</v>
      </c>
      <c r="C38" s="4" t="s">
        <v>588</v>
      </c>
      <c r="D38" s="11">
        <v>0.25</v>
      </c>
      <c r="E38" s="11">
        <v>0.5</v>
      </c>
      <c r="F38" s="11">
        <f t="shared" si="0"/>
        <v>0.5</v>
      </c>
      <c r="G38" s="13">
        <f t="shared" si="2"/>
        <v>50</v>
      </c>
      <c r="H38" s="12">
        <f t="shared" si="1"/>
        <v>2500</v>
      </c>
      <c r="I38" s="13" t="s">
        <v>107</v>
      </c>
    </row>
    <row r="39" spans="1:9" x14ac:dyDescent="0.2">
      <c r="A39" s="4" t="s">
        <v>77</v>
      </c>
      <c r="B39" s="37" t="s">
        <v>679</v>
      </c>
      <c r="C39" s="4" t="s">
        <v>588</v>
      </c>
      <c r="D39" s="11">
        <v>0.25</v>
      </c>
      <c r="E39" s="11">
        <v>0.5</v>
      </c>
      <c r="F39" s="11">
        <f t="shared" ref="F39:F70" si="3">E39</f>
        <v>0.5</v>
      </c>
      <c r="G39" s="13">
        <f t="shared" si="2"/>
        <v>50</v>
      </c>
      <c r="H39" s="12">
        <f t="shared" si="1"/>
        <v>2500</v>
      </c>
      <c r="I39" s="13" t="s">
        <v>107</v>
      </c>
    </row>
    <row r="40" spans="1:9" x14ac:dyDescent="0.2">
      <c r="A40" s="4" t="s">
        <v>15</v>
      </c>
      <c r="C40" s="4" t="s">
        <v>47</v>
      </c>
      <c r="D40" s="11">
        <v>0.25</v>
      </c>
      <c r="E40" s="11">
        <v>0.5</v>
      </c>
      <c r="F40" s="11">
        <f t="shared" si="3"/>
        <v>0.5</v>
      </c>
      <c r="G40" s="13">
        <f t="shared" si="2"/>
        <v>50</v>
      </c>
      <c r="H40" s="12">
        <f t="shared" si="1"/>
        <v>2500</v>
      </c>
      <c r="I40" s="13" t="s">
        <v>107</v>
      </c>
    </row>
    <row r="41" spans="1:9" x14ac:dyDescent="0.2">
      <c r="A41" s="4" t="s">
        <v>23</v>
      </c>
      <c r="B41" s="36" t="s">
        <v>577</v>
      </c>
      <c r="C41" s="4" t="s">
        <v>597</v>
      </c>
      <c r="D41" s="11">
        <v>0.25</v>
      </c>
      <c r="E41" s="11">
        <v>0.5</v>
      </c>
      <c r="F41" s="11">
        <f t="shared" si="3"/>
        <v>0.5</v>
      </c>
      <c r="G41" s="13">
        <f t="shared" si="2"/>
        <v>50</v>
      </c>
      <c r="H41" s="12">
        <f t="shared" si="1"/>
        <v>2500</v>
      </c>
      <c r="I41" s="13" t="s">
        <v>107</v>
      </c>
    </row>
    <row r="42" spans="1:9" x14ac:dyDescent="0.2">
      <c r="A42" s="4" t="s">
        <v>86</v>
      </c>
      <c r="B42" s="36" t="s">
        <v>579</v>
      </c>
      <c r="C42" s="4" t="s">
        <v>597</v>
      </c>
      <c r="D42" s="11">
        <v>0.25</v>
      </c>
      <c r="E42" s="11">
        <v>0.5</v>
      </c>
      <c r="F42" s="11">
        <f t="shared" si="3"/>
        <v>0.5</v>
      </c>
      <c r="G42" s="13">
        <f t="shared" si="2"/>
        <v>50</v>
      </c>
      <c r="H42" s="12">
        <f t="shared" si="1"/>
        <v>2500</v>
      </c>
      <c r="I42" s="13" t="s">
        <v>107</v>
      </c>
    </row>
    <row r="43" spans="1:9" x14ac:dyDescent="0.2">
      <c r="A43" s="4" t="s">
        <v>79</v>
      </c>
      <c r="B43" s="36" t="s">
        <v>582</v>
      </c>
      <c r="C43" s="4" t="s">
        <v>597</v>
      </c>
      <c r="D43" s="11">
        <v>0.25</v>
      </c>
      <c r="E43" s="11">
        <v>0.5</v>
      </c>
      <c r="F43" s="11">
        <f t="shared" si="3"/>
        <v>0.5</v>
      </c>
      <c r="G43" s="13">
        <f t="shared" si="2"/>
        <v>50</v>
      </c>
      <c r="H43" s="12">
        <f t="shared" si="1"/>
        <v>2500</v>
      </c>
      <c r="I43" s="13" t="s">
        <v>107</v>
      </c>
    </row>
    <row r="44" spans="1:9" x14ac:dyDescent="0.2">
      <c r="A44" s="4" t="s">
        <v>82</v>
      </c>
      <c r="B44" s="37" t="s">
        <v>665</v>
      </c>
      <c r="C44" s="4" t="s">
        <v>589</v>
      </c>
      <c r="D44" s="11">
        <v>0.25</v>
      </c>
      <c r="E44" s="11">
        <v>0.5</v>
      </c>
      <c r="F44" s="11">
        <f t="shared" si="3"/>
        <v>0.5</v>
      </c>
      <c r="G44" s="13">
        <f t="shared" si="2"/>
        <v>50</v>
      </c>
      <c r="H44" s="12">
        <f t="shared" si="1"/>
        <v>2500</v>
      </c>
      <c r="I44" s="13" t="s">
        <v>107</v>
      </c>
    </row>
    <row r="45" spans="1:9" x14ac:dyDescent="0.2">
      <c r="A45" s="4" t="s">
        <v>81</v>
      </c>
      <c r="B45" s="36" t="s">
        <v>574</v>
      </c>
      <c r="C45" s="4" t="s">
        <v>589</v>
      </c>
      <c r="D45" s="11">
        <v>0.25</v>
      </c>
      <c r="E45" s="11">
        <v>0.5</v>
      </c>
      <c r="F45" s="11">
        <f t="shared" si="3"/>
        <v>0.5</v>
      </c>
      <c r="G45" s="13">
        <f t="shared" si="2"/>
        <v>50</v>
      </c>
      <c r="H45" s="12">
        <f t="shared" si="1"/>
        <v>2500</v>
      </c>
      <c r="I45" s="13" t="s">
        <v>107</v>
      </c>
    </row>
    <row r="46" spans="1:9" x14ac:dyDescent="0.2">
      <c r="A46" s="4" t="s">
        <v>84</v>
      </c>
      <c r="B46" s="37" t="s">
        <v>680</v>
      </c>
      <c r="C46" s="4" t="s">
        <v>589</v>
      </c>
      <c r="D46" s="11">
        <v>0.25</v>
      </c>
      <c r="E46" s="11">
        <v>0.5</v>
      </c>
      <c r="F46" s="11">
        <f t="shared" si="3"/>
        <v>0.5</v>
      </c>
      <c r="G46" s="13">
        <f t="shared" si="2"/>
        <v>50</v>
      </c>
      <c r="H46" s="12">
        <f t="shared" si="1"/>
        <v>2500</v>
      </c>
      <c r="I46" s="13" t="s">
        <v>107</v>
      </c>
    </row>
    <row r="47" spans="1:9" x14ac:dyDescent="0.2">
      <c r="A47" s="4" t="s">
        <v>33</v>
      </c>
      <c r="B47" s="36" t="s">
        <v>574</v>
      </c>
      <c r="C47" s="4" t="s">
        <v>590</v>
      </c>
      <c r="D47" s="11">
        <v>0.25</v>
      </c>
      <c r="E47" s="11">
        <v>0.5</v>
      </c>
      <c r="F47" s="11">
        <f t="shared" si="3"/>
        <v>0.5</v>
      </c>
      <c r="G47" s="13">
        <f t="shared" si="2"/>
        <v>50</v>
      </c>
      <c r="H47" s="12">
        <f t="shared" si="1"/>
        <v>2500</v>
      </c>
      <c r="I47" s="13" t="s">
        <v>107</v>
      </c>
    </row>
    <row r="48" spans="1:9" x14ac:dyDescent="0.2">
      <c r="A48" s="25" t="s">
        <v>10</v>
      </c>
      <c r="B48" s="37"/>
      <c r="C48" s="25" t="s">
        <v>544</v>
      </c>
      <c r="D48" s="26">
        <v>2.5</v>
      </c>
      <c r="E48" s="26" t="s">
        <v>107</v>
      </c>
      <c r="F48" s="26" t="str">
        <f t="shared" si="3"/>
        <v>NA</v>
      </c>
      <c r="G48" s="26" t="s">
        <v>107</v>
      </c>
      <c r="H48" s="26" t="s">
        <v>107</v>
      </c>
      <c r="I48" s="27" t="s">
        <v>107</v>
      </c>
    </row>
    <row r="49" spans="1:9" x14ac:dyDescent="0.2">
      <c r="A49" s="4" t="s">
        <v>93</v>
      </c>
      <c r="C49" s="4" t="s">
        <v>59</v>
      </c>
      <c r="D49" s="11">
        <v>0.25</v>
      </c>
      <c r="E49" s="11">
        <v>0.5</v>
      </c>
      <c r="F49" s="11">
        <f t="shared" si="3"/>
        <v>0.5</v>
      </c>
      <c r="G49" s="13">
        <f t="shared" ref="G49:G78" si="4">E49*100</f>
        <v>50</v>
      </c>
      <c r="H49" s="12">
        <f t="shared" ref="H49:H78" si="5">G49*50</f>
        <v>2500</v>
      </c>
      <c r="I49" s="13" t="s">
        <v>107</v>
      </c>
    </row>
    <row r="50" spans="1:9" x14ac:dyDescent="0.2">
      <c r="A50" s="4" t="s">
        <v>39</v>
      </c>
      <c r="C50" s="4" t="s">
        <v>64</v>
      </c>
      <c r="D50" s="11">
        <v>0.25</v>
      </c>
      <c r="E50" s="11">
        <v>0.5</v>
      </c>
      <c r="F50" s="11">
        <f t="shared" si="3"/>
        <v>0.5</v>
      </c>
      <c r="G50" s="13">
        <f t="shared" si="4"/>
        <v>50</v>
      </c>
      <c r="H50" s="12">
        <f t="shared" si="5"/>
        <v>2500</v>
      </c>
      <c r="I50" s="13" t="s">
        <v>107</v>
      </c>
    </row>
    <row r="51" spans="1:9" x14ac:dyDescent="0.2">
      <c r="A51" s="4" t="s">
        <v>87</v>
      </c>
      <c r="B51" s="36" t="s">
        <v>583</v>
      </c>
      <c r="C51" s="4" t="s">
        <v>601</v>
      </c>
      <c r="D51" s="11">
        <v>1.25</v>
      </c>
      <c r="E51" s="11">
        <v>2.5</v>
      </c>
      <c r="F51" s="11">
        <f t="shared" si="3"/>
        <v>2.5</v>
      </c>
      <c r="G51" s="13">
        <f t="shared" si="4"/>
        <v>250</v>
      </c>
      <c r="H51" s="12">
        <f t="shared" si="5"/>
        <v>12500</v>
      </c>
      <c r="I51" s="13" t="s">
        <v>107</v>
      </c>
    </row>
    <row r="52" spans="1:9" x14ac:dyDescent="0.2">
      <c r="A52" s="4" t="s">
        <v>35</v>
      </c>
      <c r="B52" s="36" t="s">
        <v>584</v>
      </c>
      <c r="C52" s="4" t="s">
        <v>604</v>
      </c>
      <c r="D52" s="11">
        <v>0.25</v>
      </c>
      <c r="E52" s="11">
        <v>0.5</v>
      </c>
      <c r="F52" s="11">
        <f t="shared" si="3"/>
        <v>0.5</v>
      </c>
      <c r="G52" s="13">
        <f t="shared" si="4"/>
        <v>50</v>
      </c>
      <c r="H52" s="12">
        <f t="shared" si="5"/>
        <v>2500</v>
      </c>
      <c r="I52" s="13" t="s">
        <v>107</v>
      </c>
    </row>
    <row r="53" spans="1:9" x14ac:dyDescent="0.2">
      <c r="A53" s="4" t="s">
        <v>76</v>
      </c>
      <c r="B53" s="36" t="s">
        <v>583</v>
      </c>
      <c r="C53" s="4" t="s">
        <v>602</v>
      </c>
      <c r="D53" s="11">
        <v>0.25</v>
      </c>
      <c r="E53" s="11">
        <v>0.5</v>
      </c>
      <c r="F53" s="11">
        <f t="shared" si="3"/>
        <v>0.5</v>
      </c>
      <c r="G53" s="13">
        <f t="shared" si="4"/>
        <v>50</v>
      </c>
      <c r="H53" s="12">
        <f t="shared" si="5"/>
        <v>2500</v>
      </c>
      <c r="I53" s="13" t="s">
        <v>107</v>
      </c>
    </row>
    <row r="54" spans="1:9" x14ac:dyDescent="0.2">
      <c r="A54" s="25" t="s">
        <v>74</v>
      </c>
      <c r="B54" s="37"/>
      <c r="C54" s="25" t="s">
        <v>545</v>
      </c>
      <c r="D54" s="26" t="s">
        <v>107</v>
      </c>
      <c r="E54" s="26">
        <v>2.5</v>
      </c>
      <c r="F54" s="26">
        <f t="shared" si="3"/>
        <v>2.5</v>
      </c>
      <c r="G54" s="27">
        <f t="shared" si="4"/>
        <v>250</v>
      </c>
      <c r="H54" s="28">
        <f t="shared" si="5"/>
        <v>12500</v>
      </c>
      <c r="I54" s="27" t="s">
        <v>107</v>
      </c>
    </row>
    <row r="55" spans="1:9" x14ac:dyDescent="0.2">
      <c r="A55" s="4" t="s">
        <v>83</v>
      </c>
      <c r="B55" s="36" t="s">
        <v>584</v>
      </c>
      <c r="C55" s="4" t="s">
        <v>605</v>
      </c>
      <c r="D55" s="11">
        <v>1.25</v>
      </c>
      <c r="E55" s="11">
        <v>2.5</v>
      </c>
      <c r="F55" s="11">
        <f t="shared" si="3"/>
        <v>2.5</v>
      </c>
      <c r="G55" s="13">
        <f t="shared" si="4"/>
        <v>250</v>
      </c>
      <c r="H55" s="12">
        <f t="shared" si="5"/>
        <v>12500</v>
      </c>
      <c r="I55" s="13" t="s">
        <v>107</v>
      </c>
    </row>
    <row r="56" spans="1:9" x14ac:dyDescent="0.2">
      <c r="A56" s="4" t="s">
        <v>31</v>
      </c>
      <c r="B56" s="36" t="s">
        <v>581</v>
      </c>
      <c r="C56" s="4" t="s">
        <v>598</v>
      </c>
      <c r="D56" s="11">
        <v>0.25</v>
      </c>
      <c r="E56" s="11">
        <v>0.5</v>
      </c>
      <c r="F56" s="11">
        <f t="shared" si="3"/>
        <v>0.5</v>
      </c>
      <c r="G56" s="13">
        <f t="shared" si="4"/>
        <v>50</v>
      </c>
      <c r="H56" s="12">
        <f t="shared" si="5"/>
        <v>2500</v>
      </c>
      <c r="I56" s="13" t="s">
        <v>107</v>
      </c>
    </row>
    <row r="57" spans="1:9" s="24" customFormat="1" x14ac:dyDescent="0.2">
      <c r="A57" s="4" t="s">
        <v>100</v>
      </c>
      <c r="B57" s="36" t="s">
        <v>581</v>
      </c>
      <c r="C57" s="4" t="s">
        <v>599</v>
      </c>
      <c r="D57" s="11">
        <v>0.25</v>
      </c>
      <c r="E57" s="11">
        <v>0.5</v>
      </c>
      <c r="F57" s="11">
        <f t="shared" si="3"/>
        <v>0.5</v>
      </c>
      <c r="G57" s="13">
        <f t="shared" si="4"/>
        <v>50</v>
      </c>
      <c r="H57" s="12">
        <f t="shared" si="5"/>
        <v>2500</v>
      </c>
      <c r="I57" s="13" t="s">
        <v>107</v>
      </c>
    </row>
    <row r="58" spans="1:9" x14ac:dyDescent="0.2">
      <c r="A58" s="4" t="s">
        <v>38</v>
      </c>
      <c r="C58" s="4" t="s">
        <v>63</v>
      </c>
      <c r="D58" s="11">
        <v>0.25</v>
      </c>
      <c r="E58" s="11">
        <v>0.5</v>
      </c>
      <c r="F58" s="11">
        <f t="shared" si="3"/>
        <v>0.5</v>
      </c>
      <c r="G58" s="13">
        <f t="shared" si="4"/>
        <v>50</v>
      </c>
      <c r="H58" s="12">
        <f t="shared" si="5"/>
        <v>2500</v>
      </c>
      <c r="I58" s="13" t="s">
        <v>107</v>
      </c>
    </row>
    <row r="59" spans="1:9" x14ac:dyDescent="0.2">
      <c r="A59" s="4" t="s">
        <v>97</v>
      </c>
      <c r="B59" s="37" t="s">
        <v>668</v>
      </c>
      <c r="C59" s="4" t="s">
        <v>672</v>
      </c>
      <c r="D59" s="11">
        <v>0.25</v>
      </c>
      <c r="E59" s="11">
        <v>0.5</v>
      </c>
      <c r="F59" s="11">
        <f t="shared" si="3"/>
        <v>0.5</v>
      </c>
      <c r="G59" s="13">
        <f t="shared" si="4"/>
        <v>50</v>
      </c>
      <c r="H59" s="12">
        <f t="shared" si="5"/>
        <v>2500</v>
      </c>
      <c r="I59" s="13" t="s">
        <v>107</v>
      </c>
    </row>
    <row r="60" spans="1:9" x14ac:dyDescent="0.2">
      <c r="A60" s="4" t="s">
        <v>95</v>
      </c>
      <c r="C60" s="4" t="s">
        <v>61</v>
      </c>
      <c r="D60" s="11">
        <v>0.25</v>
      </c>
      <c r="E60" s="11">
        <v>0.5</v>
      </c>
      <c r="F60" s="11">
        <f t="shared" si="3"/>
        <v>0.5</v>
      </c>
      <c r="G60" s="13">
        <f t="shared" si="4"/>
        <v>50</v>
      </c>
      <c r="H60" s="12">
        <f t="shared" si="5"/>
        <v>2500</v>
      </c>
      <c r="I60" s="13" t="s">
        <v>107</v>
      </c>
    </row>
    <row r="61" spans="1:9" s="24" customFormat="1" x14ac:dyDescent="0.2">
      <c r="A61" s="4" t="s">
        <v>91</v>
      </c>
      <c r="B61" s="36" t="s">
        <v>570</v>
      </c>
      <c r="C61" s="4" t="s">
        <v>585</v>
      </c>
      <c r="D61" s="11">
        <v>0.25</v>
      </c>
      <c r="E61" s="11">
        <v>0.5</v>
      </c>
      <c r="F61" s="11">
        <f t="shared" si="3"/>
        <v>0.5</v>
      </c>
      <c r="G61" s="13">
        <f t="shared" si="4"/>
        <v>50</v>
      </c>
      <c r="H61" s="12">
        <f t="shared" si="5"/>
        <v>2500</v>
      </c>
      <c r="I61" s="13" t="s">
        <v>107</v>
      </c>
    </row>
    <row r="62" spans="1:9" x14ac:dyDescent="0.2">
      <c r="A62" s="4" t="s">
        <v>28</v>
      </c>
      <c r="B62" s="36" t="s">
        <v>572</v>
      </c>
      <c r="C62" s="4" t="s">
        <v>585</v>
      </c>
      <c r="D62" s="11">
        <v>0.25</v>
      </c>
      <c r="E62" s="11">
        <v>0.5</v>
      </c>
      <c r="F62" s="11">
        <f t="shared" si="3"/>
        <v>0.5</v>
      </c>
      <c r="G62" s="13">
        <f t="shared" si="4"/>
        <v>50</v>
      </c>
      <c r="H62" s="12">
        <f t="shared" si="5"/>
        <v>2500</v>
      </c>
      <c r="I62" s="13" t="s">
        <v>107</v>
      </c>
    </row>
    <row r="63" spans="1:9" x14ac:dyDescent="0.2">
      <c r="A63" s="4" t="s">
        <v>90</v>
      </c>
      <c r="C63" s="4" t="s">
        <v>57</v>
      </c>
      <c r="D63" s="11">
        <v>0.25</v>
      </c>
      <c r="E63" s="11">
        <v>0.5</v>
      </c>
      <c r="F63" s="11">
        <f t="shared" si="3"/>
        <v>0.5</v>
      </c>
      <c r="G63" s="13">
        <f t="shared" si="4"/>
        <v>50</v>
      </c>
      <c r="H63" s="12">
        <f t="shared" si="5"/>
        <v>2500</v>
      </c>
      <c r="I63" s="13" t="s">
        <v>107</v>
      </c>
    </row>
    <row r="64" spans="1:9" x14ac:dyDescent="0.2">
      <c r="A64" s="4" t="s">
        <v>108</v>
      </c>
      <c r="C64" s="4" t="s">
        <v>109</v>
      </c>
      <c r="D64" s="11" t="s">
        <v>107</v>
      </c>
      <c r="E64" s="11">
        <v>0.5</v>
      </c>
      <c r="F64" s="11">
        <f t="shared" si="3"/>
        <v>0.5</v>
      </c>
      <c r="G64" s="13">
        <f t="shared" si="4"/>
        <v>50</v>
      </c>
      <c r="H64" s="12">
        <f t="shared" si="5"/>
        <v>2500</v>
      </c>
      <c r="I64" s="13" t="s">
        <v>107</v>
      </c>
    </row>
    <row r="65" spans="1:9" x14ac:dyDescent="0.2">
      <c r="A65" s="4" t="s">
        <v>85</v>
      </c>
      <c r="C65" s="4" t="s">
        <v>55</v>
      </c>
      <c r="D65" s="11">
        <v>0.25</v>
      </c>
      <c r="E65" s="11">
        <v>0.5</v>
      </c>
      <c r="F65" s="11">
        <f t="shared" si="3"/>
        <v>0.5</v>
      </c>
      <c r="G65" s="13">
        <f t="shared" si="4"/>
        <v>50</v>
      </c>
      <c r="H65" s="12">
        <f t="shared" si="5"/>
        <v>2500</v>
      </c>
      <c r="I65" s="13" t="s">
        <v>107</v>
      </c>
    </row>
    <row r="66" spans="1:9" x14ac:dyDescent="0.2">
      <c r="A66" s="4" t="s">
        <v>40</v>
      </c>
      <c r="B66" s="36" t="s">
        <v>575</v>
      </c>
      <c r="C66" s="4" t="s">
        <v>591</v>
      </c>
      <c r="D66" s="11">
        <v>0.25</v>
      </c>
      <c r="E66" s="11">
        <v>0.5</v>
      </c>
      <c r="F66" s="11">
        <f t="shared" si="3"/>
        <v>0.5</v>
      </c>
      <c r="G66" s="13">
        <f t="shared" si="4"/>
        <v>50</v>
      </c>
      <c r="H66" s="12">
        <f t="shared" si="5"/>
        <v>2500</v>
      </c>
      <c r="I66" s="13" t="s">
        <v>107</v>
      </c>
    </row>
    <row r="67" spans="1:9" x14ac:dyDescent="0.2">
      <c r="A67" s="4" t="s">
        <v>104</v>
      </c>
      <c r="B67" s="36" t="s">
        <v>576</v>
      </c>
      <c r="C67" s="4" t="s">
        <v>591</v>
      </c>
      <c r="D67" s="11">
        <v>0.25</v>
      </c>
      <c r="E67" s="11">
        <v>0.5</v>
      </c>
      <c r="F67" s="11">
        <f t="shared" si="3"/>
        <v>0.5</v>
      </c>
      <c r="G67" s="13">
        <f t="shared" si="4"/>
        <v>50</v>
      </c>
      <c r="H67" s="12">
        <f t="shared" si="5"/>
        <v>2500</v>
      </c>
      <c r="I67" s="13" t="s">
        <v>107</v>
      </c>
    </row>
    <row r="68" spans="1:9" x14ac:dyDescent="0.2">
      <c r="A68" s="4" t="s">
        <v>19</v>
      </c>
      <c r="B68" s="36" t="s">
        <v>571</v>
      </c>
      <c r="C68" s="4" t="s">
        <v>586</v>
      </c>
      <c r="D68" s="11">
        <v>0.25</v>
      </c>
      <c r="E68" s="11">
        <v>0.5</v>
      </c>
      <c r="F68" s="11">
        <f t="shared" si="3"/>
        <v>0.5</v>
      </c>
      <c r="G68" s="13">
        <f t="shared" si="4"/>
        <v>50</v>
      </c>
      <c r="H68" s="12">
        <f t="shared" si="5"/>
        <v>2500</v>
      </c>
      <c r="I68" s="13" t="s">
        <v>107</v>
      </c>
    </row>
    <row r="69" spans="1:9" x14ac:dyDescent="0.2">
      <c r="A69" s="4" t="s">
        <v>26</v>
      </c>
      <c r="B69" s="36" t="s">
        <v>573</v>
      </c>
      <c r="C69" s="4" t="s">
        <v>586</v>
      </c>
      <c r="D69" s="11">
        <v>0.25</v>
      </c>
      <c r="E69" s="11">
        <v>0.5</v>
      </c>
      <c r="F69" s="11">
        <f t="shared" si="3"/>
        <v>0.5</v>
      </c>
      <c r="G69" s="13">
        <f t="shared" si="4"/>
        <v>50</v>
      </c>
      <c r="H69" s="12">
        <f t="shared" si="5"/>
        <v>2500</v>
      </c>
      <c r="I69" s="13" t="s">
        <v>107</v>
      </c>
    </row>
    <row r="70" spans="1:9" x14ac:dyDescent="0.2">
      <c r="A70" s="4" t="s">
        <v>24</v>
      </c>
      <c r="C70" s="4" t="s">
        <v>53</v>
      </c>
      <c r="D70" s="11">
        <v>0.25</v>
      </c>
      <c r="E70" s="11">
        <v>0.5</v>
      </c>
      <c r="F70" s="11">
        <f t="shared" si="3"/>
        <v>0.5</v>
      </c>
      <c r="G70" s="13">
        <f t="shared" si="4"/>
        <v>50</v>
      </c>
      <c r="H70" s="12">
        <f t="shared" si="5"/>
        <v>2500</v>
      </c>
      <c r="I70" s="13" t="s">
        <v>107</v>
      </c>
    </row>
    <row r="71" spans="1:9" x14ac:dyDescent="0.2">
      <c r="A71" s="4" t="s">
        <v>11</v>
      </c>
      <c r="C71" s="4" t="s">
        <v>45</v>
      </c>
      <c r="D71" s="11">
        <v>0.25</v>
      </c>
      <c r="E71" s="11">
        <v>0.5</v>
      </c>
      <c r="F71" s="11">
        <f t="shared" ref="F71:F78" si="6">E71</f>
        <v>0.5</v>
      </c>
      <c r="G71" s="13">
        <f t="shared" si="4"/>
        <v>50</v>
      </c>
      <c r="H71" s="12">
        <f t="shared" si="5"/>
        <v>2500</v>
      </c>
      <c r="I71" s="13" t="s">
        <v>107</v>
      </c>
    </row>
    <row r="72" spans="1:9" x14ac:dyDescent="0.2">
      <c r="A72" s="4" t="s">
        <v>30</v>
      </c>
      <c r="B72" s="36" t="s">
        <v>575</v>
      </c>
      <c r="C72" s="4" t="s">
        <v>592</v>
      </c>
      <c r="D72" s="11">
        <v>0.25</v>
      </c>
      <c r="E72" s="11">
        <v>0.5</v>
      </c>
      <c r="F72" s="11">
        <f t="shared" si="6"/>
        <v>0.5</v>
      </c>
      <c r="G72" s="13">
        <f t="shared" si="4"/>
        <v>50</v>
      </c>
      <c r="H72" s="12">
        <f t="shared" si="5"/>
        <v>2500</v>
      </c>
      <c r="I72" s="13" t="s">
        <v>107</v>
      </c>
    </row>
    <row r="73" spans="1:9" x14ac:dyDescent="0.2">
      <c r="A73" s="4" t="s">
        <v>34</v>
      </c>
      <c r="B73" s="36" t="s">
        <v>576</v>
      </c>
      <c r="C73" s="4" t="s">
        <v>593</v>
      </c>
      <c r="D73" s="11">
        <v>0.25</v>
      </c>
      <c r="E73" s="11">
        <v>0.5</v>
      </c>
      <c r="F73" s="11">
        <f t="shared" si="6"/>
        <v>0.5</v>
      </c>
      <c r="G73" s="13">
        <f t="shared" si="4"/>
        <v>50</v>
      </c>
      <c r="H73" s="12">
        <f t="shared" si="5"/>
        <v>2500</v>
      </c>
      <c r="I73" s="13" t="s">
        <v>107</v>
      </c>
    </row>
    <row r="74" spans="1:9" x14ac:dyDescent="0.2">
      <c r="A74" s="4" t="s">
        <v>99</v>
      </c>
      <c r="B74" s="36" t="s">
        <v>578</v>
      </c>
      <c r="C74" s="4" t="s">
        <v>593</v>
      </c>
      <c r="D74" s="11">
        <v>0.25</v>
      </c>
      <c r="E74" s="11">
        <v>0.5</v>
      </c>
      <c r="F74" s="11">
        <f t="shared" si="6"/>
        <v>0.5</v>
      </c>
      <c r="G74" s="13">
        <f t="shared" si="4"/>
        <v>50</v>
      </c>
      <c r="H74" s="12">
        <f t="shared" si="5"/>
        <v>2500</v>
      </c>
      <c r="I74" s="13" t="s">
        <v>107</v>
      </c>
    </row>
    <row r="75" spans="1:9" x14ac:dyDescent="0.2">
      <c r="A75" s="4" t="s">
        <v>105</v>
      </c>
      <c r="C75" s="4" t="s">
        <v>106</v>
      </c>
      <c r="D75" s="11" t="s">
        <v>107</v>
      </c>
      <c r="E75" s="11">
        <v>0.5</v>
      </c>
      <c r="F75" s="11">
        <f t="shared" si="6"/>
        <v>0.5</v>
      </c>
      <c r="G75" s="13">
        <f t="shared" si="4"/>
        <v>50</v>
      </c>
      <c r="H75" s="12">
        <f t="shared" si="5"/>
        <v>2500</v>
      </c>
      <c r="I75" s="13" t="s">
        <v>107</v>
      </c>
    </row>
    <row r="76" spans="1:9" x14ac:dyDescent="0.2">
      <c r="A76" s="4" t="s">
        <v>7</v>
      </c>
      <c r="C76" s="4" t="s">
        <v>389</v>
      </c>
      <c r="D76" s="11">
        <v>0.25</v>
      </c>
      <c r="E76" s="11">
        <v>0.5</v>
      </c>
      <c r="F76" s="11">
        <f t="shared" si="6"/>
        <v>0.5</v>
      </c>
      <c r="G76" s="13">
        <f t="shared" si="4"/>
        <v>50</v>
      </c>
      <c r="H76" s="12">
        <f t="shared" si="5"/>
        <v>2500</v>
      </c>
      <c r="I76" s="13" t="s">
        <v>107</v>
      </c>
    </row>
    <row r="77" spans="1:9" x14ac:dyDescent="0.2">
      <c r="A77" s="4" t="s">
        <v>29</v>
      </c>
      <c r="B77" s="37" t="s">
        <v>669</v>
      </c>
      <c r="C77" s="4" t="s">
        <v>674</v>
      </c>
      <c r="D77" s="11">
        <v>0.25</v>
      </c>
      <c r="E77" s="11">
        <v>0.5</v>
      </c>
      <c r="F77" s="11">
        <f t="shared" si="6"/>
        <v>0.5</v>
      </c>
      <c r="G77" s="13">
        <f t="shared" si="4"/>
        <v>50</v>
      </c>
      <c r="H77" s="12">
        <f t="shared" si="5"/>
        <v>2500</v>
      </c>
      <c r="I77" s="13" t="s">
        <v>107</v>
      </c>
    </row>
    <row r="78" spans="1:9" x14ac:dyDescent="0.2">
      <c r="A78" s="4" t="s">
        <v>94</v>
      </c>
      <c r="B78" s="37" t="s">
        <v>666</v>
      </c>
      <c r="C78" s="4" t="s">
        <v>667</v>
      </c>
      <c r="D78" s="11">
        <v>0.5</v>
      </c>
      <c r="E78" s="11">
        <v>1</v>
      </c>
      <c r="F78" s="11">
        <f t="shared" si="6"/>
        <v>1</v>
      </c>
      <c r="G78" s="13">
        <f t="shared" si="4"/>
        <v>100</v>
      </c>
      <c r="H78" s="12">
        <f t="shared" si="5"/>
        <v>5000</v>
      </c>
      <c r="I78" s="13" t="s">
        <v>107</v>
      </c>
    </row>
    <row r="79" spans="1:9" x14ac:dyDescent="0.2">
      <c r="C79" s="4"/>
    </row>
    <row r="80" spans="1:9" s="1" customFormat="1" x14ac:dyDescent="0.2">
      <c r="A80" s="30"/>
      <c r="B80" s="34"/>
      <c r="C80" s="3" t="s">
        <v>68</v>
      </c>
      <c r="D80" s="6" t="s">
        <v>388</v>
      </c>
      <c r="E80" s="6" t="s">
        <v>388</v>
      </c>
      <c r="F80" s="6" t="s">
        <v>388</v>
      </c>
      <c r="G80" s="6" t="s">
        <v>107</v>
      </c>
      <c r="H80" s="18" t="s">
        <v>107</v>
      </c>
      <c r="I80" s="18" t="s">
        <v>107</v>
      </c>
    </row>
    <row r="81" spans="1:254" s="1" customFormat="1" x14ac:dyDescent="0.2">
      <c r="A81" s="30"/>
      <c r="B81" s="34"/>
      <c r="C81" s="3" t="s">
        <v>69</v>
      </c>
      <c r="D81" s="10">
        <v>504.1</v>
      </c>
      <c r="E81" s="10">
        <v>504.1</v>
      </c>
      <c r="F81" s="10">
        <v>504.1</v>
      </c>
      <c r="G81" s="6" t="s">
        <v>107</v>
      </c>
      <c r="H81" s="18" t="s">
        <v>107</v>
      </c>
      <c r="I81" s="18" t="s">
        <v>107</v>
      </c>
    </row>
    <row r="82" spans="1:254" s="1" customFormat="1" x14ac:dyDescent="0.2">
      <c r="A82" s="30"/>
      <c r="B82" s="34"/>
      <c r="C82" s="3" t="s">
        <v>67</v>
      </c>
      <c r="D82" s="6" t="s">
        <v>70</v>
      </c>
      <c r="E82" s="6" t="s">
        <v>70</v>
      </c>
      <c r="F82" s="6" t="s">
        <v>70</v>
      </c>
      <c r="G82" s="6" t="s">
        <v>107</v>
      </c>
      <c r="H82" s="18" t="s">
        <v>107</v>
      </c>
      <c r="I82" s="18" t="s">
        <v>107</v>
      </c>
    </row>
    <row r="83" spans="1:254" s="1" customFormat="1" x14ac:dyDescent="0.2">
      <c r="A83" s="30"/>
      <c r="B83" s="34"/>
      <c r="C83" s="3"/>
      <c r="D83" s="6"/>
      <c r="E83" s="6"/>
      <c r="F83" s="6"/>
      <c r="G83" s="6"/>
      <c r="H83" s="18"/>
      <c r="I83" s="13"/>
    </row>
    <row r="84" spans="1:254" x14ac:dyDescent="0.2">
      <c r="A84" s="4" t="s">
        <v>37</v>
      </c>
      <c r="B84" s="36" t="s">
        <v>577</v>
      </c>
      <c r="C84" s="4" t="s">
        <v>594</v>
      </c>
      <c r="D84" s="29">
        <v>2.5000000000000001E-2</v>
      </c>
      <c r="E84" s="29">
        <f>D84</f>
        <v>2.5000000000000001E-2</v>
      </c>
      <c r="F84" s="29">
        <f>E84</f>
        <v>2.5000000000000001E-2</v>
      </c>
      <c r="G84" s="13" t="s">
        <v>107</v>
      </c>
      <c r="H84" s="13" t="s">
        <v>107</v>
      </c>
      <c r="I84" s="13" t="s">
        <v>107</v>
      </c>
    </row>
    <row r="85" spans="1:254" x14ac:dyDescent="0.2">
      <c r="A85" s="4" t="s">
        <v>89</v>
      </c>
      <c r="B85" s="36" t="s">
        <v>577</v>
      </c>
      <c r="C85" s="4" t="s">
        <v>595</v>
      </c>
      <c r="D85" s="29">
        <v>2.5000000000000001E-2</v>
      </c>
      <c r="E85" s="29">
        <f>D85</f>
        <v>2.5000000000000001E-2</v>
      </c>
      <c r="F85" s="29">
        <f>E85</f>
        <v>2.5000000000000001E-2</v>
      </c>
      <c r="G85" s="13" t="s">
        <v>107</v>
      </c>
      <c r="H85" s="13" t="s">
        <v>107</v>
      </c>
      <c r="I85" s="13" t="s">
        <v>107</v>
      </c>
    </row>
    <row r="86" spans="1:254" x14ac:dyDescent="0.2">
      <c r="C86" s="4"/>
      <c r="D86" s="15"/>
      <c r="E86" s="15"/>
      <c r="F86" s="15"/>
      <c r="G86" s="15"/>
      <c r="H86" s="13"/>
      <c r="J86" s="4"/>
      <c r="L86" s="4"/>
      <c r="N86" s="4"/>
      <c r="P86" s="4"/>
      <c r="R86" s="4"/>
      <c r="T86" s="4"/>
      <c r="V86" s="4"/>
      <c r="X86" s="4"/>
      <c r="Z86" s="4"/>
      <c r="AB86" s="4"/>
      <c r="AD86" s="4"/>
      <c r="AF86" s="4"/>
      <c r="AH86" s="4"/>
      <c r="AJ86" s="4"/>
      <c r="AL86" s="4"/>
      <c r="AN86" s="4"/>
      <c r="AP86" s="4"/>
      <c r="AR86" s="4"/>
      <c r="AT86" s="4"/>
      <c r="AV86" s="4"/>
      <c r="AX86" s="4"/>
      <c r="AZ86" s="4"/>
      <c r="BB86" s="4"/>
      <c r="BD86" s="4"/>
      <c r="BF86" s="4"/>
      <c r="BH86" s="4"/>
      <c r="BJ86" s="4"/>
      <c r="BL86" s="4"/>
      <c r="BN86" s="4"/>
      <c r="BP86" s="4"/>
      <c r="BR86" s="4"/>
      <c r="BT86" s="4"/>
      <c r="BV86" s="4"/>
      <c r="BX86" s="4"/>
      <c r="BZ86" s="4"/>
      <c r="CB86" s="4"/>
      <c r="CD86" s="4"/>
      <c r="CF86" s="4"/>
      <c r="CH86" s="4"/>
      <c r="CJ86" s="4"/>
      <c r="CL86" s="4"/>
      <c r="CN86" s="4"/>
      <c r="CP86" s="4"/>
      <c r="CR86" s="4"/>
      <c r="CT86" s="4"/>
      <c r="CV86" s="4"/>
      <c r="CX86" s="4"/>
      <c r="CZ86" s="4"/>
      <c r="DB86" s="4"/>
      <c r="DD86" s="4"/>
      <c r="DF86" s="4"/>
      <c r="DH86" s="4"/>
      <c r="DJ86" s="4"/>
      <c r="DL86" s="4"/>
      <c r="DN86" s="4"/>
      <c r="DP86" s="4"/>
      <c r="DR86" s="4"/>
      <c r="DT86" s="4"/>
      <c r="DV86" s="4"/>
      <c r="DX86" s="4"/>
      <c r="DZ86" s="4"/>
      <c r="EB86" s="4"/>
      <c r="ED86" s="4"/>
      <c r="EF86" s="4"/>
      <c r="EH86" s="4"/>
      <c r="EJ86" s="4"/>
      <c r="EL86" s="4"/>
      <c r="EN86" s="4"/>
      <c r="EP86" s="4"/>
      <c r="ER86" s="4"/>
      <c r="ET86" s="4"/>
      <c r="EV86" s="4"/>
      <c r="EX86" s="4"/>
      <c r="EZ86" s="4"/>
      <c r="FB86" s="4"/>
      <c r="FD86" s="4"/>
      <c r="FF86" s="4"/>
      <c r="FH86" s="4"/>
      <c r="FJ86" s="4"/>
      <c r="FL86" s="4"/>
      <c r="FN86" s="4"/>
      <c r="FP86" s="4"/>
      <c r="FR86" s="4"/>
      <c r="FT86" s="4"/>
      <c r="FV86" s="4"/>
      <c r="FX86" s="4"/>
      <c r="FZ86" s="4"/>
      <c r="GB86" s="4"/>
      <c r="GD86" s="4"/>
      <c r="GF86" s="4"/>
      <c r="GH86" s="4"/>
      <c r="GJ86" s="4"/>
      <c r="GL86" s="4"/>
      <c r="GN86" s="4"/>
      <c r="GP86" s="4"/>
      <c r="GR86" s="4"/>
      <c r="GT86" s="4"/>
      <c r="GV86" s="4"/>
      <c r="GX86" s="4"/>
      <c r="GZ86" s="4"/>
      <c r="HB86" s="4"/>
      <c r="HD86" s="4"/>
      <c r="HF86" s="4"/>
      <c r="HH86" s="4"/>
      <c r="HJ86" s="4"/>
      <c r="HL86" s="4"/>
      <c r="HN86" s="4"/>
      <c r="HP86" s="4"/>
      <c r="HR86" s="4"/>
      <c r="HT86" s="4"/>
      <c r="HV86" s="4"/>
      <c r="HX86" s="4"/>
      <c r="HZ86" s="4"/>
      <c r="IB86" s="4"/>
      <c r="ID86" s="4"/>
      <c r="IF86" s="4"/>
      <c r="IH86" s="4"/>
      <c r="IJ86" s="4"/>
      <c r="IL86" s="4"/>
      <c r="IN86" s="4"/>
      <c r="IP86" s="4"/>
      <c r="IR86" s="4"/>
      <c r="IT86" s="4"/>
    </row>
    <row r="87" spans="1:254" s="1" customFormat="1" x14ac:dyDescent="0.2">
      <c r="A87" s="30"/>
      <c r="B87" s="34"/>
      <c r="C87" s="3" t="s">
        <v>68</v>
      </c>
      <c r="D87" s="6" t="s">
        <v>546</v>
      </c>
      <c r="E87" s="6" t="s">
        <v>547</v>
      </c>
      <c r="F87" s="6" t="s">
        <v>548</v>
      </c>
      <c r="G87" s="6" t="s">
        <v>548</v>
      </c>
      <c r="H87" s="6" t="s">
        <v>548</v>
      </c>
      <c r="I87" s="18" t="s">
        <v>107</v>
      </c>
    </row>
    <row r="88" spans="1:254" s="1" customFormat="1" x14ac:dyDescent="0.2">
      <c r="A88" s="30"/>
      <c r="B88" s="34"/>
      <c r="C88" s="3" t="s">
        <v>69</v>
      </c>
      <c r="D88" s="10">
        <v>525.20000000000005</v>
      </c>
      <c r="E88" s="10">
        <v>625</v>
      </c>
      <c r="F88" s="16" t="s">
        <v>552</v>
      </c>
      <c r="G88" s="16" t="s">
        <v>549</v>
      </c>
      <c r="H88" s="17" t="s">
        <v>396</v>
      </c>
      <c r="I88" s="18" t="s">
        <v>107</v>
      </c>
    </row>
    <row r="89" spans="1:254" s="1" customFormat="1" x14ac:dyDescent="0.2">
      <c r="A89" s="30"/>
      <c r="B89" s="34"/>
      <c r="C89" s="3" t="s">
        <v>67</v>
      </c>
      <c r="D89" s="6" t="s">
        <v>70</v>
      </c>
      <c r="E89" s="6" t="s">
        <v>70</v>
      </c>
      <c r="F89" s="6" t="s">
        <v>70</v>
      </c>
      <c r="G89" s="6" t="s">
        <v>387</v>
      </c>
      <c r="H89" s="7" t="s">
        <v>387</v>
      </c>
      <c r="I89" s="18" t="s">
        <v>107</v>
      </c>
    </row>
    <row r="91" spans="1:254" x14ac:dyDescent="0.2">
      <c r="A91" s="4" t="s">
        <v>332</v>
      </c>
      <c r="C91" s="4" t="s">
        <v>380</v>
      </c>
      <c r="D91" s="11" t="s">
        <v>107</v>
      </c>
      <c r="E91" s="14">
        <v>2.5</v>
      </c>
      <c r="F91" s="14">
        <f t="shared" ref="F91:F123" si="7">E91</f>
        <v>2.5</v>
      </c>
      <c r="G91" s="14">
        <f>E91/5</f>
        <v>0.5</v>
      </c>
      <c r="H91" s="14">
        <f t="shared" ref="H91:H123" si="8">E91</f>
        <v>2.5</v>
      </c>
      <c r="I91" s="13" t="s">
        <v>107</v>
      </c>
    </row>
    <row r="92" spans="1:254" x14ac:dyDescent="0.2">
      <c r="A92" s="4" t="s">
        <v>195</v>
      </c>
      <c r="C92" s="4" t="s">
        <v>123</v>
      </c>
      <c r="D92" s="11">
        <v>0.1</v>
      </c>
      <c r="E92" s="14">
        <v>2.5</v>
      </c>
      <c r="F92" s="14">
        <f t="shared" si="7"/>
        <v>2.5</v>
      </c>
      <c r="G92" s="14">
        <f>E92/5</f>
        <v>0.5</v>
      </c>
      <c r="H92" s="14">
        <f t="shared" si="8"/>
        <v>2.5</v>
      </c>
      <c r="I92" s="13" t="s">
        <v>107</v>
      </c>
    </row>
    <row r="93" spans="1:254" x14ac:dyDescent="0.2">
      <c r="A93" s="4" t="s">
        <v>350</v>
      </c>
      <c r="C93" s="4" t="s">
        <v>383</v>
      </c>
      <c r="D93" s="11" t="s">
        <v>107</v>
      </c>
      <c r="E93" s="14">
        <v>5</v>
      </c>
      <c r="F93" s="14">
        <f t="shared" si="7"/>
        <v>5</v>
      </c>
      <c r="G93" s="14">
        <f>E93/5</f>
        <v>1</v>
      </c>
      <c r="H93" s="14">
        <f t="shared" si="8"/>
        <v>5</v>
      </c>
      <c r="I93" s="13" t="s">
        <v>107</v>
      </c>
    </row>
    <row r="94" spans="1:254" x14ac:dyDescent="0.2">
      <c r="A94" s="4" t="s">
        <v>312</v>
      </c>
      <c r="B94" s="36" t="s">
        <v>583</v>
      </c>
      <c r="C94" s="4" t="s">
        <v>641</v>
      </c>
      <c r="D94" s="11" t="s">
        <v>107</v>
      </c>
      <c r="E94" s="14">
        <v>5</v>
      </c>
      <c r="F94" s="14">
        <f t="shared" si="7"/>
        <v>5</v>
      </c>
      <c r="G94" s="14">
        <f>E94/5</f>
        <v>1</v>
      </c>
      <c r="H94" s="14">
        <f t="shared" si="8"/>
        <v>5</v>
      </c>
      <c r="I94" s="13" t="s">
        <v>107</v>
      </c>
    </row>
    <row r="95" spans="1:254" x14ac:dyDescent="0.2">
      <c r="A95" s="4" t="s">
        <v>224</v>
      </c>
      <c r="C95" s="4" t="s">
        <v>143</v>
      </c>
      <c r="D95" s="11">
        <v>0.1</v>
      </c>
      <c r="E95" s="14" t="s">
        <v>107</v>
      </c>
      <c r="F95" s="14" t="str">
        <f t="shared" si="7"/>
        <v>NA</v>
      </c>
      <c r="G95" s="14" t="s">
        <v>107</v>
      </c>
      <c r="H95" s="14" t="str">
        <f t="shared" si="8"/>
        <v>NA</v>
      </c>
      <c r="I95" s="13" t="s">
        <v>107</v>
      </c>
    </row>
    <row r="96" spans="1:254" x14ac:dyDescent="0.2">
      <c r="A96" s="4" t="s">
        <v>234</v>
      </c>
      <c r="C96" s="4" t="s">
        <v>151</v>
      </c>
      <c r="D96" s="11">
        <v>0.1</v>
      </c>
      <c r="E96" s="14" t="s">
        <v>107</v>
      </c>
      <c r="F96" s="14" t="s">
        <v>107</v>
      </c>
      <c r="G96" s="14" t="s">
        <v>107</v>
      </c>
      <c r="H96" s="14" t="str">
        <f t="shared" si="8"/>
        <v>NA</v>
      </c>
      <c r="I96" s="13" t="s">
        <v>107</v>
      </c>
    </row>
    <row r="97" spans="1:9" x14ac:dyDescent="0.2">
      <c r="A97" s="4" t="s">
        <v>342</v>
      </c>
      <c r="B97" s="36" t="s">
        <v>584</v>
      </c>
      <c r="C97" s="4" t="s">
        <v>656</v>
      </c>
      <c r="D97" s="11" t="s">
        <v>107</v>
      </c>
      <c r="E97" s="14">
        <v>5</v>
      </c>
      <c r="F97" s="14">
        <f t="shared" si="7"/>
        <v>5</v>
      </c>
      <c r="G97" s="14">
        <f>E97/5</f>
        <v>1</v>
      </c>
      <c r="H97" s="14">
        <f t="shared" si="8"/>
        <v>5</v>
      </c>
      <c r="I97" s="13" t="s">
        <v>107</v>
      </c>
    </row>
    <row r="98" spans="1:9" x14ac:dyDescent="0.2">
      <c r="A98" s="4" t="s">
        <v>325</v>
      </c>
      <c r="C98" s="4" t="s">
        <v>375</v>
      </c>
      <c r="D98" s="11" t="s">
        <v>107</v>
      </c>
      <c r="E98" s="14">
        <v>5</v>
      </c>
      <c r="F98" s="14">
        <f t="shared" si="7"/>
        <v>5</v>
      </c>
      <c r="G98" s="14">
        <f>E98/5</f>
        <v>1</v>
      </c>
      <c r="H98" s="14">
        <f t="shared" si="8"/>
        <v>5</v>
      </c>
      <c r="I98" s="13" t="s">
        <v>107</v>
      </c>
    </row>
    <row r="99" spans="1:9" x14ac:dyDescent="0.2">
      <c r="A99" s="4" t="s">
        <v>221</v>
      </c>
      <c r="C99" s="4" t="s">
        <v>142</v>
      </c>
      <c r="D99" s="11">
        <v>0.1</v>
      </c>
      <c r="E99" s="14">
        <v>2.5</v>
      </c>
      <c r="F99" s="14">
        <f t="shared" si="7"/>
        <v>2.5</v>
      </c>
      <c r="G99" s="14">
        <f>E99/5</f>
        <v>0.5</v>
      </c>
      <c r="H99" s="14">
        <f t="shared" si="8"/>
        <v>2.5</v>
      </c>
      <c r="I99" s="13" t="s">
        <v>107</v>
      </c>
    </row>
    <row r="100" spans="1:9" x14ac:dyDescent="0.2">
      <c r="A100" s="4" t="s">
        <v>301</v>
      </c>
      <c r="C100" s="4" t="s">
        <v>361</v>
      </c>
      <c r="D100" s="11" t="s">
        <v>107</v>
      </c>
      <c r="E100" s="14">
        <v>5</v>
      </c>
      <c r="F100" s="14">
        <f t="shared" si="7"/>
        <v>5</v>
      </c>
      <c r="G100" s="14">
        <f>E100/5</f>
        <v>1</v>
      </c>
      <c r="H100" s="14">
        <f t="shared" si="8"/>
        <v>5</v>
      </c>
      <c r="I100" s="13" t="s">
        <v>107</v>
      </c>
    </row>
    <row r="101" spans="1:9" x14ac:dyDescent="0.2">
      <c r="A101" s="4" t="s">
        <v>211</v>
      </c>
      <c r="C101" s="4" t="s">
        <v>134</v>
      </c>
      <c r="D101" s="11">
        <v>0.1</v>
      </c>
      <c r="E101" s="14" t="s">
        <v>107</v>
      </c>
      <c r="F101" s="14" t="str">
        <f t="shared" si="7"/>
        <v>NA</v>
      </c>
      <c r="G101" s="14" t="s">
        <v>107</v>
      </c>
      <c r="H101" s="14" t="str">
        <f t="shared" si="8"/>
        <v>NA</v>
      </c>
      <c r="I101" s="13" t="s">
        <v>107</v>
      </c>
    </row>
    <row r="102" spans="1:9" x14ac:dyDescent="0.2">
      <c r="A102" s="4" t="s">
        <v>264</v>
      </c>
      <c r="C102" s="4" t="s">
        <v>172</v>
      </c>
      <c r="D102" s="11">
        <v>0.1</v>
      </c>
      <c r="E102" s="14">
        <v>2.5</v>
      </c>
      <c r="F102" s="14">
        <f t="shared" si="7"/>
        <v>2.5</v>
      </c>
      <c r="G102" s="14">
        <f t="shared" ref="G102:G115" si="9">E102/5</f>
        <v>0.5</v>
      </c>
      <c r="H102" s="14">
        <f t="shared" si="8"/>
        <v>2.5</v>
      </c>
      <c r="I102" s="13" t="s">
        <v>107</v>
      </c>
    </row>
    <row r="103" spans="1:9" x14ac:dyDescent="0.2">
      <c r="A103" s="4" t="s">
        <v>274</v>
      </c>
      <c r="C103" s="4" t="s">
        <v>179</v>
      </c>
      <c r="D103" s="11">
        <v>0.1</v>
      </c>
      <c r="E103" s="14">
        <v>2.5</v>
      </c>
      <c r="F103" s="14">
        <f t="shared" si="7"/>
        <v>2.5</v>
      </c>
      <c r="G103" s="14">
        <f t="shared" si="9"/>
        <v>0.5</v>
      </c>
      <c r="H103" s="14">
        <f t="shared" si="8"/>
        <v>2.5</v>
      </c>
      <c r="I103" s="13" t="s">
        <v>107</v>
      </c>
    </row>
    <row r="104" spans="1:9" x14ac:dyDescent="0.2">
      <c r="A104" s="4" t="s">
        <v>272</v>
      </c>
      <c r="C104" s="4" t="s">
        <v>177</v>
      </c>
      <c r="D104" s="11">
        <v>0.1</v>
      </c>
      <c r="E104" s="14">
        <v>2.5</v>
      </c>
      <c r="F104" s="14">
        <f t="shared" si="7"/>
        <v>2.5</v>
      </c>
      <c r="G104" s="14">
        <f t="shared" si="9"/>
        <v>0.5</v>
      </c>
      <c r="H104" s="14">
        <f t="shared" si="8"/>
        <v>2.5</v>
      </c>
      <c r="I104" s="13" t="s">
        <v>107</v>
      </c>
    </row>
    <row r="105" spans="1:9" x14ac:dyDescent="0.2">
      <c r="A105" s="4" t="s">
        <v>112</v>
      </c>
      <c r="C105" s="4" t="s">
        <v>182</v>
      </c>
      <c r="D105" s="11">
        <v>0.1</v>
      </c>
      <c r="E105" s="14">
        <v>2.5</v>
      </c>
      <c r="F105" s="14">
        <f t="shared" si="7"/>
        <v>2.5</v>
      </c>
      <c r="G105" s="14">
        <f t="shared" si="9"/>
        <v>0.5</v>
      </c>
      <c r="H105" s="14">
        <f t="shared" si="8"/>
        <v>2.5</v>
      </c>
      <c r="I105" s="13" t="s">
        <v>107</v>
      </c>
    </row>
    <row r="106" spans="1:9" x14ac:dyDescent="0.2">
      <c r="A106" s="4" t="s">
        <v>273</v>
      </c>
      <c r="C106" s="4" t="s">
        <v>178</v>
      </c>
      <c r="D106" s="11">
        <v>0.1</v>
      </c>
      <c r="E106" s="14">
        <v>2.5</v>
      </c>
      <c r="F106" s="14">
        <f t="shared" si="7"/>
        <v>2.5</v>
      </c>
      <c r="G106" s="14">
        <f t="shared" si="9"/>
        <v>0.5</v>
      </c>
      <c r="H106" s="14">
        <f t="shared" si="8"/>
        <v>2.5</v>
      </c>
      <c r="I106" s="13" t="s">
        <v>107</v>
      </c>
    </row>
    <row r="107" spans="1:9" s="24" customFormat="1" x14ac:dyDescent="0.2">
      <c r="A107" s="25" t="s">
        <v>724</v>
      </c>
      <c r="B107" s="37"/>
      <c r="C107" s="25" t="s">
        <v>725</v>
      </c>
      <c r="D107" s="26" t="s">
        <v>107</v>
      </c>
      <c r="E107" s="46">
        <v>10</v>
      </c>
      <c r="F107" s="46">
        <v>10</v>
      </c>
      <c r="G107" s="46">
        <v>10</v>
      </c>
      <c r="H107" s="46">
        <v>10</v>
      </c>
      <c r="I107" s="27" t="s">
        <v>107</v>
      </c>
    </row>
    <row r="108" spans="1:9" x14ac:dyDescent="0.2">
      <c r="A108" s="4" t="s">
        <v>281</v>
      </c>
      <c r="C108" s="4" t="s">
        <v>354</v>
      </c>
      <c r="D108" s="11" t="s">
        <v>107</v>
      </c>
      <c r="E108" s="14">
        <v>5</v>
      </c>
      <c r="F108" s="14">
        <f t="shared" si="7"/>
        <v>5</v>
      </c>
      <c r="G108" s="14">
        <f t="shared" si="9"/>
        <v>1</v>
      </c>
      <c r="H108" s="14">
        <f t="shared" si="8"/>
        <v>5</v>
      </c>
      <c r="I108" s="13" t="s">
        <v>107</v>
      </c>
    </row>
    <row r="109" spans="1:9" x14ac:dyDescent="0.2">
      <c r="A109" s="4" t="s">
        <v>207</v>
      </c>
      <c r="B109" s="37" t="s">
        <v>681</v>
      </c>
      <c r="C109" s="4" t="s">
        <v>683</v>
      </c>
      <c r="D109" s="11">
        <v>0.1</v>
      </c>
      <c r="E109" s="14" t="s">
        <v>107</v>
      </c>
      <c r="F109" s="14" t="s">
        <v>107</v>
      </c>
      <c r="G109" s="14" t="s">
        <v>107</v>
      </c>
      <c r="H109" s="14" t="str">
        <f t="shared" si="8"/>
        <v>NA</v>
      </c>
      <c r="I109" s="13" t="s">
        <v>107</v>
      </c>
    </row>
    <row r="110" spans="1:9" x14ac:dyDescent="0.2">
      <c r="A110" s="4" t="s">
        <v>212</v>
      </c>
      <c r="B110" s="37" t="s">
        <v>682</v>
      </c>
      <c r="C110" s="4" t="s">
        <v>683</v>
      </c>
      <c r="D110" s="11">
        <v>0.1</v>
      </c>
      <c r="E110" s="14" t="s">
        <v>107</v>
      </c>
      <c r="F110" s="14" t="s">
        <v>107</v>
      </c>
      <c r="G110" s="14" t="s">
        <v>107</v>
      </c>
      <c r="H110" s="14" t="str">
        <f>E110</f>
        <v>NA</v>
      </c>
      <c r="I110" s="13" t="s">
        <v>107</v>
      </c>
    </row>
    <row r="111" spans="1:9" x14ac:dyDescent="0.2">
      <c r="A111" s="4" t="s">
        <v>222</v>
      </c>
      <c r="B111" s="37" t="s">
        <v>686</v>
      </c>
      <c r="C111" s="4" t="s">
        <v>683</v>
      </c>
      <c r="D111" s="11">
        <v>0.1</v>
      </c>
      <c r="E111" s="14" t="s">
        <v>107</v>
      </c>
      <c r="F111" s="14" t="s">
        <v>107</v>
      </c>
      <c r="G111" s="14" t="s">
        <v>107</v>
      </c>
      <c r="H111" s="14" t="str">
        <f>E111</f>
        <v>NA</v>
      </c>
      <c r="I111" s="13" t="s">
        <v>107</v>
      </c>
    </row>
    <row r="112" spans="1:9" x14ac:dyDescent="0.2">
      <c r="A112" s="4" t="s">
        <v>215</v>
      </c>
      <c r="B112" s="37" t="s">
        <v>690</v>
      </c>
      <c r="C112" s="4" t="s">
        <v>691</v>
      </c>
      <c r="D112" s="11">
        <v>0.1</v>
      </c>
      <c r="E112" s="14" t="s">
        <v>107</v>
      </c>
      <c r="F112" s="14" t="s">
        <v>107</v>
      </c>
      <c r="G112" s="14" t="s">
        <v>107</v>
      </c>
      <c r="H112" s="14" t="str">
        <f>E112</f>
        <v>NA</v>
      </c>
      <c r="I112" s="13" t="s">
        <v>107</v>
      </c>
    </row>
    <row r="113" spans="1:9" x14ac:dyDescent="0.2">
      <c r="A113" s="4" t="s">
        <v>292</v>
      </c>
      <c r="C113" s="4" t="s">
        <v>358</v>
      </c>
      <c r="D113" s="11" t="s">
        <v>107</v>
      </c>
      <c r="E113" s="14">
        <v>5</v>
      </c>
      <c r="F113" s="14">
        <f t="shared" si="7"/>
        <v>5</v>
      </c>
      <c r="G113" s="14">
        <f t="shared" si="9"/>
        <v>1</v>
      </c>
      <c r="H113" s="14">
        <f t="shared" si="8"/>
        <v>5</v>
      </c>
      <c r="I113" s="13" t="s">
        <v>107</v>
      </c>
    </row>
    <row r="114" spans="1:9" x14ac:dyDescent="0.2">
      <c r="A114" s="4" t="s">
        <v>291</v>
      </c>
      <c r="C114" s="4" t="s">
        <v>357</v>
      </c>
      <c r="D114" s="11" t="s">
        <v>107</v>
      </c>
      <c r="E114" s="14">
        <v>5</v>
      </c>
      <c r="F114" s="14">
        <f t="shared" si="7"/>
        <v>5</v>
      </c>
      <c r="G114" s="14">
        <f t="shared" si="9"/>
        <v>1</v>
      </c>
      <c r="H114" s="14">
        <f t="shared" si="8"/>
        <v>5</v>
      </c>
      <c r="I114" s="13" t="s">
        <v>107</v>
      </c>
    </row>
    <row r="115" spans="1:9" x14ac:dyDescent="0.2">
      <c r="A115" s="4" t="s">
        <v>287</v>
      </c>
      <c r="C115" s="4" t="s">
        <v>355</v>
      </c>
      <c r="D115" s="11" t="s">
        <v>107</v>
      </c>
      <c r="E115" s="14">
        <v>5</v>
      </c>
      <c r="F115" s="14">
        <f t="shared" si="7"/>
        <v>5</v>
      </c>
      <c r="G115" s="14">
        <f t="shared" si="9"/>
        <v>1</v>
      </c>
      <c r="H115" s="14">
        <f t="shared" si="8"/>
        <v>5</v>
      </c>
      <c r="I115" s="13" t="s">
        <v>107</v>
      </c>
    </row>
    <row r="116" spans="1:9" x14ac:dyDescent="0.2">
      <c r="A116" s="4" t="s">
        <v>262</v>
      </c>
      <c r="C116" s="4" t="s">
        <v>171</v>
      </c>
      <c r="D116" s="11">
        <v>0.2</v>
      </c>
      <c r="E116" s="14" t="s">
        <v>107</v>
      </c>
      <c r="F116" s="14" t="str">
        <f t="shared" si="7"/>
        <v>NA</v>
      </c>
      <c r="G116" s="14" t="s">
        <v>107</v>
      </c>
      <c r="H116" s="14" t="str">
        <f t="shared" si="8"/>
        <v>NA</v>
      </c>
      <c r="I116" s="13" t="s">
        <v>107</v>
      </c>
    </row>
    <row r="117" spans="1:9" x14ac:dyDescent="0.2">
      <c r="A117" s="4" t="s">
        <v>268</v>
      </c>
      <c r="C117" s="4" t="s">
        <v>175</v>
      </c>
      <c r="D117" s="11">
        <v>0.5</v>
      </c>
      <c r="E117" s="14">
        <v>5</v>
      </c>
      <c r="F117" s="14">
        <f t="shared" si="7"/>
        <v>5</v>
      </c>
      <c r="G117" s="14">
        <f>E117/5</f>
        <v>1</v>
      </c>
      <c r="H117" s="14">
        <f t="shared" si="8"/>
        <v>5</v>
      </c>
      <c r="I117" s="13" t="s">
        <v>107</v>
      </c>
    </row>
    <row r="118" spans="1:9" x14ac:dyDescent="0.2">
      <c r="A118" s="4" t="s">
        <v>227</v>
      </c>
      <c r="C118" s="4" t="s">
        <v>146</v>
      </c>
      <c r="D118" s="11">
        <v>0.1</v>
      </c>
      <c r="E118" s="14" t="s">
        <v>107</v>
      </c>
      <c r="F118" s="14" t="str">
        <f t="shared" si="7"/>
        <v>NA</v>
      </c>
      <c r="G118" s="14" t="s">
        <v>107</v>
      </c>
      <c r="H118" s="14" t="str">
        <f t="shared" si="8"/>
        <v>NA</v>
      </c>
      <c r="I118" s="13" t="s">
        <v>107</v>
      </c>
    </row>
    <row r="119" spans="1:9" x14ac:dyDescent="0.2">
      <c r="A119" s="4" t="s">
        <v>283</v>
      </c>
      <c r="B119" s="36" t="s">
        <v>584</v>
      </c>
      <c r="C119" s="4" t="s">
        <v>657</v>
      </c>
      <c r="D119" s="11" t="s">
        <v>107</v>
      </c>
      <c r="E119" s="14">
        <v>5</v>
      </c>
      <c r="F119" s="14">
        <f t="shared" si="7"/>
        <v>5</v>
      </c>
      <c r="G119" s="14">
        <f>E119/5</f>
        <v>1</v>
      </c>
      <c r="H119" s="14">
        <f t="shared" si="8"/>
        <v>5</v>
      </c>
      <c r="I119" s="13" t="s">
        <v>107</v>
      </c>
    </row>
    <row r="120" spans="1:9" x14ac:dyDescent="0.2">
      <c r="A120" s="4" t="s">
        <v>242</v>
      </c>
      <c r="C120" s="4" t="s">
        <v>157</v>
      </c>
      <c r="D120" s="11">
        <v>0.1</v>
      </c>
      <c r="E120" s="14" t="s">
        <v>107</v>
      </c>
      <c r="F120" s="14" t="str">
        <f t="shared" si="7"/>
        <v>NA</v>
      </c>
      <c r="G120" s="14" t="s">
        <v>107</v>
      </c>
      <c r="H120" s="14" t="str">
        <f t="shared" si="8"/>
        <v>NA</v>
      </c>
      <c r="I120" s="13" t="s">
        <v>107</v>
      </c>
    </row>
    <row r="121" spans="1:9" x14ac:dyDescent="0.2">
      <c r="A121" s="4" t="s">
        <v>189</v>
      </c>
      <c r="C121" s="4" t="s">
        <v>118</v>
      </c>
      <c r="D121" s="11">
        <v>0.1</v>
      </c>
      <c r="E121" s="14" t="s">
        <v>107</v>
      </c>
      <c r="F121" s="14" t="str">
        <f t="shared" si="7"/>
        <v>NA</v>
      </c>
      <c r="G121" s="14" t="s">
        <v>107</v>
      </c>
      <c r="H121" s="14" t="str">
        <f t="shared" si="8"/>
        <v>NA</v>
      </c>
      <c r="I121" s="13" t="s">
        <v>107</v>
      </c>
    </row>
    <row r="122" spans="1:9" x14ac:dyDescent="0.2">
      <c r="A122" s="4" t="s">
        <v>259</v>
      </c>
      <c r="C122" s="4" t="s">
        <v>168</v>
      </c>
      <c r="D122" s="11">
        <v>0.1</v>
      </c>
      <c r="E122" s="14">
        <v>5</v>
      </c>
      <c r="F122" s="14">
        <f t="shared" si="7"/>
        <v>5</v>
      </c>
      <c r="G122" s="14">
        <f>E122/5</f>
        <v>1</v>
      </c>
      <c r="H122" s="14">
        <f t="shared" si="8"/>
        <v>5</v>
      </c>
      <c r="I122" s="13" t="s">
        <v>107</v>
      </c>
    </row>
    <row r="123" spans="1:9" x14ac:dyDescent="0.2">
      <c r="A123" s="4" t="s">
        <v>228</v>
      </c>
      <c r="B123" s="37" t="s">
        <v>687</v>
      </c>
      <c r="C123" s="4" t="s">
        <v>688</v>
      </c>
      <c r="D123" s="11">
        <v>0.1</v>
      </c>
      <c r="E123" s="14">
        <v>5</v>
      </c>
      <c r="F123" s="14">
        <f t="shared" si="7"/>
        <v>5</v>
      </c>
      <c r="G123" s="14">
        <f>E123/5</f>
        <v>1</v>
      </c>
      <c r="H123" s="14">
        <f t="shared" si="8"/>
        <v>5</v>
      </c>
      <c r="I123" s="13" t="s">
        <v>107</v>
      </c>
    </row>
    <row r="124" spans="1:9" x14ac:dyDescent="0.2">
      <c r="A124" s="4" t="s">
        <v>244</v>
      </c>
      <c r="B124" s="37" t="s">
        <v>681</v>
      </c>
      <c r="C124" s="4" t="s">
        <v>684</v>
      </c>
      <c r="D124" s="11">
        <v>0.1</v>
      </c>
      <c r="E124" s="14" t="s">
        <v>107</v>
      </c>
      <c r="F124" s="14" t="str">
        <f t="shared" ref="F124:F155" si="10">E124</f>
        <v>NA</v>
      </c>
      <c r="G124" s="14" t="s">
        <v>107</v>
      </c>
      <c r="H124" s="14" t="str">
        <f t="shared" ref="H124:H154" si="11">E124</f>
        <v>NA</v>
      </c>
      <c r="I124" s="13" t="s">
        <v>107</v>
      </c>
    </row>
    <row r="125" spans="1:9" x14ac:dyDescent="0.2">
      <c r="A125" s="4" t="s">
        <v>240</v>
      </c>
      <c r="B125" s="37" t="s">
        <v>690</v>
      </c>
      <c r="C125" s="4" t="s">
        <v>684</v>
      </c>
      <c r="D125" s="11">
        <v>0.1</v>
      </c>
      <c r="E125" s="14" t="s">
        <v>107</v>
      </c>
      <c r="F125" s="14" t="str">
        <f t="shared" si="10"/>
        <v>NA</v>
      </c>
      <c r="G125" s="14" t="s">
        <v>107</v>
      </c>
      <c r="H125" s="14" t="str">
        <f t="shared" si="11"/>
        <v>NA</v>
      </c>
      <c r="I125" s="13" t="s">
        <v>107</v>
      </c>
    </row>
    <row r="126" spans="1:9" x14ac:dyDescent="0.2">
      <c r="A126" s="4" t="s">
        <v>318</v>
      </c>
      <c r="B126" s="36" t="s">
        <v>584</v>
      </c>
      <c r="C126" s="4" t="s">
        <v>658</v>
      </c>
      <c r="D126" s="11" t="s">
        <v>107</v>
      </c>
      <c r="E126" s="14">
        <v>10</v>
      </c>
      <c r="F126" s="14">
        <f t="shared" si="10"/>
        <v>10</v>
      </c>
      <c r="G126" s="14">
        <f>E126/5</f>
        <v>2</v>
      </c>
      <c r="H126" s="14">
        <f t="shared" si="11"/>
        <v>10</v>
      </c>
      <c r="I126" s="13" t="s">
        <v>107</v>
      </c>
    </row>
    <row r="127" spans="1:9" x14ac:dyDescent="0.2">
      <c r="A127" s="4" t="s">
        <v>286</v>
      </c>
      <c r="B127" s="36" t="s">
        <v>584</v>
      </c>
      <c r="C127" s="4" t="s">
        <v>659</v>
      </c>
      <c r="D127" s="11" t="s">
        <v>107</v>
      </c>
      <c r="E127" s="14">
        <v>5</v>
      </c>
      <c r="F127" s="14">
        <f t="shared" si="10"/>
        <v>5</v>
      </c>
      <c r="G127" s="14">
        <f>E127/5</f>
        <v>1</v>
      </c>
      <c r="H127" s="14">
        <f t="shared" si="11"/>
        <v>5</v>
      </c>
      <c r="I127" s="13" t="s">
        <v>107</v>
      </c>
    </row>
    <row r="128" spans="1:9" x14ac:dyDescent="0.2">
      <c r="A128" s="4" t="s">
        <v>253</v>
      </c>
      <c r="C128" s="4" t="s">
        <v>164</v>
      </c>
      <c r="D128" s="11">
        <v>0.1</v>
      </c>
      <c r="E128" s="14">
        <v>5</v>
      </c>
      <c r="F128" s="14">
        <f t="shared" si="10"/>
        <v>5</v>
      </c>
      <c r="G128" s="14">
        <f>E128/5</f>
        <v>1</v>
      </c>
      <c r="H128" s="14">
        <f t="shared" si="11"/>
        <v>5</v>
      </c>
      <c r="I128" s="13" t="s">
        <v>107</v>
      </c>
    </row>
    <row r="129" spans="1:9" x14ac:dyDescent="0.2">
      <c r="A129" s="4" t="s">
        <v>197</v>
      </c>
      <c r="B129" s="36" t="s">
        <v>583</v>
      </c>
      <c r="C129" s="4" t="s">
        <v>642</v>
      </c>
      <c r="D129" s="11">
        <v>0.1</v>
      </c>
      <c r="E129" s="14" t="s">
        <v>107</v>
      </c>
      <c r="F129" s="14" t="str">
        <f t="shared" si="10"/>
        <v>NA</v>
      </c>
      <c r="G129" s="14" t="s">
        <v>107</v>
      </c>
      <c r="H129" s="14" t="str">
        <f t="shared" si="11"/>
        <v>NA</v>
      </c>
      <c r="I129" s="13" t="s">
        <v>107</v>
      </c>
    </row>
    <row r="130" spans="1:9" x14ac:dyDescent="0.2">
      <c r="A130" s="4" t="s">
        <v>339</v>
      </c>
      <c r="B130" s="36" t="s">
        <v>583</v>
      </c>
      <c r="C130" s="4" t="s">
        <v>643</v>
      </c>
      <c r="D130" s="11" t="s">
        <v>107</v>
      </c>
      <c r="E130" s="14">
        <v>5</v>
      </c>
      <c r="F130" s="14">
        <f t="shared" si="10"/>
        <v>5</v>
      </c>
      <c r="G130" s="14">
        <f>E130/5</f>
        <v>1</v>
      </c>
      <c r="H130" s="14">
        <f t="shared" si="11"/>
        <v>5</v>
      </c>
      <c r="I130" s="13" t="s">
        <v>107</v>
      </c>
    </row>
    <row r="131" spans="1:9" x14ac:dyDescent="0.2">
      <c r="A131" s="4" t="s">
        <v>196</v>
      </c>
      <c r="C131" s="4" t="s">
        <v>124</v>
      </c>
      <c r="D131" s="11">
        <v>0.1</v>
      </c>
      <c r="E131" s="14" t="s">
        <v>107</v>
      </c>
      <c r="F131" s="14" t="str">
        <f t="shared" si="10"/>
        <v>NA</v>
      </c>
      <c r="G131" s="14" t="s">
        <v>107</v>
      </c>
      <c r="H131" s="14" t="str">
        <f t="shared" si="11"/>
        <v>NA</v>
      </c>
      <c r="I131" s="13" t="s">
        <v>107</v>
      </c>
    </row>
    <row r="132" spans="1:9" x14ac:dyDescent="0.2">
      <c r="A132" s="4" t="s">
        <v>347</v>
      </c>
      <c r="B132" s="36" t="s">
        <v>583</v>
      </c>
      <c r="C132" s="4" t="s">
        <v>644</v>
      </c>
      <c r="D132" s="11" t="s">
        <v>107</v>
      </c>
      <c r="E132" s="14">
        <v>10</v>
      </c>
      <c r="F132" s="14">
        <f t="shared" si="10"/>
        <v>10</v>
      </c>
      <c r="G132" s="14">
        <f>E132/5</f>
        <v>2</v>
      </c>
      <c r="H132" s="14">
        <f t="shared" si="11"/>
        <v>10</v>
      </c>
      <c r="I132" s="13" t="s">
        <v>107</v>
      </c>
    </row>
    <row r="133" spans="1:9" x14ac:dyDescent="0.2">
      <c r="A133" s="4" t="s">
        <v>329</v>
      </c>
      <c r="B133" s="40" t="s">
        <v>584</v>
      </c>
      <c r="C133" s="4" t="s">
        <v>660</v>
      </c>
      <c r="D133" s="11" t="s">
        <v>107</v>
      </c>
      <c r="E133" s="14">
        <v>5</v>
      </c>
      <c r="F133" s="14">
        <f t="shared" si="10"/>
        <v>5</v>
      </c>
      <c r="G133" s="14">
        <f>E133/5</f>
        <v>1</v>
      </c>
      <c r="H133" s="14">
        <f t="shared" si="11"/>
        <v>5</v>
      </c>
      <c r="I133" s="13" t="s">
        <v>107</v>
      </c>
    </row>
    <row r="134" spans="1:9" x14ac:dyDescent="0.2">
      <c r="A134" s="4" t="s">
        <v>231</v>
      </c>
      <c r="C134" s="4" t="s">
        <v>148</v>
      </c>
      <c r="D134" s="11">
        <v>0.1</v>
      </c>
      <c r="E134" s="14" t="s">
        <v>107</v>
      </c>
      <c r="F134" s="14" t="str">
        <f t="shared" si="10"/>
        <v>NA</v>
      </c>
      <c r="G134" s="14" t="s">
        <v>107</v>
      </c>
      <c r="H134" s="14" t="str">
        <f t="shared" si="11"/>
        <v>NA</v>
      </c>
      <c r="I134" s="13" t="s">
        <v>107</v>
      </c>
    </row>
    <row r="135" spans="1:9" x14ac:dyDescent="0.2">
      <c r="A135" s="4" t="s">
        <v>204</v>
      </c>
      <c r="C135" s="4" t="s">
        <v>129</v>
      </c>
      <c r="D135" s="11">
        <v>0.1</v>
      </c>
      <c r="E135" s="14" t="s">
        <v>107</v>
      </c>
      <c r="F135" s="14" t="str">
        <f t="shared" si="10"/>
        <v>NA</v>
      </c>
      <c r="G135" s="14" t="s">
        <v>107</v>
      </c>
      <c r="H135" s="14" t="str">
        <f t="shared" si="11"/>
        <v>NA</v>
      </c>
      <c r="I135" s="13" t="s">
        <v>107</v>
      </c>
    </row>
    <row r="136" spans="1:9" x14ac:dyDescent="0.2">
      <c r="A136" s="4" t="s">
        <v>217</v>
      </c>
      <c r="C136" s="4" t="s">
        <v>138</v>
      </c>
      <c r="D136" s="11">
        <v>0.1</v>
      </c>
      <c r="E136" s="14" t="s">
        <v>107</v>
      </c>
      <c r="F136" s="14" t="str">
        <f t="shared" si="10"/>
        <v>NA</v>
      </c>
      <c r="G136" s="14" t="s">
        <v>107</v>
      </c>
      <c r="H136" s="14" t="str">
        <f t="shared" si="11"/>
        <v>NA</v>
      </c>
      <c r="I136" s="13" t="s">
        <v>107</v>
      </c>
    </row>
    <row r="137" spans="1:9" x14ac:dyDescent="0.2">
      <c r="A137" s="4" t="s">
        <v>267</v>
      </c>
      <c r="C137" s="4" t="s">
        <v>174</v>
      </c>
      <c r="D137" s="11">
        <v>0.1</v>
      </c>
      <c r="E137" s="14">
        <v>2.5</v>
      </c>
      <c r="F137" s="14">
        <f t="shared" si="10"/>
        <v>2.5</v>
      </c>
      <c r="G137" s="14">
        <f>E137/5</f>
        <v>0.5</v>
      </c>
      <c r="H137" s="14">
        <f t="shared" si="11"/>
        <v>2.5</v>
      </c>
      <c r="I137" s="13" t="s">
        <v>107</v>
      </c>
    </row>
    <row r="138" spans="1:9" x14ac:dyDescent="0.2">
      <c r="A138" s="4" t="s">
        <v>232</v>
      </c>
      <c r="C138" s="4" t="s">
        <v>149</v>
      </c>
      <c r="D138" s="11">
        <v>0.1</v>
      </c>
      <c r="E138" s="14" t="s">
        <v>107</v>
      </c>
      <c r="F138" s="14" t="str">
        <f t="shared" si="10"/>
        <v>NA</v>
      </c>
      <c r="G138" s="14" t="s">
        <v>107</v>
      </c>
      <c r="H138" s="14" t="str">
        <f t="shared" si="11"/>
        <v>NA</v>
      </c>
      <c r="I138" s="13" t="s">
        <v>107</v>
      </c>
    </row>
    <row r="139" spans="1:9" x14ac:dyDescent="0.2">
      <c r="A139" s="4" t="s">
        <v>203</v>
      </c>
      <c r="C139" s="4" t="s">
        <v>128</v>
      </c>
      <c r="D139" s="11">
        <v>0.1</v>
      </c>
      <c r="E139" s="14" t="s">
        <v>107</v>
      </c>
      <c r="F139" s="14" t="str">
        <f t="shared" si="10"/>
        <v>NA</v>
      </c>
      <c r="G139" s="14" t="s">
        <v>107</v>
      </c>
      <c r="H139" s="14" t="str">
        <f t="shared" si="11"/>
        <v>NA</v>
      </c>
      <c r="I139" s="13" t="s">
        <v>107</v>
      </c>
    </row>
    <row r="140" spans="1:9" x14ac:dyDescent="0.2">
      <c r="A140" s="4" t="s">
        <v>233</v>
      </c>
      <c r="C140" s="4" t="s">
        <v>150</v>
      </c>
      <c r="D140" s="11">
        <v>0.1</v>
      </c>
      <c r="E140" s="14" t="s">
        <v>107</v>
      </c>
      <c r="F140" s="14" t="str">
        <f t="shared" si="10"/>
        <v>NA</v>
      </c>
      <c r="G140" s="14" t="s">
        <v>107</v>
      </c>
      <c r="H140" s="14" t="str">
        <f t="shared" si="11"/>
        <v>NA</v>
      </c>
      <c r="I140" s="13" t="s">
        <v>107</v>
      </c>
    </row>
    <row r="141" spans="1:9" x14ac:dyDescent="0.2">
      <c r="A141" s="4" t="s">
        <v>255</v>
      </c>
      <c r="B141" s="36" t="s">
        <v>621</v>
      </c>
      <c r="C141" s="4" t="s">
        <v>652</v>
      </c>
      <c r="D141" s="11">
        <v>0.1</v>
      </c>
      <c r="E141" s="14" t="s">
        <v>107</v>
      </c>
      <c r="F141" s="14" t="str">
        <f t="shared" si="10"/>
        <v>NA</v>
      </c>
      <c r="G141" s="14" t="s">
        <v>107</v>
      </c>
      <c r="H141" s="14" t="str">
        <f>E141</f>
        <v>NA</v>
      </c>
      <c r="I141" s="13" t="s">
        <v>107</v>
      </c>
    </row>
    <row r="142" spans="1:9" x14ac:dyDescent="0.2">
      <c r="A142" s="4" t="s">
        <v>249</v>
      </c>
      <c r="B142" s="36" t="s">
        <v>621</v>
      </c>
      <c r="C142" s="4" t="s">
        <v>653</v>
      </c>
      <c r="D142" s="11">
        <v>0.1</v>
      </c>
      <c r="E142" s="14" t="s">
        <v>107</v>
      </c>
      <c r="F142" s="14" t="str">
        <f t="shared" si="10"/>
        <v>NA</v>
      </c>
      <c r="G142" s="14" t="s">
        <v>107</v>
      </c>
      <c r="H142" s="14" t="str">
        <f>E142</f>
        <v>NA</v>
      </c>
      <c r="I142" s="13" t="s">
        <v>107</v>
      </c>
    </row>
    <row r="143" spans="1:9" x14ac:dyDescent="0.2">
      <c r="A143" s="4" t="s">
        <v>256</v>
      </c>
      <c r="B143" s="36" t="s">
        <v>621</v>
      </c>
      <c r="C143" s="4" t="s">
        <v>654</v>
      </c>
      <c r="D143" s="11">
        <v>0.1</v>
      </c>
      <c r="E143" s="14" t="s">
        <v>107</v>
      </c>
      <c r="F143" s="14" t="str">
        <f t="shared" si="10"/>
        <v>NA</v>
      </c>
      <c r="G143" s="14" t="s">
        <v>107</v>
      </c>
      <c r="H143" s="14" t="str">
        <f>E143</f>
        <v>NA</v>
      </c>
      <c r="I143" s="13" t="s">
        <v>107</v>
      </c>
    </row>
    <row r="144" spans="1:9" x14ac:dyDescent="0.2">
      <c r="A144" s="4" t="s">
        <v>304</v>
      </c>
      <c r="C144" s="4" t="s">
        <v>363</v>
      </c>
      <c r="D144" s="11" t="s">
        <v>107</v>
      </c>
      <c r="E144" s="14">
        <v>5</v>
      </c>
      <c r="F144" s="14">
        <f t="shared" si="10"/>
        <v>5</v>
      </c>
      <c r="G144" s="14">
        <f t="shared" ref="G144:G150" si="12">E144/5</f>
        <v>1</v>
      </c>
      <c r="H144" s="14">
        <f t="shared" si="11"/>
        <v>5</v>
      </c>
      <c r="I144" s="13" t="s">
        <v>107</v>
      </c>
    </row>
    <row r="145" spans="1:9" x14ac:dyDescent="0.2">
      <c r="A145" s="4" t="s">
        <v>183</v>
      </c>
      <c r="C145" s="4" t="s">
        <v>181</v>
      </c>
      <c r="D145" s="11">
        <v>0.1</v>
      </c>
      <c r="E145" s="14">
        <v>2.5</v>
      </c>
      <c r="F145" s="14">
        <f t="shared" si="10"/>
        <v>2.5</v>
      </c>
      <c r="G145" s="14">
        <f t="shared" si="12"/>
        <v>0.5</v>
      </c>
      <c r="H145" s="14">
        <f t="shared" si="11"/>
        <v>2.5</v>
      </c>
      <c r="I145" s="13" t="s">
        <v>107</v>
      </c>
    </row>
    <row r="146" spans="1:9" x14ac:dyDescent="0.2">
      <c r="A146" s="4" t="s">
        <v>300</v>
      </c>
      <c r="C146" s="4" t="s">
        <v>360</v>
      </c>
      <c r="D146" s="11" t="s">
        <v>107</v>
      </c>
      <c r="E146" s="14">
        <v>5</v>
      </c>
      <c r="F146" s="14">
        <f t="shared" si="10"/>
        <v>5</v>
      </c>
      <c r="G146" s="14">
        <f t="shared" si="12"/>
        <v>1</v>
      </c>
      <c r="H146" s="14">
        <f t="shared" si="11"/>
        <v>5</v>
      </c>
      <c r="I146" s="13" t="s">
        <v>107</v>
      </c>
    </row>
    <row r="147" spans="1:9" x14ac:dyDescent="0.2">
      <c r="A147" s="4" t="s">
        <v>36</v>
      </c>
      <c r="B147" s="36" t="s">
        <v>577</v>
      </c>
      <c r="C147" s="4" t="s">
        <v>596</v>
      </c>
      <c r="D147" s="11" t="s">
        <v>107</v>
      </c>
      <c r="E147" s="14">
        <v>5</v>
      </c>
      <c r="F147" s="14">
        <f t="shared" si="10"/>
        <v>5</v>
      </c>
      <c r="G147" s="14">
        <f t="shared" si="12"/>
        <v>1</v>
      </c>
      <c r="H147" s="14">
        <f t="shared" si="11"/>
        <v>5</v>
      </c>
      <c r="I147" s="13" t="s">
        <v>107</v>
      </c>
    </row>
    <row r="148" spans="1:9" x14ac:dyDescent="0.2">
      <c r="A148" s="4" t="s">
        <v>101</v>
      </c>
      <c r="B148" s="36" t="s">
        <v>579</v>
      </c>
      <c r="C148" s="4" t="s">
        <v>596</v>
      </c>
      <c r="D148" s="11" t="s">
        <v>107</v>
      </c>
      <c r="E148" s="14">
        <v>5</v>
      </c>
      <c r="F148" s="14">
        <f t="shared" si="10"/>
        <v>5</v>
      </c>
      <c r="G148" s="14">
        <f t="shared" si="12"/>
        <v>1</v>
      </c>
      <c r="H148" s="14">
        <f t="shared" si="11"/>
        <v>5</v>
      </c>
      <c r="I148" s="13" t="s">
        <v>107</v>
      </c>
    </row>
    <row r="149" spans="1:9" x14ac:dyDescent="0.2">
      <c r="A149" s="4" t="s">
        <v>102</v>
      </c>
      <c r="B149" s="36" t="s">
        <v>580</v>
      </c>
      <c r="C149" s="4" t="s">
        <v>596</v>
      </c>
      <c r="D149" s="11" t="s">
        <v>107</v>
      </c>
      <c r="E149" s="14">
        <v>5</v>
      </c>
      <c r="F149" s="14">
        <f t="shared" si="10"/>
        <v>5</v>
      </c>
      <c r="G149" s="14">
        <f t="shared" si="12"/>
        <v>1</v>
      </c>
      <c r="H149" s="14">
        <f t="shared" si="11"/>
        <v>5</v>
      </c>
      <c r="I149" s="13" t="s">
        <v>107</v>
      </c>
    </row>
    <row r="150" spans="1:9" x14ac:dyDescent="0.2">
      <c r="A150" s="4" t="s">
        <v>340</v>
      </c>
      <c r="B150" s="36" t="s">
        <v>618</v>
      </c>
      <c r="C150" s="4" t="s">
        <v>650</v>
      </c>
      <c r="D150" s="11" t="s">
        <v>107</v>
      </c>
      <c r="E150" s="14">
        <v>5</v>
      </c>
      <c r="F150" s="14">
        <f t="shared" si="10"/>
        <v>5</v>
      </c>
      <c r="G150" s="14">
        <f t="shared" si="12"/>
        <v>1</v>
      </c>
      <c r="H150" s="14">
        <f t="shared" si="11"/>
        <v>5</v>
      </c>
      <c r="I150" s="13" t="s">
        <v>107</v>
      </c>
    </row>
    <row r="151" spans="1:9" x14ac:dyDescent="0.2">
      <c r="A151" s="4" t="s">
        <v>208</v>
      </c>
      <c r="B151" s="36" t="s">
        <v>613</v>
      </c>
      <c r="C151" s="4" t="s">
        <v>634</v>
      </c>
      <c r="D151" s="11">
        <v>0.1</v>
      </c>
      <c r="E151" s="14" t="s">
        <v>107</v>
      </c>
      <c r="F151" s="14" t="str">
        <f t="shared" si="10"/>
        <v>NA</v>
      </c>
      <c r="G151" s="14" t="s">
        <v>107</v>
      </c>
      <c r="H151" s="14" t="str">
        <f t="shared" si="11"/>
        <v>NA</v>
      </c>
      <c r="I151" s="13" t="s">
        <v>107</v>
      </c>
    </row>
    <row r="152" spans="1:9" x14ac:dyDescent="0.2">
      <c r="A152" s="4" t="s">
        <v>295</v>
      </c>
      <c r="B152" s="36" t="s">
        <v>616</v>
      </c>
      <c r="C152" s="4" t="s">
        <v>637</v>
      </c>
      <c r="D152" s="11" t="s">
        <v>107</v>
      </c>
      <c r="E152" s="14">
        <v>10</v>
      </c>
      <c r="F152" s="14">
        <f t="shared" si="10"/>
        <v>10</v>
      </c>
      <c r="G152" s="14">
        <f>E152/5</f>
        <v>2</v>
      </c>
      <c r="H152" s="14">
        <f t="shared" si="11"/>
        <v>10</v>
      </c>
      <c r="I152" s="13" t="s">
        <v>107</v>
      </c>
    </row>
    <row r="153" spans="1:9" x14ac:dyDescent="0.2">
      <c r="A153" s="4" t="s">
        <v>333</v>
      </c>
      <c r="B153" s="36" t="s">
        <v>617</v>
      </c>
      <c r="C153" s="4" t="s">
        <v>637</v>
      </c>
      <c r="D153" s="11" t="s">
        <v>107</v>
      </c>
      <c r="E153" s="14">
        <v>10</v>
      </c>
      <c r="F153" s="14">
        <f t="shared" si="10"/>
        <v>10</v>
      </c>
      <c r="G153" s="14">
        <f>E153/5</f>
        <v>2</v>
      </c>
      <c r="H153" s="14">
        <f t="shared" si="11"/>
        <v>10</v>
      </c>
      <c r="I153" s="13" t="s">
        <v>107</v>
      </c>
    </row>
    <row r="154" spans="1:9" x14ac:dyDescent="0.2">
      <c r="A154" s="4" t="s">
        <v>185</v>
      </c>
      <c r="C154" s="4" t="s">
        <v>114</v>
      </c>
      <c r="D154" s="11">
        <v>0.1</v>
      </c>
      <c r="E154" s="14" t="s">
        <v>107</v>
      </c>
      <c r="F154" s="14" t="str">
        <f t="shared" si="10"/>
        <v>NA</v>
      </c>
      <c r="G154" s="14" t="s">
        <v>107</v>
      </c>
      <c r="H154" s="14" t="str">
        <f t="shared" si="11"/>
        <v>NA</v>
      </c>
      <c r="I154" s="13" t="s">
        <v>107</v>
      </c>
    </row>
    <row r="155" spans="1:9" x14ac:dyDescent="0.2">
      <c r="A155" s="4" t="s">
        <v>251</v>
      </c>
      <c r="C155" s="4" t="s">
        <v>162</v>
      </c>
      <c r="D155" s="11">
        <v>0.1</v>
      </c>
      <c r="E155" s="14" t="s">
        <v>107</v>
      </c>
      <c r="F155" s="14" t="str">
        <f t="shared" si="10"/>
        <v>NA</v>
      </c>
      <c r="G155" s="14" t="s">
        <v>107</v>
      </c>
      <c r="H155" s="14" t="str">
        <f>E155</f>
        <v>NA</v>
      </c>
      <c r="I155" s="13" t="s">
        <v>107</v>
      </c>
    </row>
    <row r="156" spans="1:9" x14ac:dyDescent="0.2">
      <c r="A156" s="4" t="s">
        <v>200</v>
      </c>
      <c r="C156" s="4" t="s">
        <v>277</v>
      </c>
      <c r="D156" s="11">
        <v>0.1</v>
      </c>
      <c r="E156" s="14">
        <v>5</v>
      </c>
      <c r="F156" s="14">
        <f t="shared" ref="F156:F187" si="13">E156</f>
        <v>5</v>
      </c>
      <c r="G156" s="14">
        <f t="shared" ref="G156:G167" si="14">E156/5</f>
        <v>1</v>
      </c>
      <c r="H156" s="14">
        <f t="shared" ref="H156:H187" si="15">E156</f>
        <v>5</v>
      </c>
      <c r="I156" s="13" t="s">
        <v>107</v>
      </c>
    </row>
    <row r="157" spans="1:9" x14ac:dyDescent="0.2">
      <c r="A157" s="4" t="s">
        <v>321</v>
      </c>
      <c r="C157" s="4" t="s">
        <v>370</v>
      </c>
      <c r="D157" s="11" t="s">
        <v>107</v>
      </c>
      <c r="E157" s="14">
        <v>5</v>
      </c>
      <c r="F157" s="14">
        <f t="shared" si="13"/>
        <v>5</v>
      </c>
      <c r="G157" s="14">
        <f t="shared" si="14"/>
        <v>1</v>
      </c>
      <c r="H157" s="14">
        <f t="shared" si="15"/>
        <v>5</v>
      </c>
      <c r="I157" s="13" t="s">
        <v>107</v>
      </c>
    </row>
    <row r="158" spans="1:9" x14ac:dyDescent="0.2">
      <c r="A158" s="4" t="s">
        <v>320</v>
      </c>
      <c r="B158" s="37" t="s">
        <v>670</v>
      </c>
      <c r="C158" s="4" t="s">
        <v>703</v>
      </c>
      <c r="D158" s="11" t="s">
        <v>107</v>
      </c>
      <c r="E158" s="14">
        <v>5</v>
      </c>
      <c r="F158" s="14">
        <f t="shared" si="13"/>
        <v>5</v>
      </c>
      <c r="G158" s="14">
        <f t="shared" si="14"/>
        <v>1</v>
      </c>
      <c r="H158" s="14">
        <f t="shared" si="15"/>
        <v>5</v>
      </c>
      <c r="I158" s="13" t="s">
        <v>107</v>
      </c>
    </row>
    <row r="159" spans="1:9" x14ac:dyDescent="0.2">
      <c r="A159" s="4" t="s">
        <v>316</v>
      </c>
      <c r="B159" s="36" t="s">
        <v>624</v>
      </c>
      <c r="C159" s="4" t="s">
        <v>662</v>
      </c>
      <c r="D159" s="11" t="s">
        <v>107</v>
      </c>
      <c r="E159" s="14">
        <v>5</v>
      </c>
      <c r="F159" s="14">
        <f t="shared" si="13"/>
        <v>5</v>
      </c>
      <c r="G159" s="14">
        <f t="shared" si="14"/>
        <v>1</v>
      </c>
      <c r="H159" s="14">
        <f t="shared" si="15"/>
        <v>5</v>
      </c>
      <c r="I159" s="13" t="s">
        <v>107</v>
      </c>
    </row>
    <row r="160" spans="1:9" x14ac:dyDescent="0.2">
      <c r="A160" s="4" t="s">
        <v>191</v>
      </c>
      <c r="C160" s="4" t="s">
        <v>120</v>
      </c>
      <c r="D160" s="11">
        <v>0.1</v>
      </c>
      <c r="E160" s="14">
        <v>5</v>
      </c>
      <c r="F160" s="14">
        <f t="shared" si="13"/>
        <v>5</v>
      </c>
      <c r="G160" s="14">
        <f t="shared" si="14"/>
        <v>1</v>
      </c>
      <c r="H160" s="14">
        <f t="shared" si="15"/>
        <v>5</v>
      </c>
      <c r="I160" s="13" t="s">
        <v>107</v>
      </c>
    </row>
    <row r="161" spans="1:9" x14ac:dyDescent="0.2">
      <c r="A161" s="4" t="s">
        <v>284</v>
      </c>
      <c r="B161" s="36" t="s">
        <v>616</v>
      </c>
      <c r="C161" s="4" t="s">
        <v>638</v>
      </c>
      <c r="D161" s="11" t="s">
        <v>107</v>
      </c>
      <c r="E161" s="14">
        <v>10</v>
      </c>
      <c r="F161" s="14">
        <f t="shared" si="13"/>
        <v>10</v>
      </c>
      <c r="G161" s="14">
        <f t="shared" si="14"/>
        <v>2</v>
      </c>
      <c r="H161" s="14">
        <f t="shared" si="15"/>
        <v>10</v>
      </c>
      <c r="I161" s="13" t="s">
        <v>107</v>
      </c>
    </row>
    <row r="162" spans="1:9" x14ac:dyDescent="0.2">
      <c r="A162" s="4" t="s">
        <v>311</v>
      </c>
      <c r="B162" s="36" t="s">
        <v>622</v>
      </c>
      <c r="C162" s="4" t="s">
        <v>655</v>
      </c>
      <c r="D162" s="11" t="s">
        <v>107</v>
      </c>
      <c r="E162" s="14">
        <v>10</v>
      </c>
      <c r="F162" s="14">
        <f t="shared" si="13"/>
        <v>10</v>
      </c>
      <c r="G162" s="14">
        <f t="shared" si="14"/>
        <v>2</v>
      </c>
      <c r="H162" s="14">
        <f t="shared" si="15"/>
        <v>10</v>
      </c>
      <c r="I162" s="13" t="s">
        <v>107</v>
      </c>
    </row>
    <row r="163" spans="1:9" x14ac:dyDescent="0.2">
      <c r="A163" s="4" t="s">
        <v>386</v>
      </c>
      <c r="B163" s="36" t="s">
        <v>579</v>
      </c>
      <c r="C163" s="4" t="s">
        <v>626</v>
      </c>
      <c r="D163" s="11" t="s">
        <v>107</v>
      </c>
      <c r="E163" s="14">
        <v>5</v>
      </c>
      <c r="F163" s="14">
        <f t="shared" si="13"/>
        <v>5</v>
      </c>
      <c r="G163" s="14">
        <f t="shared" si="14"/>
        <v>1</v>
      </c>
      <c r="H163" s="14">
        <f t="shared" si="15"/>
        <v>5</v>
      </c>
      <c r="I163" s="13" t="s">
        <v>107</v>
      </c>
    </row>
    <row r="164" spans="1:9" x14ac:dyDescent="0.2">
      <c r="A164" s="4" t="s">
        <v>310</v>
      </c>
      <c r="B164" s="36" t="s">
        <v>616</v>
      </c>
      <c r="C164" s="4" t="s">
        <v>639</v>
      </c>
      <c r="D164" s="11" t="s">
        <v>107</v>
      </c>
      <c r="E164" s="14">
        <v>10</v>
      </c>
      <c r="F164" s="14">
        <f t="shared" si="13"/>
        <v>10</v>
      </c>
      <c r="G164" s="14">
        <f t="shared" si="14"/>
        <v>2</v>
      </c>
      <c r="H164" s="14">
        <f t="shared" si="15"/>
        <v>10</v>
      </c>
      <c r="I164" s="13" t="s">
        <v>107</v>
      </c>
    </row>
    <row r="165" spans="1:9" x14ac:dyDescent="0.2">
      <c r="A165" s="4" t="s">
        <v>198</v>
      </c>
      <c r="B165" s="36" t="s">
        <v>616</v>
      </c>
      <c r="C165" s="4" t="s">
        <v>640</v>
      </c>
      <c r="D165" s="11">
        <v>0.5</v>
      </c>
      <c r="E165" s="14">
        <v>5</v>
      </c>
      <c r="F165" s="14">
        <f t="shared" si="13"/>
        <v>5</v>
      </c>
      <c r="G165" s="14">
        <f t="shared" si="14"/>
        <v>1</v>
      </c>
      <c r="H165" s="14">
        <f t="shared" si="15"/>
        <v>5</v>
      </c>
      <c r="I165" s="13" t="s">
        <v>107</v>
      </c>
    </row>
    <row r="166" spans="1:9" x14ac:dyDescent="0.2">
      <c r="A166" s="4" t="s">
        <v>194</v>
      </c>
      <c r="B166" s="36" t="s">
        <v>617</v>
      </c>
      <c r="C166" s="4" t="s">
        <v>640</v>
      </c>
      <c r="D166" s="11">
        <v>0.1</v>
      </c>
      <c r="E166" s="14">
        <v>5</v>
      </c>
      <c r="F166" s="14">
        <f t="shared" si="13"/>
        <v>5</v>
      </c>
      <c r="G166" s="14">
        <f t="shared" si="14"/>
        <v>1</v>
      </c>
      <c r="H166" s="14">
        <f t="shared" si="15"/>
        <v>5</v>
      </c>
      <c r="I166" s="13" t="s">
        <v>107</v>
      </c>
    </row>
    <row r="167" spans="1:9" x14ac:dyDescent="0.2">
      <c r="A167" s="4" t="s">
        <v>337</v>
      </c>
      <c r="C167" s="4" t="s">
        <v>381</v>
      </c>
      <c r="D167" s="11" t="s">
        <v>107</v>
      </c>
      <c r="E167" s="14">
        <v>10</v>
      </c>
      <c r="F167" s="14">
        <f t="shared" si="13"/>
        <v>10</v>
      </c>
      <c r="G167" s="14">
        <f t="shared" si="14"/>
        <v>2</v>
      </c>
      <c r="H167" s="14">
        <f t="shared" si="15"/>
        <v>10</v>
      </c>
      <c r="I167" s="13" t="s">
        <v>107</v>
      </c>
    </row>
    <row r="168" spans="1:9" x14ac:dyDescent="0.2">
      <c r="A168" s="4" t="s">
        <v>236</v>
      </c>
      <c r="C168" s="4" t="s">
        <v>153</v>
      </c>
      <c r="D168" s="11">
        <v>0.1</v>
      </c>
      <c r="E168" s="14" t="s">
        <v>107</v>
      </c>
      <c r="F168" s="14" t="str">
        <f t="shared" si="13"/>
        <v>NA</v>
      </c>
      <c r="G168" s="14" t="s">
        <v>107</v>
      </c>
      <c r="H168" s="14" t="str">
        <f t="shared" si="15"/>
        <v>NA</v>
      </c>
      <c r="I168" s="13" t="s">
        <v>107</v>
      </c>
    </row>
    <row r="169" spans="1:9" x14ac:dyDescent="0.2">
      <c r="A169" s="4" t="s">
        <v>296</v>
      </c>
      <c r="C169" s="4" t="s">
        <v>373</v>
      </c>
      <c r="D169" s="11" t="s">
        <v>107</v>
      </c>
      <c r="E169" s="14">
        <v>10</v>
      </c>
      <c r="F169" s="14">
        <f t="shared" si="13"/>
        <v>10</v>
      </c>
      <c r="G169" s="14">
        <f>E169/5</f>
        <v>2</v>
      </c>
      <c r="H169" s="14">
        <f t="shared" si="15"/>
        <v>10</v>
      </c>
      <c r="I169" s="13" t="s">
        <v>107</v>
      </c>
    </row>
    <row r="170" spans="1:9" x14ac:dyDescent="0.2">
      <c r="A170" s="4" t="s">
        <v>307</v>
      </c>
      <c r="C170" s="4" t="s">
        <v>366</v>
      </c>
      <c r="D170" s="11" t="s">
        <v>107</v>
      </c>
      <c r="E170" s="14">
        <v>5</v>
      </c>
      <c r="F170" s="14">
        <f t="shared" si="13"/>
        <v>5</v>
      </c>
      <c r="G170" s="14">
        <f>E170/5</f>
        <v>1</v>
      </c>
      <c r="H170" s="14">
        <f t="shared" si="15"/>
        <v>5</v>
      </c>
      <c r="I170" s="13" t="s">
        <v>107</v>
      </c>
    </row>
    <row r="171" spans="1:9" x14ac:dyDescent="0.2">
      <c r="A171" s="4" t="s">
        <v>245</v>
      </c>
      <c r="C171" s="4" t="s">
        <v>159</v>
      </c>
      <c r="D171" s="11">
        <v>0.1</v>
      </c>
      <c r="E171" s="14" t="s">
        <v>107</v>
      </c>
      <c r="F171" s="14" t="s">
        <v>107</v>
      </c>
      <c r="G171" s="14" t="s">
        <v>107</v>
      </c>
      <c r="H171" s="14" t="str">
        <f t="shared" si="15"/>
        <v>NA</v>
      </c>
      <c r="I171" s="13" t="s">
        <v>107</v>
      </c>
    </row>
    <row r="172" spans="1:9" x14ac:dyDescent="0.2">
      <c r="A172" s="4" t="s">
        <v>254</v>
      </c>
      <c r="C172" s="4" t="s">
        <v>165</v>
      </c>
      <c r="D172" s="11">
        <v>0.1</v>
      </c>
      <c r="E172" s="14" t="s">
        <v>107</v>
      </c>
      <c r="F172" s="14" t="s">
        <v>107</v>
      </c>
      <c r="G172" s="14" t="s">
        <v>107</v>
      </c>
      <c r="H172" s="14" t="str">
        <f>E172</f>
        <v>NA</v>
      </c>
      <c r="I172" s="13" t="s">
        <v>107</v>
      </c>
    </row>
    <row r="173" spans="1:9" x14ac:dyDescent="0.2">
      <c r="A173" s="4" t="s">
        <v>260</v>
      </c>
      <c r="C173" s="4" t="s">
        <v>169</v>
      </c>
      <c r="D173" s="11">
        <v>0.1</v>
      </c>
      <c r="E173" s="14" t="s">
        <v>107</v>
      </c>
      <c r="F173" s="14" t="s">
        <v>107</v>
      </c>
      <c r="G173" s="14" t="s">
        <v>107</v>
      </c>
      <c r="H173" s="14" t="str">
        <f>E173</f>
        <v>NA</v>
      </c>
      <c r="I173" s="13" t="s">
        <v>107</v>
      </c>
    </row>
    <row r="174" spans="1:9" x14ac:dyDescent="0.2">
      <c r="A174" s="4" t="s">
        <v>252</v>
      </c>
      <c r="C174" s="4" t="s">
        <v>163</v>
      </c>
      <c r="D174" s="11">
        <v>0.1</v>
      </c>
      <c r="E174" s="14" t="s">
        <v>107</v>
      </c>
      <c r="F174" s="14" t="s">
        <v>107</v>
      </c>
      <c r="G174" s="14" t="s">
        <v>107</v>
      </c>
      <c r="H174" s="14" t="str">
        <f>E174</f>
        <v>NA</v>
      </c>
      <c r="I174" s="13" t="s">
        <v>107</v>
      </c>
    </row>
    <row r="175" spans="1:9" x14ac:dyDescent="0.2">
      <c r="A175" s="4" t="s">
        <v>257</v>
      </c>
      <c r="C175" s="4" t="s">
        <v>166</v>
      </c>
      <c r="D175" s="11">
        <v>0.1</v>
      </c>
      <c r="E175" s="14" t="s">
        <v>107</v>
      </c>
      <c r="F175" s="14" t="str">
        <f t="shared" si="13"/>
        <v>NA</v>
      </c>
      <c r="G175" s="14" t="s">
        <v>107</v>
      </c>
      <c r="H175" s="14" t="str">
        <f t="shared" si="15"/>
        <v>NA</v>
      </c>
      <c r="I175" s="13" t="s">
        <v>107</v>
      </c>
    </row>
    <row r="176" spans="1:9" x14ac:dyDescent="0.2">
      <c r="A176" s="4" t="s">
        <v>187</v>
      </c>
      <c r="C176" s="4" t="s">
        <v>116</v>
      </c>
      <c r="D176" s="11">
        <v>0.1</v>
      </c>
      <c r="E176" s="14" t="s">
        <v>107</v>
      </c>
      <c r="F176" s="14" t="str">
        <f t="shared" si="13"/>
        <v>NA</v>
      </c>
      <c r="G176" s="14" t="s">
        <v>107</v>
      </c>
      <c r="H176" s="14" t="str">
        <f t="shared" si="15"/>
        <v>NA</v>
      </c>
      <c r="I176" s="13" t="s">
        <v>107</v>
      </c>
    </row>
    <row r="177" spans="1:9" x14ac:dyDescent="0.2">
      <c r="A177" s="4" t="s">
        <v>205</v>
      </c>
      <c r="C177" s="4" t="s">
        <v>130</v>
      </c>
      <c r="D177" s="11">
        <v>0.1</v>
      </c>
      <c r="E177" s="14" t="s">
        <v>107</v>
      </c>
      <c r="F177" s="14" t="str">
        <f t="shared" si="13"/>
        <v>NA</v>
      </c>
      <c r="G177" s="14" t="s">
        <v>107</v>
      </c>
      <c r="H177" s="14" t="str">
        <f t="shared" si="15"/>
        <v>NA</v>
      </c>
      <c r="I177" s="13" t="s">
        <v>107</v>
      </c>
    </row>
    <row r="178" spans="1:9" x14ac:dyDescent="0.2">
      <c r="A178" s="4" t="s">
        <v>324</v>
      </c>
      <c r="C178" s="4" t="s">
        <v>385</v>
      </c>
      <c r="D178" s="11" t="s">
        <v>107</v>
      </c>
      <c r="E178" s="14">
        <v>5</v>
      </c>
      <c r="F178" s="14">
        <f t="shared" si="13"/>
        <v>5</v>
      </c>
      <c r="G178" s="14">
        <f>E178/5</f>
        <v>1</v>
      </c>
      <c r="H178" s="14">
        <f t="shared" si="15"/>
        <v>5</v>
      </c>
      <c r="I178" s="13" t="s">
        <v>107</v>
      </c>
    </row>
    <row r="179" spans="1:9" x14ac:dyDescent="0.2">
      <c r="A179" s="4" t="s">
        <v>192</v>
      </c>
      <c r="C179" s="4" t="s">
        <v>121</v>
      </c>
      <c r="D179" s="11">
        <v>0.1</v>
      </c>
      <c r="E179" s="14" t="s">
        <v>107</v>
      </c>
      <c r="F179" s="14" t="str">
        <f t="shared" si="13"/>
        <v>NA</v>
      </c>
      <c r="G179" s="14" t="s">
        <v>107</v>
      </c>
      <c r="H179" s="14" t="str">
        <f t="shared" si="15"/>
        <v>NA</v>
      </c>
      <c r="I179" s="13" t="s">
        <v>107</v>
      </c>
    </row>
    <row r="180" spans="1:9" x14ac:dyDescent="0.2">
      <c r="A180" s="4" t="s">
        <v>269</v>
      </c>
      <c r="C180" s="4" t="s">
        <v>176</v>
      </c>
      <c r="D180" s="11">
        <v>0.1</v>
      </c>
      <c r="E180" s="14" t="s">
        <v>107</v>
      </c>
      <c r="F180" s="14" t="str">
        <f t="shared" si="13"/>
        <v>NA</v>
      </c>
      <c r="G180" s="14" t="s">
        <v>107</v>
      </c>
      <c r="H180" s="14" t="str">
        <f t="shared" si="15"/>
        <v>NA</v>
      </c>
      <c r="I180" s="13" t="s">
        <v>107</v>
      </c>
    </row>
    <row r="181" spans="1:9" x14ac:dyDescent="0.2">
      <c r="A181" s="4" t="s">
        <v>303</v>
      </c>
      <c r="C181" s="4" t="s">
        <v>374</v>
      </c>
      <c r="D181" s="11" t="s">
        <v>107</v>
      </c>
      <c r="E181" s="14">
        <v>2.5</v>
      </c>
      <c r="F181" s="14">
        <f t="shared" si="13"/>
        <v>2.5</v>
      </c>
      <c r="G181" s="14">
        <f>E181/5</f>
        <v>0.5</v>
      </c>
      <c r="H181" s="14">
        <f t="shared" si="15"/>
        <v>2.5</v>
      </c>
      <c r="I181" s="13" t="s">
        <v>107</v>
      </c>
    </row>
    <row r="182" spans="1:9" x14ac:dyDescent="0.2">
      <c r="A182" s="4" t="s">
        <v>201</v>
      </c>
      <c r="C182" s="4" t="s">
        <v>126</v>
      </c>
      <c r="D182" s="11">
        <v>0.1</v>
      </c>
      <c r="E182" s="14">
        <v>2.5</v>
      </c>
      <c r="F182" s="14">
        <f t="shared" si="13"/>
        <v>2.5</v>
      </c>
      <c r="G182" s="14">
        <f>E182/5</f>
        <v>0.5</v>
      </c>
      <c r="H182" s="14">
        <f t="shared" si="15"/>
        <v>2.5</v>
      </c>
      <c r="I182" s="13" t="s">
        <v>107</v>
      </c>
    </row>
    <row r="183" spans="1:9" x14ac:dyDescent="0.2">
      <c r="A183" s="4" t="s">
        <v>275</v>
      </c>
      <c r="C183" s="4" t="s">
        <v>278</v>
      </c>
      <c r="D183" s="11">
        <v>0.1</v>
      </c>
      <c r="E183" s="14" t="s">
        <v>107</v>
      </c>
      <c r="F183" s="14" t="str">
        <f t="shared" si="13"/>
        <v>NA</v>
      </c>
      <c r="G183" s="14" t="s">
        <v>107</v>
      </c>
      <c r="H183" s="14" t="str">
        <f t="shared" si="15"/>
        <v>NA</v>
      </c>
      <c r="I183" s="13" t="s">
        <v>107</v>
      </c>
    </row>
    <row r="184" spans="1:9" x14ac:dyDescent="0.2">
      <c r="A184" s="4" t="s">
        <v>226</v>
      </c>
      <c r="C184" s="4" t="s">
        <v>145</v>
      </c>
      <c r="D184" s="11">
        <v>0.1</v>
      </c>
      <c r="E184" s="14" t="s">
        <v>107</v>
      </c>
      <c r="F184" s="14" t="str">
        <f t="shared" si="13"/>
        <v>NA</v>
      </c>
      <c r="G184" s="14" t="s">
        <v>107</v>
      </c>
      <c r="H184" s="14" t="str">
        <f>E184</f>
        <v>NA</v>
      </c>
      <c r="I184" s="13" t="s">
        <v>107</v>
      </c>
    </row>
    <row r="185" spans="1:9" x14ac:dyDescent="0.2">
      <c r="A185" s="4" t="s">
        <v>238</v>
      </c>
      <c r="C185" s="4" t="s">
        <v>155</v>
      </c>
      <c r="D185" s="11">
        <v>0.1</v>
      </c>
      <c r="E185" s="14" t="s">
        <v>107</v>
      </c>
      <c r="F185" s="14" t="str">
        <f t="shared" si="13"/>
        <v>NA</v>
      </c>
      <c r="G185" s="14" t="s">
        <v>107</v>
      </c>
      <c r="H185" s="14" t="str">
        <f>E185</f>
        <v>NA</v>
      </c>
      <c r="I185" s="13" t="s">
        <v>107</v>
      </c>
    </row>
    <row r="186" spans="1:9" x14ac:dyDescent="0.2">
      <c r="A186" s="4" t="s">
        <v>263</v>
      </c>
      <c r="B186" s="36" t="s">
        <v>607</v>
      </c>
      <c r="C186" s="4" t="s">
        <v>628</v>
      </c>
      <c r="D186" s="11">
        <v>0.1</v>
      </c>
      <c r="E186" s="14" t="s">
        <v>107</v>
      </c>
      <c r="F186" s="14" t="str">
        <f t="shared" si="13"/>
        <v>NA</v>
      </c>
      <c r="G186" s="14" t="s">
        <v>107</v>
      </c>
      <c r="H186" s="14" t="str">
        <f t="shared" si="15"/>
        <v>NA</v>
      </c>
      <c r="I186" s="13" t="s">
        <v>107</v>
      </c>
    </row>
    <row r="187" spans="1:9" x14ac:dyDescent="0.2">
      <c r="A187" s="4" t="s">
        <v>209</v>
      </c>
      <c r="C187" s="4" t="s">
        <v>132</v>
      </c>
      <c r="D187" s="11">
        <v>0.1</v>
      </c>
      <c r="E187" s="14">
        <v>5</v>
      </c>
      <c r="F187" s="14">
        <f t="shared" si="13"/>
        <v>5</v>
      </c>
      <c r="G187" s="14">
        <f>E187/5</f>
        <v>1</v>
      </c>
      <c r="H187" s="14">
        <f t="shared" si="15"/>
        <v>5</v>
      </c>
      <c r="I187" s="13" t="s">
        <v>107</v>
      </c>
    </row>
    <row r="188" spans="1:9" x14ac:dyDescent="0.2">
      <c r="A188" s="4" t="s">
        <v>250</v>
      </c>
      <c r="B188" s="36" t="s">
        <v>610</v>
      </c>
      <c r="C188" s="4" t="s">
        <v>631</v>
      </c>
      <c r="D188" s="11">
        <v>0.1</v>
      </c>
      <c r="E188" s="14" t="s">
        <v>107</v>
      </c>
      <c r="F188" s="14" t="str">
        <f t="shared" ref="F188:F219" si="16">E188</f>
        <v>NA</v>
      </c>
      <c r="G188" s="14" t="s">
        <v>107</v>
      </c>
      <c r="H188" s="14" t="str">
        <f t="shared" ref="H188:H219" si="17">E188</f>
        <v>NA</v>
      </c>
      <c r="I188" s="13" t="s">
        <v>107</v>
      </c>
    </row>
    <row r="189" spans="1:9" x14ac:dyDescent="0.2">
      <c r="A189" s="4" t="s">
        <v>39</v>
      </c>
      <c r="C189" s="4" t="s">
        <v>64</v>
      </c>
      <c r="D189" s="11" t="s">
        <v>107</v>
      </c>
      <c r="E189" s="14">
        <v>5</v>
      </c>
      <c r="F189" s="14">
        <f t="shared" si="16"/>
        <v>5</v>
      </c>
      <c r="G189" s="14">
        <f>E189/5</f>
        <v>1</v>
      </c>
      <c r="H189" s="14">
        <f t="shared" si="17"/>
        <v>5</v>
      </c>
      <c r="I189" s="13" t="s">
        <v>107</v>
      </c>
    </row>
    <row r="190" spans="1:9" x14ac:dyDescent="0.2">
      <c r="A190" s="4" t="s">
        <v>186</v>
      </c>
      <c r="C190" s="4" t="s">
        <v>115</v>
      </c>
      <c r="D190" s="11">
        <v>0.1</v>
      </c>
      <c r="E190" s="14">
        <v>5</v>
      </c>
      <c r="F190" s="14">
        <f t="shared" si="16"/>
        <v>5</v>
      </c>
      <c r="G190" s="14">
        <f>E190/5</f>
        <v>1</v>
      </c>
      <c r="H190" s="14">
        <f t="shared" si="17"/>
        <v>5</v>
      </c>
      <c r="I190" s="13" t="s">
        <v>107</v>
      </c>
    </row>
    <row r="191" spans="1:9" x14ac:dyDescent="0.2">
      <c r="A191" s="4" t="s">
        <v>328</v>
      </c>
      <c r="C191" s="4" t="s">
        <v>377</v>
      </c>
      <c r="D191" s="11" t="s">
        <v>107</v>
      </c>
      <c r="E191" s="14">
        <v>5</v>
      </c>
      <c r="F191" s="14">
        <f t="shared" si="16"/>
        <v>5</v>
      </c>
      <c r="G191" s="14">
        <f>E191/5</f>
        <v>1</v>
      </c>
      <c r="H191" s="14">
        <f t="shared" si="17"/>
        <v>5</v>
      </c>
      <c r="I191" s="13" t="s">
        <v>107</v>
      </c>
    </row>
    <row r="192" spans="1:9" x14ac:dyDescent="0.2">
      <c r="A192" s="4" t="s">
        <v>302</v>
      </c>
      <c r="C192" s="4" t="s">
        <v>362</v>
      </c>
      <c r="D192" s="11" t="s">
        <v>107</v>
      </c>
      <c r="E192" s="14">
        <v>5</v>
      </c>
      <c r="F192" s="14">
        <f t="shared" si="16"/>
        <v>5</v>
      </c>
      <c r="G192" s="14">
        <f>E192/5</f>
        <v>1</v>
      </c>
      <c r="H192" s="14">
        <f t="shared" si="17"/>
        <v>5</v>
      </c>
      <c r="I192" s="13" t="s">
        <v>107</v>
      </c>
    </row>
    <row r="193" spans="1:9" x14ac:dyDescent="0.2">
      <c r="A193" s="4" t="s">
        <v>261</v>
      </c>
      <c r="C193" s="4" t="s">
        <v>170</v>
      </c>
      <c r="D193" s="11">
        <v>0.1</v>
      </c>
      <c r="E193" s="14" t="s">
        <v>107</v>
      </c>
      <c r="F193" s="14" t="str">
        <f t="shared" si="16"/>
        <v>NA</v>
      </c>
      <c r="G193" s="14" t="s">
        <v>107</v>
      </c>
      <c r="H193" s="14" t="str">
        <f t="shared" si="17"/>
        <v>NA</v>
      </c>
      <c r="I193" s="13" t="s">
        <v>107</v>
      </c>
    </row>
    <row r="194" spans="1:9" x14ac:dyDescent="0.2">
      <c r="A194" s="4" t="s">
        <v>276</v>
      </c>
      <c r="C194" s="4" t="s">
        <v>180</v>
      </c>
      <c r="D194" s="11">
        <v>0.1</v>
      </c>
      <c r="E194" s="14">
        <v>2.5</v>
      </c>
      <c r="F194" s="14">
        <f t="shared" si="16"/>
        <v>2.5</v>
      </c>
      <c r="G194" s="14">
        <f t="shared" ref="G194:G199" si="18">E194/5</f>
        <v>0.5</v>
      </c>
      <c r="H194" s="14">
        <f t="shared" si="17"/>
        <v>2.5</v>
      </c>
      <c r="I194" s="13" t="s">
        <v>107</v>
      </c>
    </row>
    <row r="195" spans="1:9" x14ac:dyDescent="0.2">
      <c r="A195" s="4" t="s">
        <v>309</v>
      </c>
      <c r="C195" s="4" t="s">
        <v>368</v>
      </c>
      <c r="D195" s="11" t="s">
        <v>107</v>
      </c>
      <c r="E195" s="14">
        <v>5</v>
      </c>
      <c r="F195" s="14">
        <f t="shared" si="16"/>
        <v>5</v>
      </c>
      <c r="G195" s="14">
        <f t="shared" si="18"/>
        <v>1</v>
      </c>
      <c r="H195" s="14">
        <f t="shared" si="17"/>
        <v>5</v>
      </c>
      <c r="I195" s="13" t="s">
        <v>107</v>
      </c>
    </row>
    <row r="196" spans="1:9" x14ac:dyDescent="0.2">
      <c r="A196" s="4" t="s">
        <v>184</v>
      </c>
      <c r="C196" s="4" t="s">
        <v>113</v>
      </c>
      <c r="D196" s="11">
        <v>0.1</v>
      </c>
      <c r="E196" s="14">
        <v>5</v>
      </c>
      <c r="F196" s="14">
        <f t="shared" si="16"/>
        <v>5</v>
      </c>
      <c r="G196" s="14">
        <f t="shared" si="18"/>
        <v>1</v>
      </c>
      <c r="H196" s="14">
        <f t="shared" si="17"/>
        <v>5</v>
      </c>
      <c r="I196" s="13" t="s">
        <v>107</v>
      </c>
    </row>
    <row r="197" spans="1:9" x14ac:dyDescent="0.2">
      <c r="A197" s="4" t="s">
        <v>294</v>
      </c>
      <c r="C197" s="4" t="s">
        <v>359</v>
      </c>
      <c r="D197" s="11" t="s">
        <v>107</v>
      </c>
      <c r="E197" s="14" t="s">
        <v>107</v>
      </c>
      <c r="F197" s="14" t="s">
        <v>107</v>
      </c>
      <c r="G197" s="14" t="s">
        <v>107</v>
      </c>
      <c r="H197" s="14" t="str">
        <f t="shared" si="17"/>
        <v>NA</v>
      </c>
      <c r="I197" s="13" t="s">
        <v>107</v>
      </c>
    </row>
    <row r="198" spans="1:9" x14ac:dyDescent="0.2">
      <c r="A198" s="4" t="s">
        <v>266</v>
      </c>
      <c r="C198" s="4" t="s">
        <v>173</v>
      </c>
      <c r="D198" s="11">
        <v>0.1</v>
      </c>
      <c r="E198" s="14">
        <v>5</v>
      </c>
      <c r="F198" s="14">
        <f t="shared" si="16"/>
        <v>5</v>
      </c>
      <c r="G198" s="14">
        <f t="shared" si="18"/>
        <v>1</v>
      </c>
      <c r="H198" s="14">
        <f t="shared" si="17"/>
        <v>5</v>
      </c>
      <c r="I198" s="13" t="s">
        <v>107</v>
      </c>
    </row>
    <row r="199" spans="1:9" x14ac:dyDescent="0.2">
      <c r="A199" s="4" t="s">
        <v>327</v>
      </c>
      <c r="C199" s="4" t="s">
        <v>376</v>
      </c>
      <c r="D199" s="11" t="s">
        <v>107</v>
      </c>
      <c r="E199" s="14">
        <v>5</v>
      </c>
      <c r="F199" s="14">
        <f t="shared" si="16"/>
        <v>5</v>
      </c>
      <c r="G199" s="14">
        <f t="shared" si="18"/>
        <v>1</v>
      </c>
      <c r="H199" s="14">
        <f t="shared" si="17"/>
        <v>5</v>
      </c>
      <c r="I199" s="13" t="s">
        <v>107</v>
      </c>
    </row>
    <row r="200" spans="1:9" x14ac:dyDescent="0.2">
      <c r="A200" s="4" t="s">
        <v>219</v>
      </c>
      <c r="C200" s="4" t="s">
        <v>140</v>
      </c>
      <c r="D200" s="11">
        <v>0.5</v>
      </c>
      <c r="E200" s="14" t="s">
        <v>107</v>
      </c>
      <c r="F200" s="14" t="str">
        <f t="shared" si="16"/>
        <v>NA</v>
      </c>
      <c r="G200" s="14" t="s">
        <v>107</v>
      </c>
      <c r="H200" s="14" t="str">
        <f t="shared" si="17"/>
        <v>NA</v>
      </c>
      <c r="I200" s="13" t="s">
        <v>107</v>
      </c>
    </row>
    <row r="201" spans="1:9" x14ac:dyDescent="0.2">
      <c r="A201" s="4" t="s">
        <v>315</v>
      </c>
      <c r="B201" s="36" t="s">
        <v>620</v>
      </c>
      <c r="C201" s="4" t="s">
        <v>651</v>
      </c>
      <c r="D201" s="11" t="s">
        <v>107</v>
      </c>
      <c r="E201" s="14">
        <v>2.5</v>
      </c>
      <c r="F201" s="14">
        <f t="shared" si="16"/>
        <v>2.5</v>
      </c>
      <c r="G201" s="14">
        <f>E201/5</f>
        <v>0.5</v>
      </c>
      <c r="H201" s="14">
        <f t="shared" si="17"/>
        <v>2.5</v>
      </c>
      <c r="I201" s="13" t="s">
        <v>107</v>
      </c>
    </row>
    <row r="202" spans="1:9" x14ac:dyDescent="0.2">
      <c r="A202" s="4" t="s">
        <v>338</v>
      </c>
      <c r="B202" s="36" t="s">
        <v>583</v>
      </c>
      <c r="C202" s="4" t="s">
        <v>645</v>
      </c>
      <c r="D202" s="11" t="s">
        <v>107</v>
      </c>
      <c r="E202" s="14">
        <v>2.5</v>
      </c>
      <c r="F202" s="14">
        <f t="shared" si="16"/>
        <v>2.5</v>
      </c>
      <c r="G202" s="14">
        <f>E202/5</f>
        <v>0.5</v>
      </c>
      <c r="H202" s="14">
        <f t="shared" si="17"/>
        <v>2.5</v>
      </c>
      <c r="I202" s="13" t="s">
        <v>107</v>
      </c>
    </row>
    <row r="203" spans="1:9" x14ac:dyDescent="0.2">
      <c r="A203" s="4" t="s">
        <v>345</v>
      </c>
      <c r="B203" s="36" t="s">
        <v>583</v>
      </c>
      <c r="C203" s="4" t="s">
        <v>646</v>
      </c>
      <c r="D203" s="11" t="s">
        <v>107</v>
      </c>
      <c r="E203" s="14">
        <v>10</v>
      </c>
      <c r="F203" s="14">
        <f t="shared" si="16"/>
        <v>10</v>
      </c>
      <c r="G203" s="14">
        <f>E203/5</f>
        <v>2</v>
      </c>
      <c r="H203" s="14">
        <f t="shared" si="17"/>
        <v>10</v>
      </c>
      <c r="I203" s="13" t="s">
        <v>107</v>
      </c>
    </row>
    <row r="204" spans="1:9" x14ac:dyDescent="0.2">
      <c r="A204" s="4" t="s">
        <v>299</v>
      </c>
      <c r="B204" s="36" t="s">
        <v>619</v>
      </c>
      <c r="C204" s="4" t="s">
        <v>646</v>
      </c>
      <c r="D204" s="11" t="s">
        <v>107</v>
      </c>
      <c r="E204" s="14">
        <v>20</v>
      </c>
      <c r="F204" s="14">
        <f t="shared" si="16"/>
        <v>20</v>
      </c>
      <c r="G204" s="14">
        <f>E204/5</f>
        <v>4</v>
      </c>
      <c r="H204" s="14">
        <f t="shared" si="17"/>
        <v>20</v>
      </c>
      <c r="I204" s="13" t="s">
        <v>107</v>
      </c>
    </row>
    <row r="205" spans="1:9" x14ac:dyDescent="0.2">
      <c r="A205" s="4" t="s">
        <v>230</v>
      </c>
      <c r="C205" s="4" t="s">
        <v>147</v>
      </c>
      <c r="D205" s="11">
        <v>0.1</v>
      </c>
      <c r="E205" s="14" t="s">
        <v>107</v>
      </c>
      <c r="F205" s="14" t="str">
        <f t="shared" si="16"/>
        <v>NA</v>
      </c>
      <c r="G205" s="14" t="s">
        <v>107</v>
      </c>
      <c r="H205" s="14" t="str">
        <f t="shared" si="17"/>
        <v>NA</v>
      </c>
      <c r="I205" s="13" t="s">
        <v>107</v>
      </c>
    </row>
    <row r="206" spans="1:9" x14ac:dyDescent="0.2">
      <c r="A206" s="4" t="s">
        <v>225</v>
      </c>
      <c r="C206" s="4" t="s">
        <v>144</v>
      </c>
      <c r="D206" s="11">
        <v>0.1</v>
      </c>
      <c r="E206" s="14" t="s">
        <v>107</v>
      </c>
      <c r="F206" s="14" t="str">
        <f t="shared" si="16"/>
        <v>NA</v>
      </c>
      <c r="G206" s="14" t="s">
        <v>107</v>
      </c>
      <c r="H206" s="14" t="str">
        <f t="shared" si="17"/>
        <v>NA</v>
      </c>
      <c r="I206" s="13" t="s">
        <v>107</v>
      </c>
    </row>
    <row r="207" spans="1:9" x14ac:dyDescent="0.2">
      <c r="A207" s="4" t="s">
        <v>188</v>
      </c>
      <c r="C207" s="4" t="s">
        <v>117</v>
      </c>
      <c r="D207" s="11">
        <v>0.1</v>
      </c>
      <c r="E207" s="14" t="s">
        <v>107</v>
      </c>
      <c r="F207" s="14" t="str">
        <f t="shared" si="16"/>
        <v>NA</v>
      </c>
      <c r="G207" s="14" t="s">
        <v>107</v>
      </c>
      <c r="H207" s="14" t="str">
        <f t="shared" si="17"/>
        <v>NA</v>
      </c>
      <c r="I207" s="13" t="s">
        <v>107</v>
      </c>
    </row>
    <row r="208" spans="1:9" x14ac:dyDescent="0.2">
      <c r="A208" s="4" t="s">
        <v>237</v>
      </c>
      <c r="C208" s="4" t="s">
        <v>154</v>
      </c>
      <c r="D208" s="11">
        <v>0.1</v>
      </c>
      <c r="E208" s="14" t="s">
        <v>107</v>
      </c>
      <c r="F208" s="14" t="str">
        <f t="shared" si="16"/>
        <v>NA</v>
      </c>
      <c r="G208" s="14" t="s">
        <v>107</v>
      </c>
      <c r="H208" s="14" t="str">
        <f t="shared" si="17"/>
        <v>NA</v>
      </c>
      <c r="I208" s="13" t="s">
        <v>107</v>
      </c>
    </row>
    <row r="209" spans="1:9" x14ac:dyDescent="0.2">
      <c r="A209" s="4" t="s">
        <v>199</v>
      </c>
      <c r="C209" s="4" t="s">
        <v>125</v>
      </c>
      <c r="D209" s="11">
        <v>0.1</v>
      </c>
      <c r="E209" s="14" t="s">
        <v>107</v>
      </c>
      <c r="F209" s="14" t="str">
        <f t="shared" si="16"/>
        <v>NA</v>
      </c>
      <c r="G209" s="14" t="s">
        <v>107</v>
      </c>
      <c r="H209" s="14" t="str">
        <f t="shared" si="17"/>
        <v>NA</v>
      </c>
      <c r="I209" s="13" t="s">
        <v>107</v>
      </c>
    </row>
    <row r="210" spans="1:9" x14ac:dyDescent="0.2">
      <c r="A210" s="4" t="s">
        <v>38</v>
      </c>
      <c r="C210" s="4" t="s">
        <v>63</v>
      </c>
      <c r="D210" s="11" t="s">
        <v>107</v>
      </c>
      <c r="E210" s="14">
        <v>2.5</v>
      </c>
      <c r="F210" s="14">
        <f t="shared" si="16"/>
        <v>2.5</v>
      </c>
      <c r="G210" s="14">
        <f>E210/5</f>
        <v>0.5</v>
      </c>
      <c r="H210" s="14">
        <f t="shared" si="17"/>
        <v>2.5</v>
      </c>
      <c r="I210" s="13" t="s">
        <v>107</v>
      </c>
    </row>
    <row r="211" spans="1:9" x14ac:dyDescent="0.2">
      <c r="A211" s="4" t="s">
        <v>298</v>
      </c>
      <c r="B211" s="36" t="s">
        <v>580</v>
      </c>
      <c r="C211" s="4" t="s">
        <v>627</v>
      </c>
      <c r="D211" s="11" t="s">
        <v>107</v>
      </c>
      <c r="E211" s="14">
        <v>5</v>
      </c>
      <c r="F211" s="14">
        <f t="shared" si="16"/>
        <v>5</v>
      </c>
      <c r="G211" s="14">
        <f>E211/5</f>
        <v>1</v>
      </c>
      <c r="H211" s="14">
        <f t="shared" si="17"/>
        <v>5</v>
      </c>
      <c r="I211" s="13" t="s">
        <v>107</v>
      </c>
    </row>
    <row r="212" spans="1:9" x14ac:dyDescent="0.2">
      <c r="A212" s="4" t="s">
        <v>247</v>
      </c>
      <c r="C212" s="4" t="s">
        <v>160</v>
      </c>
      <c r="D212" s="11">
        <v>0.1</v>
      </c>
      <c r="E212" s="14" t="s">
        <v>107</v>
      </c>
      <c r="F212" s="14" t="str">
        <f t="shared" si="16"/>
        <v>NA</v>
      </c>
      <c r="G212" s="14" t="s">
        <v>107</v>
      </c>
      <c r="H212" s="14" t="str">
        <f t="shared" si="17"/>
        <v>NA</v>
      </c>
      <c r="I212" s="13" t="s">
        <v>107</v>
      </c>
    </row>
    <row r="213" spans="1:9" x14ac:dyDescent="0.2">
      <c r="A213" s="4" t="s">
        <v>335</v>
      </c>
      <c r="B213" s="36" t="s">
        <v>583</v>
      </c>
      <c r="C213" s="4" t="s">
        <v>647</v>
      </c>
      <c r="D213" s="11" t="s">
        <v>107</v>
      </c>
      <c r="E213" s="14">
        <v>5</v>
      </c>
      <c r="F213" s="14">
        <f t="shared" si="16"/>
        <v>5</v>
      </c>
      <c r="G213" s="14">
        <f t="shared" ref="G213:G227" si="19">E213/5</f>
        <v>1</v>
      </c>
      <c r="H213" s="14">
        <f t="shared" si="17"/>
        <v>5</v>
      </c>
      <c r="I213" s="13" t="s">
        <v>107</v>
      </c>
    </row>
    <row r="214" spans="1:9" x14ac:dyDescent="0.2">
      <c r="A214" s="4" t="s">
        <v>352</v>
      </c>
      <c r="B214" s="36" t="s">
        <v>620</v>
      </c>
      <c r="C214" s="4" t="s">
        <v>647</v>
      </c>
      <c r="D214" s="11" t="s">
        <v>107</v>
      </c>
      <c r="E214" s="14">
        <v>5</v>
      </c>
      <c r="F214" s="14">
        <f t="shared" si="16"/>
        <v>5</v>
      </c>
      <c r="G214" s="14">
        <f t="shared" si="19"/>
        <v>1</v>
      </c>
      <c r="H214" s="14">
        <f t="shared" si="17"/>
        <v>5</v>
      </c>
      <c r="I214" s="13" t="s">
        <v>107</v>
      </c>
    </row>
    <row r="215" spans="1:9" x14ac:dyDescent="0.2">
      <c r="A215" s="4" t="s">
        <v>279</v>
      </c>
      <c r="B215" s="36" t="s">
        <v>584</v>
      </c>
      <c r="C215" s="4" t="s">
        <v>647</v>
      </c>
      <c r="D215" s="11" t="s">
        <v>107</v>
      </c>
      <c r="E215" s="14">
        <v>5</v>
      </c>
      <c r="F215" s="14">
        <f t="shared" si="16"/>
        <v>5</v>
      </c>
      <c r="G215" s="14">
        <f t="shared" si="19"/>
        <v>1</v>
      </c>
      <c r="H215" s="14">
        <f t="shared" si="17"/>
        <v>5</v>
      </c>
      <c r="I215" s="13" t="s">
        <v>107</v>
      </c>
    </row>
    <row r="216" spans="1:9" x14ac:dyDescent="0.2">
      <c r="A216" s="4" t="s">
        <v>351</v>
      </c>
      <c r="C216" s="4" t="s">
        <v>384</v>
      </c>
      <c r="D216" s="11" t="s">
        <v>107</v>
      </c>
      <c r="E216" s="14">
        <v>5</v>
      </c>
      <c r="F216" s="14">
        <f t="shared" si="16"/>
        <v>5</v>
      </c>
      <c r="G216" s="14">
        <f t="shared" si="19"/>
        <v>1</v>
      </c>
      <c r="H216" s="14">
        <f t="shared" si="17"/>
        <v>5</v>
      </c>
      <c r="I216" s="13" t="s">
        <v>107</v>
      </c>
    </row>
    <row r="217" spans="1:9" x14ac:dyDescent="0.2">
      <c r="A217" s="4" t="s">
        <v>353</v>
      </c>
      <c r="B217" s="36" t="s">
        <v>623</v>
      </c>
      <c r="C217" s="4" t="s">
        <v>661</v>
      </c>
      <c r="D217" s="11" t="s">
        <v>107</v>
      </c>
      <c r="E217" s="14">
        <v>5</v>
      </c>
      <c r="F217" s="14">
        <f t="shared" si="16"/>
        <v>5</v>
      </c>
      <c r="G217" s="14">
        <f t="shared" si="19"/>
        <v>1</v>
      </c>
      <c r="H217" s="14">
        <f t="shared" si="17"/>
        <v>5</v>
      </c>
      <c r="I217" s="13" t="s">
        <v>107</v>
      </c>
    </row>
    <row r="218" spans="1:9" x14ac:dyDescent="0.2">
      <c r="A218" s="4" t="s">
        <v>336</v>
      </c>
      <c r="B218" s="36" t="s">
        <v>583</v>
      </c>
      <c r="C218" s="4" t="s">
        <v>648</v>
      </c>
      <c r="D218" s="11" t="s">
        <v>107</v>
      </c>
      <c r="E218" s="14">
        <v>10</v>
      </c>
      <c r="F218" s="14">
        <f t="shared" si="16"/>
        <v>10</v>
      </c>
      <c r="G218" s="14">
        <f t="shared" si="19"/>
        <v>2</v>
      </c>
      <c r="H218" s="14">
        <f t="shared" si="17"/>
        <v>10</v>
      </c>
      <c r="I218" s="13" t="s">
        <v>107</v>
      </c>
    </row>
    <row r="219" spans="1:9" x14ac:dyDescent="0.2">
      <c r="A219" s="4" t="s">
        <v>280</v>
      </c>
      <c r="B219" s="36" t="s">
        <v>584</v>
      </c>
      <c r="C219" s="4" t="s">
        <v>648</v>
      </c>
      <c r="D219" s="11" t="s">
        <v>107</v>
      </c>
      <c r="E219" s="14">
        <v>10</v>
      </c>
      <c r="F219" s="14">
        <f t="shared" si="16"/>
        <v>10</v>
      </c>
      <c r="G219" s="14">
        <f t="shared" si="19"/>
        <v>2</v>
      </c>
      <c r="H219" s="14">
        <f t="shared" si="17"/>
        <v>10</v>
      </c>
      <c r="I219" s="13" t="s">
        <v>107</v>
      </c>
    </row>
    <row r="220" spans="1:9" x14ac:dyDescent="0.2">
      <c r="A220" s="4" t="s">
        <v>313</v>
      </c>
      <c r="B220" s="37" t="s">
        <v>668</v>
      </c>
      <c r="C220" s="4" t="s">
        <v>692</v>
      </c>
      <c r="D220" s="11" t="s">
        <v>107</v>
      </c>
      <c r="E220" s="14">
        <v>5</v>
      </c>
      <c r="F220" s="14">
        <f t="shared" ref="F220:F251" si="20">E220</f>
        <v>5</v>
      </c>
      <c r="G220" s="14">
        <f t="shared" si="19"/>
        <v>1</v>
      </c>
      <c r="H220" s="14">
        <f t="shared" ref="H220:H251" si="21">E220</f>
        <v>5</v>
      </c>
      <c r="I220" s="13" t="s">
        <v>107</v>
      </c>
    </row>
    <row r="221" spans="1:9" x14ac:dyDescent="0.2">
      <c r="A221" s="4" t="s">
        <v>326</v>
      </c>
      <c r="B221" s="37" t="s">
        <v>668</v>
      </c>
      <c r="C221" s="4" t="s">
        <v>693</v>
      </c>
      <c r="D221" s="11" t="s">
        <v>107</v>
      </c>
      <c r="E221" s="14">
        <v>5</v>
      </c>
      <c r="F221" s="14">
        <f t="shared" si="20"/>
        <v>5</v>
      </c>
      <c r="G221" s="14">
        <f t="shared" si="19"/>
        <v>1</v>
      </c>
      <c r="H221" s="14">
        <f t="shared" si="21"/>
        <v>5</v>
      </c>
      <c r="I221" s="13" t="s">
        <v>107</v>
      </c>
    </row>
    <row r="222" spans="1:9" x14ac:dyDescent="0.2">
      <c r="A222" s="4" t="s">
        <v>341</v>
      </c>
      <c r="B222" s="37" t="s">
        <v>668</v>
      </c>
      <c r="C222" s="4" t="s">
        <v>694</v>
      </c>
      <c r="D222" s="11" t="s">
        <v>107</v>
      </c>
      <c r="E222" s="14">
        <v>5</v>
      </c>
      <c r="F222" s="14">
        <f t="shared" si="20"/>
        <v>5</v>
      </c>
      <c r="G222" s="14">
        <f t="shared" si="19"/>
        <v>1</v>
      </c>
      <c r="H222" s="14">
        <f t="shared" si="21"/>
        <v>5</v>
      </c>
      <c r="I222" s="13" t="s">
        <v>107</v>
      </c>
    </row>
    <row r="223" spans="1:9" x14ac:dyDescent="0.2">
      <c r="A223" s="4" t="s">
        <v>323</v>
      </c>
      <c r="B223" s="37" t="s">
        <v>668</v>
      </c>
      <c r="C223" s="4" t="s">
        <v>695</v>
      </c>
      <c r="D223" s="11" t="s">
        <v>107</v>
      </c>
      <c r="E223" s="14">
        <v>5</v>
      </c>
      <c r="F223" s="14">
        <f t="shared" si="20"/>
        <v>5</v>
      </c>
      <c r="G223" s="14">
        <f t="shared" si="19"/>
        <v>1</v>
      </c>
      <c r="H223" s="14">
        <f t="shared" si="21"/>
        <v>5</v>
      </c>
      <c r="I223" s="13" t="s">
        <v>107</v>
      </c>
    </row>
    <row r="224" spans="1:9" x14ac:dyDescent="0.2">
      <c r="A224" s="4" t="s">
        <v>285</v>
      </c>
      <c r="B224" s="37" t="s">
        <v>668</v>
      </c>
      <c r="C224" s="4" t="s">
        <v>696</v>
      </c>
      <c r="D224" s="11" t="s">
        <v>107</v>
      </c>
      <c r="E224" s="14">
        <v>5</v>
      </c>
      <c r="F224" s="14">
        <f t="shared" si="20"/>
        <v>5</v>
      </c>
      <c r="G224" s="14">
        <f t="shared" si="19"/>
        <v>1</v>
      </c>
      <c r="H224" s="14">
        <f t="shared" si="21"/>
        <v>5</v>
      </c>
      <c r="I224" s="13" t="s">
        <v>107</v>
      </c>
    </row>
    <row r="225" spans="1:9" x14ac:dyDescent="0.2">
      <c r="A225" s="4" t="s">
        <v>319</v>
      </c>
      <c r="B225" s="37" t="s">
        <v>668</v>
      </c>
      <c r="C225" s="4" t="s">
        <v>697</v>
      </c>
      <c r="D225" s="11" t="s">
        <v>107</v>
      </c>
      <c r="E225" s="14">
        <v>5</v>
      </c>
      <c r="F225" s="14">
        <f t="shared" si="20"/>
        <v>5</v>
      </c>
      <c r="G225" s="14">
        <f t="shared" si="19"/>
        <v>1</v>
      </c>
      <c r="H225" s="14">
        <f t="shared" si="21"/>
        <v>5</v>
      </c>
      <c r="I225" s="13" t="s">
        <v>107</v>
      </c>
    </row>
    <row r="226" spans="1:9" x14ac:dyDescent="0.2">
      <c r="A226" s="4" t="s">
        <v>282</v>
      </c>
      <c r="B226" s="37" t="s">
        <v>668</v>
      </c>
      <c r="C226" s="4" t="s">
        <v>698</v>
      </c>
      <c r="D226" s="11" t="s">
        <v>107</v>
      </c>
      <c r="E226" s="14">
        <v>5</v>
      </c>
      <c r="F226" s="14">
        <f t="shared" si="20"/>
        <v>5</v>
      </c>
      <c r="G226" s="14">
        <f t="shared" si="19"/>
        <v>1</v>
      </c>
      <c r="H226" s="14">
        <f t="shared" si="21"/>
        <v>5</v>
      </c>
      <c r="I226" s="13" t="s">
        <v>107</v>
      </c>
    </row>
    <row r="227" spans="1:9" x14ac:dyDescent="0.2">
      <c r="A227" s="4" t="s">
        <v>343</v>
      </c>
      <c r="B227" s="37" t="s">
        <v>668</v>
      </c>
      <c r="C227" s="4" t="s">
        <v>699</v>
      </c>
      <c r="D227" s="11" t="s">
        <v>107</v>
      </c>
      <c r="E227" s="14">
        <v>5</v>
      </c>
      <c r="F227" s="14">
        <f t="shared" si="20"/>
        <v>5</v>
      </c>
      <c r="G227" s="14">
        <f t="shared" si="19"/>
        <v>1</v>
      </c>
      <c r="H227" s="14">
        <f t="shared" si="21"/>
        <v>5</v>
      </c>
      <c r="I227" s="13" t="s">
        <v>107</v>
      </c>
    </row>
    <row r="228" spans="1:9" x14ac:dyDescent="0.2">
      <c r="A228" s="4" t="s">
        <v>246</v>
      </c>
      <c r="B228" s="37" t="s">
        <v>704</v>
      </c>
      <c r="C228" s="4" t="s">
        <v>705</v>
      </c>
      <c r="D228" s="11">
        <v>0.1</v>
      </c>
      <c r="E228" s="14" t="s">
        <v>107</v>
      </c>
      <c r="F228" s="14" t="str">
        <f t="shared" si="20"/>
        <v>NA</v>
      </c>
      <c r="G228" s="14" t="s">
        <v>107</v>
      </c>
      <c r="H228" s="14" t="str">
        <f t="shared" si="21"/>
        <v>NA</v>
      </c>
      <c r="I228" s="13" t="s">
        <v>107</v>
      </c>
    </row>
    <row r="229" spans="1:9" x14ac:dyDescent="0.2">
      <c r="A229" s="4" t="s">
        <v>258</v>
      </c>
      <c r="C229" s="4" t="s">
        <v>167</v>
      </c>
      <c r="D229" s="11">
        <v>1</v>
      </c>
      <c r="E229" s="14" t="s">
        <v>107</v>
      </c>
      <c r="F229" s="14" t="str">
        <f t="shared" si="20"/>
        <v>NA</v>
      </c>
      <c r="G229" s="14" t="s">
        <v>107</v>
      </c>
      <c r="H229" s="14" t="str">
        <f t="shared" si="21"/>
        <v>NA</v>
      </c>
      <c r="I229" s="13" t="s">
        <v>107</v>
      </c>
    </row>
    <row r="230" spans="1:9" x14ac:dyDescent="0.2">
      <c r="A230" s="4" t="s">
        <v>265</v>
      </c>
      <c r="B230" s="36" t="s">
        <v>608</v>
      </c>
      <c r="C230" s="4" t="s">
        <v>629</v>
      </c>
      <c r="D230" s="11">
        <v>0.1</v>
      </c>
      <c r="E230" s="14" t="s">
        <v>107</v>
      </c>
      <c r="F230" s="14" t="str">
        <f t="shared" si="20"/>
        <v>NA</v>
      </c>
      <c r="G230" s="14" t="s">
        <v>107</v>
      </c>
      <c r="H230" s="14" t="str">
        <f t="shared" si="21"/>
        <v>NA</v>
      </c>
      <c r="I230" s="13" t="s">
        <v>107</v>
      </c>
    </row>
    <row r="231" spans="1:9" x14ac:dyDescent="0.2">
      <c r="A231" s="4" t="s">
        <v>293</v>
      </c>
      <c r="B231" s="37" t="s">
        <v>687</v>
      </c>
      <c r="C231" s="4" t="s">
        <v>689</v>
      </c>
      <c r="D231" s="11" t="s">
        <v>107</v>
      </c>
      <c r="E231" s="14">
        <v>5</v>
      </c>
      <c r="F231" s="14">
        <f t="shared" si="20"/>
        <v>5</v>
      </c>
      <c r="G231" s="14">
        <f>E231/5</f>
        <v>1</v>
      </c>
      <c r="H231" s="14">
        <f t="shared" si="21"/>
        <v>5</v>
      </c>
      <c r="I231" s="13" t="s">
        <v>107</v>
      </c>
    </row>
    <row r="232" spans="1:9" x14ac:dyDescent="0.2">
      <c r="A232" s="4" t="s">
        <v>314</v>
      </c>
      <c r="C232" s="4" t="s">
        <v>369</v>
      </c>
      <c r="D232" s="11" t="s">
        <v>107</v>
      </c>
      <c r="E232" s="14">
        <v>5</v>
      </c>
      <c r="F232" s="14">
        <f t="shared" si="20"/>
        <v>5</v>
      </c>
      <c r="G232" s="14">
        <f>E232/5</f>
        <v>1</v>
      </c>
      <c r="H232" s="14">
        <f t="shared" si="21"/>
        <v>5</v>
      </c>
      <c r="I232" s="13" t="s">
        <v>107</v>
      </c>
    </row>
    <row r="233" spans="1:9" x14ac:dyDescent="0.2">
      <c r="A233" s="4" t="s">
        <v>193</v>
      </c>
      <c r="C233" s="4" t="s">
        <v>122</v>
      </c>
      <c r="D233" s="11">
        <v>0.1</v>
      </c>
      <c r="E233" s="14" t="s">
        <v>107</v>
      </c>
      <c r="F233" s="14" t="str">
        <f t="shared" si="20"/>
        <v>NA</v>
      </c>
      <c r="G233" s="14" t="s">
        <v>107</v>
      </c>
      <c r="H233" s="14" t="str">
        <f t="shared" si="21"/>
        <v>NA</v>
      </c>
      <c r="I233" s="13" t="s">
        <v>107</v>
      </c>
    </row>
    <row r="234" spans="1:9" x14ac:dyDescent="0.2">
      <c r="A234" s="4" t="s">
        <v>322</v>
      </c>
      <c r="C234" s="4" t="s">
        <v>371</v>
      </c>
      <c r="D234" s="11" t="s">
        <v>107</v>
      </c>
      <c r="E234" s="14">
        <v>5</v>
      </c>
      <c r="F234" s="14">
        <f t="shared" si="20"/>
        <v>5</v>
      </c>
      <c r="G234" s="14">
        <f>E234/5</f>
        <v>1</v>
      </c>
      <c r="H234" s="14">
        <f t="shared" si="21"/>
        <v>5</v>
      </c>
      <c r="I234" s="13" t="s">
        <v>107</v>
      </c>
    </row>
    <row r="235" spans="1:9" x14ac:dyDescent="0.2">
      <c r="A235" s="4" t="s">
        <v>239</v>
      </c>
      <c r="B235" s="36" t="s">
        <v>609</v>
      </c>
      <c r="C235" s="4" t="s">
        <v>630</v>
      </c>
      <c r="D235" s="11">
        <v>0.1</v>
      </c>
      <c r="E235" s="14" t="s">
        <v>107</v>
      </c>
      <c r="F235" s="14" t="str">
        <f t="shared" si="20"/>
        <v>NA</v>
      </c>
      <c r="G235" s="14" t="s">
        <v>107</v>
      </c>
      <c r="H235" s="14" t="str">
        <f t="shared" si="21"/>
        <v>NA</v>
      </c>
      <c r="I235" s="13" t="s">
        <v>107</v>
      </c>
    </row>
    <row r="236" spans="1:9" x14ac:dyDescent="0.2">
      <c r="A236" s="4" t="s">
        <v>330</v>
      </c>
      <c r="C236" s="4" t="s">
        <v>378</v>
      </c>
      <c r="D236" s="11" t="s">
        <v>107</v>
      </c>
      <c r="E236" s="14">
        <v>5</v>
      </c>
      <c r="F236" s="14">
        <f t="shared" si="20"/>
        <v>5</v>
      </c>
      <c r="G236" s="14">
        <f>E236/5</f>
        <v>1</v>
      </c>
      <c r="H236" s="14">
        <f t="shared" si="21"/>
        <v>5</v>
      </c>
      <c r="I236" s="13" t="s">
        <v>107</v>
      </c>
    </row>
    <row r="237" spans="1:9" x14ac:dyDescent="0.2">
      <c r="A237" s="4" t="s">
        <v>331</v>
      </c>
      <c r="C237" s="4" t="s">
        <v>379</v>
      </c>
      <c r="D237" s="11" t="s">
        <v>107</v>
      </c>
      <c r="E237" s="14">
        <v>5</v>
      </c>
      <c r="F237" s="14">
        <f t="shared" si="20"/>
        <v>5</v>
      </c>
      <c r="G237" s="14">
        <f>E237/5</f>
        <v>1</v>
      </c>
      <c r="H237" s="14">
        <f t="shared" si="21"/>
        <v>5</v>
      </c>
      <c r="I237" s="13" t="s">
        <v>107</v>
      </c>
    </row>
    <row r="238" spans="1:9" x14ac:dyDescent="0.2">
      <c r="A238" s="4" t="s">
        <v>214</v>
      </c>
      <c r="C238" s="4" t="s">
        <v>136</v>
      </c>
      <c r="D238" s="11">
        <v>2</v>
      </c>
      <c r="E238" s="14">
        <v>10</v>
      </c>
      <c r="F238" s="14">
        <f t="shared" si="20"/>
        <v>10</v>
      </c>
      <c r="G238" s="14">
        <f>E238/5</f>
        <v>2</v>
      </c>
      <c r="H238" s="14">
        <f t="shared" si="21"/>
        <v>10</v>
      </c>
      <c r="I238" s="13" t="s">
        <v>107</v>
      </c>
    </row>
    <row r="239" spans="1:9" x14ac:dyDescent="0.2">
      <c r="A239" s="4" t="s">
        <v>270</v>
      </c>
      <c r="B239" s="37" t="s">
        <v>663</v>
      </c>
      <c r="C239" s="4" t="s">
        <v>685</v>
      </c>
      <c r="D239" s="11">
        <v>0.1</v>
      </c>
      <c r="E239" s="14" t="s">
        <v>107</v>
      </c>
      <c r="F239" s="14" t="str">
        <f t="shared" si="20"/>
        <v>NA</v>
      </c>
      <c r="G239" s="14" t="s">
        <v>107</v>
      </c>
      <c r="H239" s="14" t="str">
        <f t="shared" si="21"/>
        <v>NA</v>
      </c>
      <c r="I239" s="13" t="s">
        <v>107</v>
      </c>
    </row>
    <row r="240" spans="1:9" x14ac:dyDescent="0.2">
      <c r="A240" s="4" t="s">
        <v>271</v>
      </c>
      <c r="B240" s="37" t="s">
        <v>704</v>
      </c>
      <c r="C240" s="4" t="s">
        <v>685</v>
      </c>
      <c r="D240" s="11">
        <v>0.1</v>
      </c>
      <c r="E240" s="14" t="s">
        <v>107</v>
      </c>
      <c r="F240" s="14" t="str">
        <f t="shared" si="20"/>
        <v>NA</v>
      </c>
      <c r="G240" s="14" t="s">
        <v>107</v>
      </c>
      <c r="H240" s="14" t="str">
        <f t="shared" si="21"/>
        <v>NA</v>
      </c>
      <c r="I240" s="13" t="s">
        <v>107</v>
      </c>
    </row>
    <row r="241" spans="1:9" x14ac:dyDescent="0.2">
      <c r="A241" s="4" t="s">
        <v>218</v>
      </c>
      <c r="C241" s="4" t="s">
        <v>139</v>
      </c>
      <c r="D241" s="11">
        <v>0.1</v>
      </c>
      <c r="E241" s="14">
        <v>2.5</v>
      </c>
      <c r="F241" s="14">
        <f t="shared" si="20"/>
        <v>2.5</v>
      </c>
      <c r="G241" s="14">
        <f>E241/5</f>
        <v>0.5</v>
      </c>
      <c r="H241" s="14">
        <f t="shared" si="21"/>
        <v>2.5</v>
      </c>
      <c r="I241" s="13" t="s">
        <v>107</v>
      </c>
    </row>
    <row r="242" spans="1:9" x14ac:dyDescent="0.2">
      <c r="A242" s="4" t="s">
        <v>288</v>
      </c>
      <c r="C242" s="4" t="s">
        <v>372</v>
      </c>
      <c r="D242" s="11" t="s">
        <v>107</v>
      </c>
      <c r="E242" s="14">
        <v>10</v>
      </c>
      <c r="F242" s="14">
        <f t="shared" si="20"/>
        <v>10</v>
      </c>
      <c r="G242" s="14">
        <f>E242/5</f>
        <v>2</v>
      </c>
      <c r="H242" s="14">
        <f t="shared" si="21"/>
        <v>10</v>
      </c>
      <c r="I242" s="13" t="s">
        <v>107</v>
      </c>
    </row>
    <row r="243" spans="1:9" x14ac:dyDescent="0.2">
      <c r="A243" s="4" t="s">
        <v>306</v>
      </c>
      <c r="C243" s="4" t="s">
        <v>365</v>
      </c>
      <c r="D243" s="11" t="s">
        <v>107</v>
      </c>
      <c r="E243" s="14">
        <v>5</v>
      </c>
      <c r="F243" s="14">
        <f t="shared" si="20"/>
        <v>5</v>
      </c>
      <c r="G243" s="14">
        <f>E243/5</f>
        <v>1</v>
      </c>
      <c r="H243" s="14">
        <f t="shared" si="21"/>
        <v>5</v>
      </c>
      <c r="I243" s="13" t="s">
        <v>107</v>
      </c>
    </row>
    <row r="244" spans="1:9" x14ac:dyDescent="0.2">
      <c r="A244" s="4" t="s">
        <v>289</v>
      </c>
      <c r="B244" s="36" t="s">
        <v>583</v>
      </c>
      <c r="C244" s="4" t="s">
        <v>649</v>
      </c>
      <c r="D244" s="11" t="s">
        <v>107</v>
      </c>
      <c r="E244" s="14">
        <v>5</v>
      </c>
      <c r="F244" s="14">
        <f t="shared" si="20"/>
        <v>5</v>
      </c>
      <c r="G244" s="14">
        <f>E244/5</f>
        <v>1</v>
      </c>
      <c r="H244" s="14">
        <f t="shared" si="21"/>
        <v>5</v>
      </c>
      <c r="I244" s="13" t="s">
        <v>107</v>
      </c>
    </row>
    <row r="245" spans="1:9" x14ac:dyDescent="0.2">
      <c r="A245" s="4" t="s">
        <v>216</v>
      </c>
      <c r="C245" s="4" t="s">
        <v>137</v>
      </c>
      <c r="D245" s="11">
        <v>0.1</v>
      </c>
      <c r="E245" s="14">
        <v>5</v>
      </c>
      <c r="F245" s="14">
        <f t="shared" si="20"/>
        <v>5</v>
      </c>
      <c r="G245" s="14">
        <f>E245/5</f>
        <v>1</v>
      </c>
      <c r="H245" s="14">
        <f t="shared" si="21"/>
        <v>5</v>
      </c>
      <c r="I245" s="13" t="s">
        <v>107</v>
      </c>
    </row>
    <row r="246" spans="1:9" x14ac:dyDescent="0.2">
      <c r="A246" s="4" t="s">
        <v>202</v>
      </c>
      <c r="C246" s="4" t="s">
        <v>127</v>
      </c>
      <c r="D246" s="11">
        <v>0.1</v>
      </c>
      <c r="E246" s="14" t="s">
        <v>107</v>
      </c>
      <c r="F246" s="14" t="str">
        <f t="shared" si="20"/>
        <v>NA</v>
      </c>
      <c r="G246" s="14" t="s">
        <v>107</v>
      </c>
      <c r="H246" s="14" t="str">
        <f t="shared" si="21"/>
        <v>NA</v>
      </c>
      <c r="I246" s="13" t="s">
        <v>107</v>
      </c>
    </row>
    <row r="247" spans="1:9" x14ac:dyDescent="0.2">
      <c r="A247" s="4" t="s">
        <v>213</v>
      </c>
      <c r="C247" s="4" t="s">
        <v>135</v>
      </c>
      <c r="D247" s="11">
        <v>0.1</v>
      </c>
      <c r="E247" s="14" t="s">
        <v>107</v>
      </c>
      <c r="F247" s="14" t="str">
        <f t="shared" si="20"/>
        <v>NA</v>
      </c>
      <c r="G247" s="14" t="s">
        <v>107</v>
      </c>
      <c r="H247" s="14" t="str">
        <f t="shared" si="21"/>
        <v>NA</v>
      </c>
      <c r="I247" s="13" t="s">
        <v>107</v>
      </c>
    </row>
    <row r="248" spans="1:9" x14ac:dyDescent="0.2">
      <c r="A248" s="4" t="s">
        <v>243</v>
      </c>
      <c r="C248" s="4" t="s">
        <v>158</v>
      </c>
      <c r="D248" s="11">
        <v>0.1</v>
      </c>
      <c r="E248" s="14">
        <v>2.5</v>
      </c>
      <c r="F248" s="14">
        <f t="shared" si="20"/>
        <v>2.5</v>
      </c>
      <c r="G248" s="14">
        <f>E248/5</f>
        <v>0.5</v>
      </c>
      <c r="H248" s="14">
        <f t="shared" si="21"/>
        <v>2.5</v>
      </c>
      <c r="I248" s="13" t="s">
        <v>107</v>
      </c>
    </row>
    <row r="249" spans="1:9" x14ac:dyDescent="0.2">
      <c r="A249" s="4" t="s">
        <v>290</v>
      </c>
      <c r="C249" s="4" t="s">
        <v>356</v>
      </c>
      <c r="D249" s="11" t="s">
        <v>107</v>
      </c>
      <c r="E249" s="14">
        <v>5</v>
      </c>
      <c r="F249" s="14">
        <f t="shared" si="20"/>
        <v>5</v>
      </c>
      <c r="G249" s="14">
        <f>E249/5</f>
        <v>1</v>
      </c>
      <c r="H249" s="14">
        <f t="shared" si="21"/>
        <v>5</v>
      </c>
      <c r="I249" s="13" t="s">
        <v>107</v>
      </c>
    </row>
    <row r="250" spans="1:9" x14ac:dyDescent="0.2">
      <c r="A250" s="4" t="s">
        <v>344</v>
      </c>
      <c r="C250" s="4" t="s">
        <v>382</v>
      </c>
      <c r="D250" s="11" t="s">
        <v>107</v>
      </c>
      <c r="E250" s="14">
        <v>5</v>
      </c>
      <c r="F250" s="14">
        <f t="shared" si="20"/>
        <v>5</v>
      </c>
      <c r="G250" s="14">
        <f>E250/5</f>
        <v>1</v>
      </c>
      <c r="H250" s="14">
        <f t="shared" si="21"/>
        <v>5</v>
      </c>
      <c r="I250" s="13" t="s">
        <v>107</v>
      </c>
    </row>
    <row r="251" spans="1:9" x14ac:dyDescent="0.2">
      <c r="A251" s="4" t="s">
        <v>210</v>
      </c>
      <c r="C251" s="4" t="s">
        <v>133</v>
      </c>
      <c r="D251" s="11">
        <v>0.1</v>
      </c>
      <c r="E251" s="14" t="s">
        <v>107</v>
      </c>
      <c r="F251" s="14" t="str">
        <f t="shared" si="20"/>
        <v>NA</v>
      </c>
      <c r="G251" s="14" t="s">
        <v>107</v>
      </c>
      <c r="H251" s="14" t="str">
        <f t="shared" si="21"/>
        <v>NA</v>
      </c>
      <c r="I251" s="13" t="s">
        <v>107</v>
      </c>
    </row>
    <row r="252" spans="1:9" x14ac:dyDescent="0.2">
      <c r="A252" s="4" t="s">
        <v>241</v>
      </c>
      <c r="C252" s="4" t="s">
        <v>156</v>
      </c>
      <c r="D252" s="11">
        <v>0.1</v>
      </c>
      <c r="E252" s="14" t="s">
        <v>107</v>
      </c>
      <c r="F252" s="14" t="str">
        <f t="shared" ref="F252:F269" si="22">E252</f>
        <v>NA</v>
      </c>
      <c r="G252" s="14" t="s">
        <v>107</v>
      </c>
      <c r="H252" s="14" t="str">
        <f t="shared" ref="H252:H269" si="23">E252</f>
        <v>NA</v>
      </c>
      <c r="I252" s="13" t="s">
        <v>107</v>
      </c>
    </row>
    <row r="253" spans="1:9" x14ac:dyDescent="0.2">
      <c r="A253" s="4" t="s">
        <v>308</v>
      </c>
      <c r="C253" s="4" t="s">
        <v>367</v>
      </c>
      <c r="D253" s="11" t="s">
        <v>107</v>
      </c>
      <c r="E253" s="14">
        <v>5</v>
      </c>
      <c r="F253" s="14">
        <f t="shared" si="22"/>
        <v>5</v>
      </c>
      <c r="G253" s="14">
        <f>E253/5</f>
        <v>1</v>
      </c>
      <c r="H253" s="14">
        <f t="shared" si="23"/>
        <v>5</v>
      </c>
      <c r="I253" s="13" t="s">
        <v>107</v>
      </c>
    </row>
    <row r="254" spans="1:9" x14ac:dyDescent="0.2">
      <c r="A254" s="4" t="s">
        <v>220</v>
      </c>
      <c r="C254" s="4" t="s">
        <v>141</v>
      </c>
      <c r="D254" s="11">
        <v>0.1</v>
      </c>
      <c r="E254" s="14" t="s">
        <v>107</v>
      </c>
      <c r="F254" s="14" t="str">
        <f t="shared" si="22"/>
        <v>NA</v>
      </c>
      <c r="G254" s="14" t="s">
        <v>107</v>
      </c>
      <c r="H254" s="14" t="str">
        <f t="shared" si="23"/>
        <v>NA</v>
      </c>
      <c r="I254" s="13" t="s">
        <v>107</v>
      </c>
    </row>
    <row r="255" spans="1:9" s="24" customFormat="1" x14ac:dyDescent="0.2">
      <c r="A255" s="25" t="s">
        <v>726</v>
      </c>
      <c r="B255" s="37" t="s">
        <v>681</v>
      </c>
      <c r="C255" s="25" t="s">
        <v>727</v>
      </c>
      <c r="D255" s="26" t="s">
        <v>107</v>
      </c>
      <c r="E255" s="46">
        <v>5</v>
      </c>
      <c r="F255" s="46">
        <v>5</v>
      </c>
      <c r="G255" s="46">
        <v>1</v>
      </c>
      <c r="H255" s="46">
        <v>5</v>
      </c>
      <c r="I255" s="27" t="s">
        <v>107</v>
      </c>
    </row>
    <row r="256" spans="1:9" x14ac:dyDescent="0.2">
      <c r="A256" s="4" t="s">
        <v>348</v>
      </c>
      <c r="B256" s="36" t="s">
        <v>606</v>
      </c>
      <c r="C256" s="4" t="s">
        <v>625</v>
      </c>
      <c r="D256" s="11" t="s">
        <v>107</v>
      </c>
      <c r="E256" s="14">
        <v>5</v>
      </c>
      <c r="F256" s="14">
        <f t="shared" si="22"/>
        <v>5</v>
      </c>
      <c r="G256" s="14">
        <f>E256/5</f>
        <v>1</v>
      </c>
      <c r="H256" s="14">
        <f t="shared" si="23"/>
        <v>5</v>
      </c>
      <c r="I256" s="13" t="s">
        <v>107</v>
      </c>
    </row>
    <row r="257" spans="1:9" x14ac:dyDescent="0.2">
      <c r="A257" s="4" t="s">
        <v>229</v>
      </c>
      <c r="B257" s="36" t="s">
        <v>611</v>
      </c>
      <c r="C257" s="4" t="s">
        <v>632</v>
      </c>
      <c r="D257" s="11">
        <v>0.1</v>
      </c>
      <c r="E257" s="14" t="s">
        <v>107</v>
      </c>
      <c r="F257" s="14" t="str">
        <f t="shared" si="22"/>
        <v>NA</v>
      </c>
      <c r="G257" s="14" t="s">
        <v>107</v>
      </c>
      <c r="H257" s="14" t="str">
        <f t="shared" si="23"/>
        <v>NA</v>
      </c>
      <c r="I257" s="13" t="s">
        <v>107</v>
      </c>
    </row>
    <row r="258" spans="1:9" x14ac:dyDescent="0.2">
      <c r="A258" s="4" t="s">
        <v>317</v>
      </c>
      <c r="B258" s="36" t="s">
        <v>612</v>
      </c>
      <c r="C258" s="4" t="s">
        <v>633</v>
      </c>
      <c r="D258" s="11" t="s">
        <v>107</v>
      </c>
      <c r="E258" s="14">
        <v>10</v>
      </c>
      <c r="F258" s="14">
        <f t="shared" si="22"/>
        <v>10</v>
      </c>
      <c r="G258" s="14">
        <f>E258/5</f>
        <v>2</v>
      </c>
      <c r="H258" s="14">
        <f t="shared" si="23"/>
        <v>10</v>
      </c>
      <c r="I258" s="13" t="s">
        <v>107</v>
      </c>
    </row>
    <row r="259" spans="1:9" x14ac:dyDescent="0.2">
      <c r="A259" s="4" t="s">
        <v>305</v>
      </c>
      <c r="C259" s="4" t="s">
        <v>364</v>
      </c>
      <c r="D259" s="11" t="s">
        <v>107</v>
      </c>
      <c r="E259" s="14">
        <v>5</v>
      </c>
      <c r="F259" s="14">
        <f t="shared" si="22"/>
        <v>5</v>
      </c>
      <c r="G259" s="14">
        <f>E259/5</f>
        <v>1</v>
      </c>
      <c r="H259" s="14">
        <f t="shared" si="23"/>
        <v>5</v>
      </c>
      <c r="I259" s="13" t="s">
        <v>107</v>
      </c>
    </row>
    <row r="260" spans="1:9" x14ac:dyDescent="0.2">
      <c r="A260" s="4" t="s">
        <v>346</v>
      </c>
      <c r="B260" s="37" t="s">
        <v>669</v>
      </c>
      <c r="C260" s="4" t="s">
        <v>702</v>
      </c>
      <c r="D260" s="11" t="s">
        <v>107</v>
      </c>
      <c r="E260" s="14">
        <v>5</v>
      </c>
      <c r="F260" s="14">
        <f t="shared" si="22"/>
        <v>5</v>
      </c>
      <c r="G260" s="14">
        <f>E260/5</f>
        <v>1</v>
      </c>
      <c r="H260" s="14">
        <f t="shared" si="23"/>
        <v>5</v>
      </c>
      <c r="I260" s="13" t="s">
        <v>107</v>
      </c>
    </row>
    <row r="261" spans="1:9" x14ac:dyDescent="0.2">
      <c r="A261" s="4" t="s">
        <v>235</v>
      </c>
      <c r="C261" s="4" t="s">
        <v>152</v>
      </c>
      <c r="D261" s="11">
        <v>0.1</v>
      </c>
      <c r="E261" s="14" t="s">
        <v>107</v>
      </c>
      <c r="F261" s="14" t="str">
        <f t="shared" si="22"/>
        <v>NA</v>
      </c>
      <c r="G261" s="14" t="s">
        <v>107</v>
      </c>
      <c r="H261" s="14" t="str">
        <f t="shared" si="23"/>
        <v>NA</v>
      </c>
      <c r="I261" s="13" t="s">
        <v>107</v>
      </c>
    </row>
    <row r="262" spans="1:9" x14ac:dyDescent="0.2">
      <c r="A262" s="4" t="s">
        <v>104</v>
      </c>
      <c r="B262" s="36" t="s">
        <v>576</v>
      </c>
      <c r="C262" s="4" t="s">
        <v>591</v>
      </c>
      <c r="D262" s="11" t="s">
        <v>107</v>
      </c>
      <c r="E262" s="14">
        <v>5</v>
      </c>
      <c r="F262" s="14">
        <f t="shared" si="22"/>
        <v>5</v>
      </c>
      <c r="G262" s="14">
        <f>E262/5</f>
        <v>1</v>
      </c>
      <c r="H262" s="14">
        <f t="shared" si="23"/>
        <v>5</v>
      </c>
      <c r="I262" s="13" t="s">
        <v>107</v>
      </c>
    </row>
    <row r="263" spans="1:9" x14ac:dyDescent="0.2">
      <c r="A263" s="4" t="s">
        <v>223</v>
      </c>
      <c r="B263" s="36" t="s">
        <v>614</v>
      </c>
      <c r="C263" s="4" t="s">
        <v>635</v>
      </c>
      <c r="D263" s="11">
        <v>0.1</v>
      </c>
      <c r="E263" s="14" t="s">
        <v>107</v>
      </c>
      <c r="F263" s="14" t="str">
        <f t="shared" si="22"/>
        <v>NA</v>
      </c>
      <c r="G263" s="14" t="s">
        <v>107</v>
      </c>
      <c r="H263" s="14" t="str">
        <f t="shared" si="23"/>
        <v>NA</v>
      </c>
      <c r="I263" s="13" t="s">
        <v>107</v>
      </c>
    </row>
    <row r="264" spans="1:9" x14ac:dyDescent="0.2">
      <c r="A264" s="4" t="s">
        <v>349</v>
      </c>
      <c r="B264" s="36" t="s">
        <v>614</v>
      </c>
      <c r="C264" s="4" t="s">
        <v>636</v>
      </c>
      <c r="D264" s="11" t="s">
        <v>107</v>
      </c>
      <c r="E264" s="14">
        <v>10</v>
      </c>
      <c r="F264" s="14">
        <f t="shared" si="22"/>
        <v>10</v>
      </c>
      <c r="G264" s="14">
        <f>E264/5</f>
        <v>2</v>
      </c>
      <c r="H264" s="14">
        <f t="shared" si="23"/>
        <v>10</v>
      </c>
      <c r="I264" s="13" t="s">
        <v>107</v>
      </c>
    </row>
    <row r="265" spans="1:9" x14ac:dyDescent="0.2">
      <c r="A265" s="4" t="s">
        <v>334</v>
      </c>
      <c r="B265" s="36" t="s">
        <v>615</v>
      </c>
      <c r="C265" s="4" t="s">
        <v>636</v>
      </c>
      <c r="D265" s="11" t="s">
        <v>107</v>
      </c>
      <c r="E265" s="14">
        <v>10</v>
      </c>
      <c r="F265" s="14">
        <f t="shared" si="22"/>
        <v>10</v>
      </c>
      <c r="G265" s="14">
        <f>E265/5</f>
        <v>2</v>
      </c>
      <c r="H265" s="14">
        <f t="shared" si="23"/>
        <v>10</v>
      </c>
      <c r="I265" s="13" t="s">
        <v>107</v>
      </c>
    </row>
    <row r="266" spans="1:9" x14ac:dyDescent="0.2">
      <c r="A266" s="4" t="s">
        <v>248</v>
      </c>
      <c r="C266" s="4" t="s">
        <v>161</v>
      </c>
      <c r="D266" s="11">
        <v>0.5</v>
      </c>
      <c r="E266" s="14" t="s">
        <v>107</v>
      </c>
      <c r="F266" s="14" t="str">
        <f t="shared" si="22"/>
        <v>NA</v>
      </c>
      <c r="G266" s="14" t="s">
        <v>107</v>
      </c>
      <c r="H266" s="14" t="str">
        <f t="shared" si="23"/>
        <v>NA</v>
      </c>
      <c r="I266" s="13" t="s">
        <v>107</v>
      </c>
    </row>
    <row r="267" spans="1:9" x14ac:dyDescent="0.2">
      <c r="A267" s="4" t="s">
        <v>297</v>
      </c>
      <c r="B267" s="37" t="s">
        <v>700</v>
      </c>
      <c r="C267" s="4" t="s">
        <v>701</v>
      </c>
      <c r="D267" s="11" t="s">
        <v>107</v>
      </c>
      <c r="E267" s="14">
        <v>5</v>
      </c>
      <c r="F267" s="14">
        <f t="shared" si="22"/>
        <v>5</v>
      </c>
      <c r="G267" s="14">
        <f>E267/5</f>
        <v>1</v>
      </c>
      <c r="H267" s="14">
        <f t="shared" si="23"/>
        <v>5</v>
      </c>
      <c r="I267" s="13" t="s">
        <v>107</v>
      </c>
    </row>
    <row r="268" spans="1:9" x14ac:dyDescent="0.2">
      <c r="A268" s="4" t="s">
        <v>206</v>
      </c>
      <c r="C268" s="4" t="s">
        <v>131</v>
      </c>
      <c r="D268" s="11">
        <v>0.1</v>
      </c>
      <c r="E268" s="14" t="s">
        <v>107</v>
      </c>
      <c r="F268" s="14" t="str">
        <f t="shared" si="22"/>
        <v>NA</v>
      </c>
      <c r="G268" s="14" t="s">
        <v>107</v>
      </c>
      <c r="H268" s="14" t="str">
        <f t="shared" si="23"/>
        <v>NA</v>
      </c>
      <c r="I268" s="13" t="s">
        <v>107</v>
      </c>
    </row>
    <row r="269" spans="1:9" x14ac:dyDescent="0.2">
      <c r="A269" s="4" t="s">
        <v>190</v>
      </c>
      <c r="C269" s="4" t="s">
        <v>119</v>
      </c>
      <c r="D269" s="11">
        <v>0.1</v>
      </c>
      <c r="E269" s="14" t="s">
        <v>107</v>
      </c>
      <c r="F269" s="14" t="str">
        <f t="shared" si="22"/>
        <v>NA</v>
      </c>
      <c r="G269" s="14" t="s">
        <v>107</v>
      </c>
      <c r="H269" s="14" t="str">
        <f t="shared" si="23"/>
        <v>NA</v>
      </c>
      <c r="I269" s="13" t="s">
        <v>107</v>
      </c>
    </row>
    <row r="271" spans="1:9" s="1" customFormat="1" x14ac:dyDescent="0.2">
      <c r="A271" s="30"/>
      <c r="B271" s="34"/>
      <c r="C271" s="3" t="s">
        <v>68</v>
      </c>
      <c r="D271" s="6" t="s">
        <v>107</v>
      </c>
      <c r="E271" s="6" t="s">
        <v>553</v>
      </c>
      <c r="F271" s="6" t="s">
        <v>554</v>
      </c>
      <c r="G271" s="6" t="s">
        <v>554</v>
      </c>
      <c r="H271" s="18" t="s">
        <v>554</v>
      </c>
      <c r="I271" s="18" t="s">
        <v>107</v>
      </c>
    </row>
    <row r="272" spans="1:9" s="1" customFormat="1" x14ac:dyDescent="0.2">
      <c r="A272" s="30"/>
      <c r="B272" s="34"/>
      <c r="C272" s="3" t="s">
        <v>69</v>
      </c>
      <c r="D272" s="10" t="s">
        <v>107</v>
      </c>
      <c r="E272" s="10">
        <v>608</v>
      </c>
      <c r="F272" s="16" t="s">
        <v>394</v>
      </c>
      <c r="G272" s="16" t="s">
        <v>555</v>
      </c>
      <c r="H272" s="19" t="s">
        <v>395</v>
      </c>
      <c r="I272" s="18" t="s">
        <v>107</v>
      </c>
    </row>
    <row r="273" spans="1:9" s="1" customFormat="1" x14ac:dyDescent="0.2">
      <c r="A273" s="30"/>
      <c r="B273" s="34"/>
      <c r="C273" s="3" t="s">
        <v>67</v>
      </c>
      <c r="D273" s="6" t="s">
        <v>107</v>
      </c>
      <c r="E273" s="6" t="s">
        <v>70</v>
      </c>
      <c r="F273" s="6" t="s">
        <v>70</v>
      </c>
      <c r="G273" s="6" t="s">
        <v>71</v>
      </c>
      <c r="H273" s="18" t="s">
        <v>71</v>
      </c>
      <c r="I273" s="18" t="s">
        <v>107</v>
      </c>
    </row>
    <row r="274" spans="1:9" s="1" customFormat="1" x14ac:dyDescent="0.2">
      <c r="A274" s="30"/>
      <c r="B274" s="34"/>
      <c r="C274" s="3"/>
      <c r="D274" s="6"/>
      <c r="E274" s="6"/>
      <c r="F274" s="6"/>
      <c r="G274" s="6"/>
      <c r="H274" s="18"/>
      <c r="I274" s="13"/>
    </row>
    <row r="275" spans="1:9" x14ac:dyDescent="0.2">
      <c r="A275" s="4" t="s">
        <v>224</v>
      </c>
      <c r="B275" s="37"/>
      <c r="C275" s="4" t="s">
        <v>143</v>
      </c>
      <c r="D275" s="11" t="s">
        <v>107</v>
      </c>
      <c r="E275" s="11">
        <v>0.05</v>
      </c>
      <c r="F275" s="11">
        <f t="shared" ref="F275:F308" si="24">E275</f>
        <v>0.05</v>
      </c>
      <c r="G275" s="14">
        <v>10</v>
      </c>
      <c r="H275" s="13">
        <v>100</v>
      </c>
      <c r="I275" s="13" t="s">
        <v>107</v>
      </c>
    </row>
    <row r="276" spans="1:9" x14ac:dyDescent="0.2">
      <c r="A276" s="4" t="s">
        <v>234</v>
      </c>
      <c r="B276" s="37"/>
      <c r="C276" s="4" t="s">
        <v>151</v>
      </c>
      <c r="D276" s="11" t="s">
        <v>107</v>
      </c>
      <c r="E276" s="11">
        <v>0.05</v>
      </c>
      <c r="F276" s="11">
        <f t="shared" si="24"/>
        <v>0.05</v>
      </c>
      <c r="G276" s="14">
        <v>10</v>
      </c>
      <c r="H276" s="13">
        <v>100</v>
      </c>
      <c r="I276" s="13" t="s">
        <v>107</v>
      </c>
    </row>
    <row r="277" spans="1:9" x14ac:dyDescent="0.2">
      <c r="A277" s="4" t="s">
        <v>207</v>
      </c>
      <c r="B277" s="37" t="s">
        <v>681</v>
      </c>
      <c r="C277" s="4" t="s">
        <v>683</v>
      </c>
      <c r="D277" s="11" t="s">
        <v>107</v>
      </c>
      <c r="E277" s="11">
        <v>0.05</v>
      </c>
      <c r="F277" s="11">
        <f t="shared" si="24"/>
        <v>0.05</v>
      </c>
      <c r="G277" s="14">
        <v>10</v>
      </c>
      <c r="H277" s="13">
        <v>100</v>
      </c>
      <c r="I277" s="13" t="s">
        <v>107</v>
      </c>
    </row>
    <row r="278" spans="1:9" x14ac:dyDescent="0.2">
      <c r="A278" s="4" t="s">
        <v>212</v>
      </c>
      <c r="B278" s="37" t="s">
        <v>682</v>
      </c>
      <c r="C278" s="4" t="s">
        <v>683</v>
      </c>
      <c r="D278" s="11" t="s">
        <v>107</v>
      </c>
      <c r="E278" s="11">
        <v>0.05</v>
      </c>
      <c r="F278" s="11">
        <f t="shared" si="24"/>
        <v>0.05</v>
      </c>
      <c r="G278" s="14">
        <v>10</v>
      </c>
      <c r="H278" s="13">
        <v>100</v>
      </c>
      <c r="I278" s="13" t="s">
        <v>107</v>
      </c>
    </row>
    <row r="279" spans="1:9" x14ac:dyDescent="0.2">
      <c r="A279" s="4" t="s">
        <v>222</v>
      </c>
      <c r="B279" s="37" t="s">
        <v>686</v>
      </c>
      <c r="C279" s="4" t="s">
        <v>683</v>
      </c>
      <c r="D279" s="11" t="s">
        <v>107</v>
      </c>
      <c r="E279" s="11">
        <v>0.05</v>
      </c>
      <c r="F279" s="11">
        <f t="shared" si="24"/>
        <v>0.05</v>
      </c>
      <c r="G279" s="14">
        <v>10</v>
      </c>
      <c r="H279" s="13">
        <v>100</v>
      </c>
      <c r="I279" s="13" t="s">
        <v>107</v>
      </c>
    </row>
    <row r="280" spans="1:9" x14ac:dyDescent="0.2">
      <c r="A280" s="4" t="s">
        <v>215</v>
      </c>
      <c r="B280" s="37" t="s">
        <v>690</v>
      </c>
      <c r="C280" s="4" t="s">
        <v>691</v>
      </c>
      <c r="D280" s="11" t="s">
        <v>107</v>
      </c>
      <c r="E280" s="11">
        <v>0.05</v>
      </c>
      <c r="F280" s="11">
        <f t="shared" si="24"/>
        <v>0.05</v>
      </c>
      <c r="G280" s="14">
        <v>10</v>
      </c>
      <c r="H280" s="13">
        <v>100</v>
      </c>
      <c r="I280" s="13" t="s">
        <v>107</v>
      </c>
    </row>
    <row r="281" spans="1:9" x14ac:dyDescent="0.2">
      <c r="A281" s="4" t="s">
        <v>244</v>
      </c>
      <c r="B281" s="37" t="s">
        <v>681</v>
      </c>
      <c r="C281" s="4" t="s">
        <v>684</v>
      </c>
      <c r="D281" s="11" t="s">
        <v>107</v>
      </c>
      <c r="E281" s="11">
        <v>0.05</v>
      </c>
      <c r="F281" s="11">
        <f t="shared" si="24"/>
        <v>0.05</v>
      </c>
      <c r="G281" s="14">
        <v>10</v>
      </c>
      <c r="H281" s="13">
        <v>100</v>
      </c>
      <c r="I281" s="13" t="s">
        <v>107</v>
      </c>
    </row>
    <row r="282" spans="1:9" x14ac:dyDescent="0.2">
      <c r="A282" s="4" t="s">
        <v>240</v>
      </c>
      <c r="B282" s="37" t="s">
        <v>690</v>
      </c>
      <c r="C282" s="4" t="s">
        <v>684</v>
      </c>
      <c r="D282" s="11" t="s">
        <v>107</v>
      </c>
      <c r="E282" s="11">
        <v>0.05</v>
      </c>
      <c r="F282" s="11">
        <f t="shared" si="24"/>
        <v>0.05</v>
      </c>
      <c r="G282" s="14">
        <v>10</v>
      </c>
      <c r="H282" s="13">
        <v>100</v>
      </c>
      <c r="I282" s="13" t="s">
        <v>107</v>
      </c>
    </row>
    <row r="283" spans="1:9" x14ac:dyDescent="0.2">
      <c r="A283" s="4" t="s">
        <v>253</v>
      </c>
      <c r="B283" s="37"/>
      <c r="C283" s="4" t="s">
        <v>164</v>
      </c>
      <c r="D283" s="11" t="s">
        <v>107</v>
      </c>
      <c r="E283" s="11">
        <v>0.05</v>
      </c>
      <c r="F283" s="11">
        <f t="shared" si="24"/>
        <v>0.05</v>
      </c>
      <c r="G283" s="14">
        <v>10</v>
      </c>
      <c r="H283" s="13">
        <v>100</v>
      </c>
      <c r="I283" s="13" t="s">
        <v>107</v>
      </c>
    </row>
    <row r="284" spans="1:9" x14ac:dyDescent="0.2">
      <c r="A284" s="4" t="s">
        <v>196</v>
      </c>
      <c r="B284" s="37"/>
      <c r="C284" s="4" t="s">
        <v>124</v>
      </c>
      <c r="D284" s="11" t="s">
        <v>107</v>
      </c>
      <c r="E284" s="11">
        <v>0.05</v>
      </c>
      <c r="F284" s="11">
        <f t="shared" si="24"/>
        <v>0.05</v>
      </c>
      <c r="G284" s="14">
        <v>10</v>
      </c>
      <c r="H284" s="13">
        <v>100</v>
      </c>
      <c r="I284" s="13" t="s">
        <v>107</v>
      </c>
    </row>
    <row r="285" spans="1:9" x14ac:dyDescent="0.2">
      <c r="A285" s="4" t="s">
        <v>231</v>
      </c>
      <c r="B285" s="37"/>
      <c r="C285" s="4" t="s">
        <v>148</v>
      </c>
      <c r="D285" s="11" t="s">
        <v>107</v>
      </c>
      <c r="E285" s="11">
        <v>0.05</v>
      </c>
      <c r="F285" s="11">
        <f t="shared" si="24"/>
        <v>0.05</v>
      </c>
      <c r="G285" s="14">
        <v>10</v>
      </c>
      <c r="H285" s="13">
        <v>100</v>
      </c>
      <c r="I285" s="13" t="s">
        <v>107</v>
      </c>
    </row>
    <row r="286" spans="1:9" x14ac:dyDescent="0.2">
      <c r="A286" s="4" t="s">
        <v>217</v>
      </c>
      <c r="B286" s="37"/>
      <c r="C286" s="4" t="s">
        <v>138</v>
      </c>
      <c r="D286" s="11" t="s">
        <v>107</v>
      </c>
      <c r="E286" s="11">
        <v>0.05</v>
      </c>
      <c r="F286" s="11">
        <f t="shared" si="24"/>
        <v>0.05</v>
      </c>
      <c r="G286" s="14">
        <v>10</v>
      </c>
      <c r="H286" s="13">
        <v>100</v>
      </c>
      <c r="I286" s="13" t="s">
        <v>107</v>
      </c>
    </row>
    <row r="287" spans="1:9" x14ac:dyDescent="0.2">
      <c r="A287" s="4" t="s">
        <v>232</v>
      </c>
      <c r="B287" s="37"/>
      <c r="C287" s="4" t="s">
        <v>149</v>
      </c>
      <c r="D287" s="11" t="s">
        <v>107</v>
      </c>
      <c r="E287" s="11">
        <v>0.05</v>
      </c>
      <c r="F287" s="11">
        <f t="shared" si="24"/>
        <v>0.05</v>
      </c>
      <c r="G287" s="14">
        <v>10</v>
      </c>
      <c r="H287" s="13">
        <v>100</v>
      </c>
      <c r="I287" s="13" t="s">
        <v>107</v>
      </c>
    </row>
    <row r="288" spans="1:9" x14ac:dyDescent="0.2">
      <c r="A288" s="4" t="s">
        <v>233</v>
      </c>
      <c r="B288" s="37"/>
      <c r="C288" s="4" t="s">
        <v>150</v>
      </c>
      <c r="D288" s="11" t="s">
        <v>107</v>
      </c>
      <c r="E288" s="11">
        <v>0.05</v>
      </c>
      <c r="F288" s="11">
        <f t="shared" si="24"/>
        <v>0.05</v>
      </c>
      <c r="G288" s="14">
        <v>10</v>
      </c>
      <c r="H288" s="13">
        <v>100</v>
      </c>
      <c r="I288" s="13" t="s">
        <v>107</v>
      </c>
    </row>
    <row r="289" spans="1:9" x14ac:dyDescent="0.2">
      <c r="A289" s="4" t="s">
        <v>255</v>
      </c>
      <c r="B289" s="36" t="s">
        <v>621</v>
      </c>
      <c r="C289" s="4" t="s">
        <v>652</v>
      </c>
      <c r="D289" s="11" t="s">
        <v>107</v>
      </c>
      <c r="E289" s="11">
        <v>0.05</v>
      </c>
      <c r="F289" s="11">
        <f t="shared" si="24"/>
        <v>0.05</v>
      </c>
      <c r="G289" s="14">
        <v>10</v>
      </c>
      <c r="H289" s="13">
        <v>100</v>
      </c>
      <c r="I289" s="13" t="s">
        <v>107</v>
      </c>
    </row>
    <row r="290" spans="1:9" x14ac:dyDescent="0.2">
      <c r="A290" s="4" t="s">
        <v>249</v>
      </c>
      <c r="B290" s="36" t="s">
        <v>621</v>
      </c>
      <c r="C290" s="4" t="s">
        <v>653</v>
      </c>
      <c r="D290" s="11" t="s">
        <v>107</v>
      </c>
      <c r="E290" s="11">
        <v>0.05</v>
      </c>
      <c r="F290" s="11">
        <f t="shared" si="24"/>
        <v>0.05</v>
      </c>
      <c r="G290" s="14">
        <v>10</v>
      </c>
      <c r="H290" s="13">
        <v>100</v>
      </c>
      <c r="I290" s="13" t="s">
        <v>107</v>
      </c>
    </row>
    <row r="291" spans="1:9" x14ac:dyDescent="0.2">
      <c r="A291" s="4" t="s">
        <v>256</v>
      </c>
      <c r="B291" s="36" t="s">
        <v>621</v>
      </c>
      <c r="C291" s="4" t="s">
        <v>654</v>
      </c>
      <c r="D291" s="11" t="s">
        <v>107</v>
      </c>
      <c r="E291" s="11">
        <v>0.05</v>
      </c>
      <c r="F291" s="11">
        <f t="shared" si="24"/>
        <v>0.05</v>
      </c>
      <c r="G291" s="14">
        <v>10</v>
      </c>
      <c r="H291" s="13">
        <v>100</v>
      </c>
      <c r="I291" s="13" t="s">
        <v>107</v>
      </c>
    </row>
    <row r="292" spans="1:9" x14ac:dyDescent="0.2">
      <c r="A292" s="4" t="s">
        <v>251</v>
      </c>
      <c r="C292" s="4" t="s">
        <v>162</v>
      </c>
      <c r="D292" s="11" t="s">
        <v>107</v>
      </c>
      <c r="E292" s="11">
        <v>0.05</v>
      </c>
      <c r="F292" s="11">
        <f t="shared" si="24"/>
        <v>0.05</v>
      </c>
      <c r="G292" s="14">
        <v>10</v>
      </c>
      <c r="H292" s="13">
        <v>100</v>
      </c>
      <c r="I292" s="13" t="s">
        <v>107</v>
      </c>
    </row>
    <row r="293" spans="1:9" x14ac:dyDescent="0.2">
      <c r="A293" s="4" t="s">
        <v>245</v>
      </c>
      <c r="C293" s="4" t="s">
        <v>159</v>
      </c>
      <c r="D293" s="11" t="s">
        <v>107</v>
      </c>
      <c r="E293" s="11">
        <v>0.05</v>
      </c>
      <c r="F293" s="11">
        <f t="shared" si="24"/>
        <v>0.05</v>
      </c>
      <c r="G293" s="14">
        <v>10</v>
      </c>
      <c r="H293" s="13">
        <v>100</v>
      </c>
      <c r="I293" s="13" t="s">
        <v>107</v>
      </c>
    </row>
    <row r="294" spans="1:9" x14ac:dyDescent="0.2">
      <c r="A294" s="4" t="s">
        <v>254</v>
      </c>
      <c r="C294" s="4" t="s">
        <v>165</v>
      </c>
      <c r="D294" s="11" t="s">
        <v>107</v>
      </c>
      <c r="E294" s="11">
        <v>0.05</v>
      </c>
      <c r="F294" s="11">
        <f t="shared" si="24"/>
        <v>0.05</v>
      </c>
      <c r="G294" s="14">
        <v>10</v>
      </c>
      <c r="H294" s="13">
        <v>100</v>
      </c>
      <c r="I294" s="13" t="s">
        <v>107</v>
      </c>
    </row>
    <row r="295" spans="1:9" x14ac:dyDescent="0.2">
      <c r="A295" s="4" t="s">
        <v>260</v>
      </c>
      <c r="C295" s="4" t="s">
        <v>169</v>
      </c>
      <c r="D295" s="11" t="s">
        <v>107</v>
      </c>
      <c r="E295" s="11">
        <v>0.05</v>
      </c>
      <c r="F295" s="11">
        <f t="shared" si="24"/>
        <v>0.05</v>
      </c>
      <c r="G295" s="14">
        <v>10</v>
      </c>
      <c r="H295" s="13">
        <v>100</v>
      </c>
      <c r="I295" s="13" t="s">
        <v>107</v>
      </c>
    </row>
    <row r="296" spans="1:9" x14ac:dyDescent="0.2">
      <c r="A296" s="4" t="s">
        <v>252</v>
      </c>
      <c r="C296" s="4" t="s">
        <v>163</v>
      </c>
      <c r="D296" s="11" t="s">
        <v>107</v>
      </c>
      <c r="E296" s="11">
        <v>0.05</v>
      </c>
      <c r="F296" s="11">
        <f t="shared" si="24"/>
        <v>0.05</v>
      </c>
      <c r="G296" s="14">
        <v>10</v>
      </c>
      <c r="H296" s="13">
        <v>100</v>
      </c>
      <c r="I296" s="13" t="s">
        <v>107</v>
      </c>
    </row>
    <row r="297" spans="1:9" x14ac:dyDescent="0.2">
      <c r="A297" s="4" t="s">
        <v>257</v>
      </c>
      <c r="C297" s="4" t="s">
        <v>166</v>
      </c>
      <c r="D297" s="11" t="s">
        <v>107</v>
      </c>
      <c r="E297" s="11">
        <v>0.05</v>
      </c>
      <c r="F297" s="11">
        <f t="shared" si="24"/>
        <v>0.05</v>
      </c>
      <c r="G297" s="14">
        <v>10</v>
      </c>
      <c r="H297" s="13">
        <v>100</v>
      </c>
      <c r="I297" s="13" t="s">
        <v>107</v>
      </c>
    </row>
    <row r="298" spans="1:9" x14ac:dyDescent="0.2">
      <c r="A298" s="4" t="s">
        <v>390</v>
      </c>
      <c r="C298" s="4" t="s">
        <v>391</v>
      </c>
      <c r="D298" s="11" t="s">
        <v>107</v>
      </c>
      <c r="E298" s="11">
        <v>0.05</v>
      </c>
      <c r="F298" s="11">
        <f t="shared" si="24"/>
        <v>0.05</v>
      </c>
      <c r="G298" s="14">
        <v>10</v>
      </c>
      <c r="H298" s="13">
        <v>100</v>
      </c>
      <c r="I298" s="13" t="s">
        <v>107</v>
      </c>
    </row>
    <row r="299" spans="1:9" x14ac:dyDescent="0.2">
      <c r="A299" s="4" t="s">
        <v>192</v>
      </c>
      <c r="C299" s="4" t="s">
        <v>121</v>
      </c>
      <c r="D299" s="11" t="s">
        <v>107</v>
      </c>
      <c r="E299" s="11">
        <v>0.05</v>
      </c>
      <c r="F299" s="11">
        <f t="shared" si="24"/>
        <v>0.05</v>
      </c>
      <c r="G299" s="14">
        <v>10</v>
      </c>
      <c r="H299" s="13">
        <v>100</v>
      </c>
      <c r="I299" s="13" t="s">
        <v>107</v>
      </c>
    </row>
    <row r="300" spans="1:9" x14ac:dyDescent="0.2">
      <c r="A300" s="4" t="s">
        <v>226</v>
      </c>
      <c r="B300" s="37"/>
      <c r="C300" s="4" t="s">
        <v>145</v>
      </c>
      <c r="D300" s="11" t="s">
        <v>107</v>
      </c>
      <c r="E300" s="11">
        <v>0.05</v>
      </c>
      <c r="F300" s="11">
        <f t="shared" si="24"/>
        <v>0.05</v>
      </c>
      <c r="G300" s="14">
        <v>10</v>
      </c>
      <c r="H300" s="13">
        <v>100</v>
      </c>
      <c r="I300" s="13" t="s">
        <v>107</v>
      </c>
    </row>
    <row r="301" spans="1:9" x14ac:dyDescent="0.2">
      <c r="A301" s="4" t="s">
        <v>238</v>
      </c>
      <c r="B301" s="37"/>
      <c r="C301" s="4" t="s">
        <v>155</v>
      </c>
      <c r="D301" s="11" t="s">
        <v>107</v>
      </c>
      <c r="E301" s="11">
        <v>0.05</v>
      </c>
      <c r="F301" s="11">
        <f t="shared" si="24"/>
        <v>0.05</v>
      </c>
      <c r="G301" s="14">
        <v>10</v>
      </c>
      <c r="H301" s="13">
        <v>100</v>
      </c>
      <c r="I301" s="13" t="s">
        <v>107</v>
      </c>
    </row>
    <row r="302" spans="1:9" x14ac:dyDescent="0.2">
      <c r="A302" s="4" t="s">
        <v>266</v>
      </c>
      <c r="B302" s="37"/>
      <c r="C302" s="4" t="s">
        <v>173</v>
      </c>
      <c r="D302" s="11" t="s">
        <v>107</v>
      </c>
      <c r="E302" s="11">
        <v>0.05</v>
      </c>
      <c r="F302" s="11">
        <f t="shared" si="24"/>
        <v>0.05</v>
      </c>
      <c r="G302" s="14">
        <v>10</v>
      </c>
      <c r="H302" s="13">
        <v>100</v>
      </c>
      <c r="I302" s="13" t="s">
        <v>107</v>
      </c>
    </row>
    <row r="303" spans="1:9" x14ac:dyDescent="0.2">
      <c r="A303" s="4" t="s">
        <v>230</v>
      </c>
      <c r="B303" s="37"/>
      <c r="C303" s="4" t="s">
        <v>147</v>
      </c>
      <c r="D303" s="11" t="s">
        <v>107</v>
      </c>
      <c r="E303" s="11">
        <v>0.05</v>
      </c>
      <c r="F303" s="11">
        <f t="shared" si="24"/>
        <v>0.05</v>
      </c>
      <c r="G303" s="14">
        <v>10</v>
      </c>
      <c r="H303" s="13">
        <v>100</v>
      </c>
      <c r="I303" s="13" t="s">
        <v>107</v>
      </c>
    </row>
    <row r="304" spans="1:9" x14ac:dyDescent="0.2">
      <c r="A304" s="4" t="s">
        <v>225</v>
      </c>
      <c r="B304" s="37"/>
      <c r="C304" s="4" t="s">
        <v>144</v>
      </c>
      <c r="D304" s="11" t="s">
        <v>107</v>
      </c>
      <c r="E304" s="11">
        <v>0.05</v>
      </c>
      <c r="F304" s="11">
        <f t="shared" si="24"/>
        <v>0.05</v>
      </c>
      <c r="G304" s="14">
        <v>10</v>
      </c>
      <c r="H304" s="13">
        <v>100</v>
      </c>
      <c r="I304" s="13" t="s">
        <v>107</v>
      </c>
    </row>
    <row r="305" spans="1:9" x14ac:dyDescent="0.2">
      <c r="A305" s="4" t="s">
        <v>270</v>
      </c>
      <c r="B305" s="37" t="s">
        <v>663</v>
      </c>
      <c r="C305" s="4" t="s">
        <v>685</v>
      </c>
      <c r="D305" s="11" t="s">
        <v>107</v>
      </c>
      <c r="E305" s="11">
        <v>0.05</v>
      </c>
      <c r="F305" s="11">
        <f t="shared" si="24"/>
        <v>0.05</v>
      </c>
      <c r="G305" s="14">
        <v>10</v>
      </c>
      <c r="H305" s="13">
        <v>100</v>
      </c>
      <c r="I305" s="13" t="s">
        <v>107</v>
      </c>
    </row>
    <row r="306" spans="1:9" x14ac:dyDescent="0.2">
      <c r="A306" s="4" t="s">
        <v>271</v>
      </c>
      <c r="B306" s="37" t="s">
        <v>704</v>
      </c>
      <c r="C306" s="4" t="s">
        <v>685</v>
      </c>
      <c r="D306" s="11" t="s">
        <v>107</v>
      </c>
      <c r="E306" s="11">
        <v>0.05</v>
      </c>
      <c r="F306" s="11">
        <f t="shared" si="24"/>
        <v>0.05</v>
      </c>
      <c r="G306" s="14">
        <v>10</v>
      </c>
      <c r="H306" s="13">
        <v>100</v>
      </c>
      <c r="I306" s="13" t="s">
        <v>107</v>
      </c>
    </row>
    <row r="307" spans="1:9" x14ac:dyDescent="0.2">
      <c r="A307" s="4" t="s">
        <v>202</v>
      </c>
      <c r="B307" s="37"/>
      <c r="C307" s="4" t="s">
        <v>127</v>
      </c>
      <c r="D307" s="11" t="s">
        <v>107</v>
      </c>
      <c r="E307" s="11">
        <v>0.05</v>
      </c>
      <c r="F307" s="11">
        <f t="shared" si="24"/>
        <v>0.05</v>
      </c>
      <c r="G307" s="14">
        <v>10</v>
      </c>
      <c r="H307" s="13">
        <v>100</v>
      </c>
      <c r="I307" s="13" t="s">
        <v>107</v>
      </c>
    </row>
    <row r="308" spans="1:9" x14ac:dyDescent="0.2">
      <c r="A308" s="4" t="s">
        <v>206</v>
      </c>
      <c r="C308" s="4" t="s">
        <v>131</v>
      </c>
      <c r="D308" s="11" t="s">
        <v>107</v>
      </c>
      <c r="E308" s="11">
        <v>0.05</v>
      </c>
      <c r="F308" s="11">
        <f t="shared" si="24"/>
        <v>0.05</v>
      </c>
      <c r="G308" s="14">
        <v>10</v>
      </c>
      <c r="H308" s="13">
        <v>100</v>
      </c>
      <c r="I308" s="13" t="s">
        <v>107</v>
      </c>
    </row>
    <row r="310" spans="1:9" s="1" customFormat="1" x14ac:dyDescent="0.2">
      <c r="A310" s="30"/>
      <c r="B310" s="34"/>
      <c r="C310" s="3" t="s">
        <v>68</v>
      </c>
      <c r="D310" s="6" t="s">
        <v>556</v>
      </c>
      <c r="E310" s="6" t="s">
        <v>557</v>
      </c>
      <c r="F310" s="6" t="s">
        <v>558</v>
      </c>
      <c r="G310" s="6" t="s">
        <v>558</v>
      </c>
      <c r="H310" s="18" t="s">
        <v>558</v>
      </c>
      <c r="I310" s="18" t="s">
        <v>107</v>
      </c>
    </row>
    <row r="311" spans="1:9" s="1" customFormat="1" x14ac:dyDescent="0.2">
      <c r="A311" s="30"/>
      <c r="B311" s="34"/>
      <c r="C311" s="3" t="s">
        <v>69</v>
      </c>
      <c r="D311" s="10">
        <v>508</v>
      </c>
      <c r="E311" s="10">
        <v>608</v>
      </c>
      <c r="F311" s="16" t="s">
        <v>393</v>
      </c>
      <c r="G311" s="16" t="s">
        <v>559</v>
      </c>
      <c r="H311" s="19" t="s">
        <v>392</v>
      </c>
      <c r="I311" s="18" t="s">
        <v>107</v>
      </c>
    </row>
    <row r="312" spans="1:9" s="1" customFormat="1" x14ac:dyDescent="0.2">
      <c r="A312" s="30"/>
      <c r="B312" s="34"/>
      <c r="C312" s="3" t="s">
        <v>67</v>
      </c>
      <c r="D312" s="6" t="s">
        <v>70</v>
      </c>
      <c r="E312" s="6" t="s">
        <v>70</v>
      </c>
      <c r="F312" s="6" t="s">
        <v>70</v>
      </c>
      <c r="G312" s="6" t="s">
        <v>387</v>
      </c>
      <c r="H312" s="18" t="s">
        <v>387</v>
      </c>
      <c r="I312" s="18" t="s">
        <v>107</v>
      </c>
    </row>
    <row r="314" spans="1:9" x14ac:dyDescent="0.2">
      <c r="A314" s="4" t="s">
        <v>397</v>
      </c>
      <c r="C314" s="41" t="s">
        <v>398</v>
      </c>
      <c r="D314" s="42">
        <v>0.25</v>
      </c>
      <c r="E314" s="42">
        <v>0.25</v>
      </c>
      <c r="F314" s="42">
        <f>E314</f>
        <v>0.25</v>
      </c>
      <c r="G314" s="42">
        <v>0.05</v>
      </c>
      <c r="H314" s="43">
        <v>0.5</v>
      </c>
      <c r="I314" s="44" t="s">
        <v>107</v>
      </c>
    </row>
    <row r="315" spans="1:9" x14ac:dyDescent="0.2">
      <c r="A315" s="4" t="s">
        <v>399</v>
      </c>
      <c r="C315" s="41" t="s">
        <v>400</v>
      </c>
      <c r="D315" s="42">
        <v>0.25</v>
      </c>
      <c r="E315" s="42">
        <v>0.25</v>
      </c>
      <c r="F315" s="42">
        <f t="shared" ref="F315:F320" si="25">E315</f>
        <v>0.25</v>
      </c>
      <c r="G315" s="42">
        <v>0.05</v>
      </c>
      <c r="H315" s="43">
        <v>0.5</v>
      </c>
      <c r="I315" s="44" t="s">
        <v>107</v>
      </c>
    </row>
    <row r="316" spans="1:9" x14ac:dyDescent="0.2">
      <c r="A316" s="4" t="s">
        <v>401</v>
      </c>
      <c r="C316" s="41" t="s">
        <v>402</v>
      </c>
      <c r="D316" s="42">
        <v>0.25</v>
      </c>
      <c r="E316" s="42">
        <v>0.25</v>
      </c>
      <c r="F316" s="42">
        <f t="shared" si="25"/>
        <v>0.25</v>
      </c>
      <c r="G316" s="42">
        <v>0.05</v>
      </c>
      <c r="H316" s="43">
        <v>0.5</v>
      </c>
      <c r="I316" s="44" t="s">
        <v>107</v>
      </c>
    </row>
    <row r="317" spans="1:9" x14ac:dyDescent="0.2">
      <c r="A317" s="4" t="s">
        <v>403</v>
      </c>
      <c r="C317" s="41" t="s">
        <v>404</v>
      </c>
      <c r="D317" s="42">
        <v>0.25</v>
      </c>
      <c r="E317" s="42">
        <v>0.25</v>
      </c>
      <c r="F317" s="42">
        <f t="shared" si="25"/>
        <v>0.25</v>
      </c>
      <c r="G317" s="42">
        <v>0.05</v>
      </c>
      <c r="H317" s="43">
        <v>0.5</v>
      </c>
      <c r="I317" s="44" t="s">
        <v>107</v>
      </c>
    </row>
    <row r="318" spans="1:9" x14ac:dyDescent="0.2">
      <c r="A318" s="4" t="s">
        <v>405</v>
      </c>
      <c r="C318" s="41" t="s">
        <v>406</v>
      </c>
      <c r="D318" s="42">
        <v>0.25</v>
      </c>
      <c r="E318" s="42">
        <v>0.25</v>
      </c>
      <c r="F318" s="42">
        <f t="shared" si="25"/>
        <v>0.25</v>
      </c>
      <c r="G318" s="42">
        <v>0.05</v>
      </c>
      <c r="H318" s="43">
        <v>0.5</v>
      </c>
      <c r="I318" s="44" t="s">
        <v>107</v>
      </c>
    </row>
    <row r="319" spans="1:9" x14ac:dyDescent="0.2">
      <c r="A319" s="4" t="s">
        <v>407</v>
      </c>
      <c r="C319" s="41" t="s">
        <v>408</v>
      </c>
      <c r="D319" s="42">
        <v>0.25</v>
      </c>
      <c r="E319" s="42">
        <v>0.25</v>
      </c>
      <c r="F319" s="42">
        <f t="shared" si="25"/>
        <v>0.25</v>
      </c>
      <c r="G319" s="42">
        <v>0.05</v>
      </c>
      <c r="H319" s="43">
        <v>0.5</v>
      </c>
      <c r="I319" s="44" t="s">
        <v>107</v>
      </c>
    </row>
    <row r="320" spans="1:9" x14ac:dyDescent="0.2">
      <c r="A320" s="4" t="s">
        <v>409</v>
      </c>
      <c r="C320" s="41" t="s">
        <v>410</v>
      </c>
      <c r="D320" s="42">
        <v>0.25</v>
      </c>
      <c r="E320" s="42">
        <v>0.25</v>
      </c>
      <c r="F320" s="42">
        <f t="shared" si="25"/>
        <v>0.25</v>
      </c>
      <c r="G320" s="42">
        <v>0.05</v>
      </c>
      <c r="H320" s="43">
        <v>0.5</v>
      </c>
      <c r="I320" s="44" t="s">
        <v>107</v>
      </c>
    </row>
    <row r="322" spans="1:9" s="1" customFormat="1" x14ac:dyDescent="0.2">
      <c r="A322" s="30"/>
      <c r="B322" s="34"/>
      <c r="C322" s="3" t="s">
        <v>68</v>
      </c>
      <c r="D322" s="6" t="s">
        <v>560</v>
      </c>
      <c r="E322" s="6" t="s">
        <v>561</v>
      </c>
      <c r="F322" s="6" t="s">
        <v>562</v>
      </c>
      <c r="G322" s="6" t="s">
        <v>562</v>
      </c>
      <c r="H322" s="6" t="s">
        <v>562</v>
      </c>
      <c r="I322" s="18" t="s">
        <v>107</v>
      </c>
    </row>
    <row r="323" spans="1:9" s="1" customFormat="1" x14ac:dyDescent="0.2">
      <c r="A323" s="30"/>
      <c r="B323" s="34"/>
      <c r="C323" s="3" t="s">
        <v>69</v>
      </c>
      <c r="D323" s="10">
        <v>508</v>
      </c>
      <c r="E323" s="10">
        <v>608</v>
      </c>
      <c r="F323" s="16" t="s">
        <v>394</v>
      </c>
      <c r="G323" s="16" t="s">
        <v>563</v>
      </c>
      <c r="H323" s="19" t="s">
        <v>395</v>
      </c>
      <c r="I323" s="18" t="s">
        <v>107</v>
      </c>
    </row>
    <row r="324" spans="1:9" s="1" customFormat="1" x14ac:dyDescent="0.2">
      <c r="A324" s="30"/>
      <c r="B324" s="34"/>
      <c r="C324" s="3" t="s">
        <v>67</v>
      </c>
      <c r="D324" s="6" t="s">
        <v>70</v>
      </c>
      <c r="E324" s="6" t="s">
        <v>70</v>
      </c>
      <c r="F324" s="6" t="s">
        <v>70</v>
      </c>
      <c r="G324" s="6" t="s">
        <v>387</v>
      </c>
      <c r="H324" s="18" t="s">
        <v>387</v>
      </c>
      <c r="I324" s="18" t="s">
        <v>107</v>
      </c>
    </row>
    <row r="326" spans="1:9" x14ac:dyDescent="0.2">
      <c r="A326" s="4" t="s">
        <v>412</v>
      </c>
      <c r="C326" s="45" t="s">
        <v>411</v>
      </c>
      <c r="D326" s="11">
        <v>0.25</v>
      </c>
      <c r="E326" s="11">
        <v>0.25</v>
      </c>
      <c r="F326" s="11">
        <f>E326</f>
        <v>0.25</v>
      </c>
      <c r="G326" s="11">
        <v>0.05</v>
      </c>
      <c r="H326" s="20">
        <v>0.5</v>
      </c>
      <c r="I326" s="13" t="s">
        <v>107</v>
      </c>
    </row>
    <row r="328" spans="1:9" s="1" customFormat="1" x14ac:dyDescent="0.2">
      <c r="A328" s="30"/>
      <c r="B328" s="34"/>
      <c r="C328" s="3" t="s">
        <v>68</v>
      </c>
      <c r="D328" s="6" t="s">
        <v>564</v>
      </c>
      <c r="E328" s="6" t="s">
        <v>565</v>
      </c>
      <c r="F328" s="6" t="s">
        <v>566</v>
      </c>
      <c r="G328" s="6" t="s">
        <v>566</v>
      </c>
      <c r="H328" s="6" t="s">
        <v>566</v>
      </c>
      <c r="I328" s="18" t="s">
        <v>107</v>
      </c>
    </row>
    <row r="329" spans="1:9" s="1" customFormat="1" x14ac:dyDescent="0.2">
      <c r="A329" s="30"/>
      <c r="B329" s="34"/>
      <c r="C329" s="3" t="s">
        <v>69</v>
      </c>
      <c r="D329" s="10">
        <v>508</v>
      </c>
      <c r="E329" s="10">
        <v>608</v>
      </c>
      <c r="F329" s="16" t="s">
        <v>394</v>
      </c>
      <c r="G329" s="16" t="s">
        <v>563</v>
      </c>
      <c r="H329" s="19" t="s">
        <v>395</v>
      </c>
      <c r="I329" s="18" t="s">
        <v>107</v>
      </c>
    </row>
    <row r="330" spans="1:9" s="1" customFormat="1" x14ac:dyDescent="0.2">
      <c r="A330" s="30"/>
      <c r="B330" s="34"/>
      <c r="C330" s="3" t="s">
        <v>67</v>
      </c>
      <c r="D330" s="6" t="s">
        <v>70</v>
      </c>
      <c r="E330" s="6" t="s">
        <v>70</v>
      </c>
      <c r="F330" s="6" t="s">
        <v>70</v>
      </c>
      <c r="G330" s="6" t="s">
        <v>387</v>
      </c>
      <c r="H330" s="18" t="s">
        <v>387</v>
      </c>
      <c r="I330" s="18" t="s">
        <v>107</v>
      </c>
    </row>
    <row r="332" spans="1:9" x14ac:dyDescent="0.2">
      <c r="A332" s="4" t="s">
        <v>414</v>
      </c>
      <c r="C332" s="45" t="s">
        <v>413</v>
      </c>
      <c r="D332" s="11">
        <v>0.5</v>
      </c>
      <c r="E332" s="11">
        <v>0.5</v>
      </c>
      <c r="F332" s="11">
        <f>E332</f>
        <v>0.5</v>
      </c>
      <c r="G332" s="11">
        <v>0.1</v>
      </c>
      <c r="H332" s="22">
        <v>1</v>
      </c>
      <c r="I332" s="13" t="s">
        <v>107</v>
      </c>
    </row>
    <row r="334" spans="1:9" s="1" customFormat="1" x14ac:dyDescent="0.2">
      <c r="A334" s="30"/>
      <c r="B334" s="34"/>
      <c r="C334" s="3" t="s">
        <v>68</v>
      </c>
      <c r="D334" s="6" t="s">
        <v>415</v>
      </c>
      <c r="E334" s="6" t="s">
        <v>415</v>
      </c>
      <c r="F334" s="6" t="s">
        <v>415</v>
      </c>
      <c r="G334" s="6" t="s">
        <v>415</v>
      </c>
      <c r="H334" s="6" t="s">
        <v>415</v>
      </c>
      <c r="I334" s="18" t="s">
        <v>107</v>
      </c>
    </row>
    <row r="335" spans="1:9" s="1" customFormat="1" x14ac:dyDescent="0.2">
      <c r="A335" s="30"/>
      <c r="B335" s="34"/>
      <c r="C335" s="3" t="s">
        <v>69</v>
      </c>
      <c r="D335" s="10">
        <v>555</v>
      </c>
      <c r="E335" s="10">
        <v>555</v>
      </c>
      <c r="F335" s="16" t="s">
        <v>416</v>
      </c>
      <c r="G335" s="16" t="s">
        <v>416</v>
      </c>
      <c r="H335" s="16" t="s">
        <v>416</v>
      </c>
      <c r="I335" s="18" t="s">
        <v>107</v>
      </c>
    </row>
    <row r="336" spans="1:9" s="1" customFormat="1" x14ac:dyDescent="0.2">
      <c r="A336" s="30"/>
      <c r="B336" s="34"/>
      <c r="C336" s="3" t="s">
        <v>67</v>
      </c>
      <c r="D336" s="6" t="s">
        <v>70</v>
      </c>
      <c r="E336" s="6" t="s">
        <v>70</v>
      </c>
      <c r="F336" s="6" t="s">
        <v>70</v>
      </c>
      <c r="G336" s="6" t="s">
        <v>70</v>
      </c>
      <c r="H336" s="6" t="s">
        <v>70</v>
      </c>
      <c r="I336" s="18" t="s">
        <v>107</v>
      </c>
    </row>
    <row r="338" spans="1:9" x14ac:dyDescent="0.2">
      <c r="A338" s="4" t="s">
        <v>423</v>
      </c>
      <c r="C338" s="4" t="s">
        <v>434</v>
      </c>
      <c r="D338" s="14">
        <v>2.5</v>
      </c>
      <c r="E338" s="14">
        <v>2.5</v>
      </c>
      <c r="F338" s="14">
        <v>2.5</v>
      </c>
      <c r="G338" s="14">
        <v>2.5</v>
      </c>
      <c r="H338" s="14">
        <v>2.5</v>
      </c>
      <c r="I338" s="13" t="s">
        <v>107</v>
      </c>
    </row>
    <row r="339" spans="1:9" x14ac:dyDescent="0.2">
      <c r="A339" s="4" t="s">
        <v>419</v>
      </c>
      <c r="C339" s="4" t="s">
        <v>432</v>
      </c>
      <c r="D339" s="14">
        <v>2.5</v>
      </c>
      <c r="E339" s="14">
        <v>2.5</v>
      </c>
      <c r="F339" s="14">
        <v>2.5</v>
      </c>
      <c r="G339" s="14">
        <v>2.5</v>
      </c>
      <c r="H339" s="14">
        <v>2.5</v>
      </c>
      <c r="I339" s="13" t="s">
        <v>107</v>
      </c>
    </row>
    <row r="340" spans="1:9" x14ac:dyDescent="0.2">
      <c r="A340" s="4" t="s">
        <v>417</v>
      </c>
      <c r="C340" s="4" t="s">
        <v>430</v>
      </c>
      <c r="D340" s="14">
        <v>2.5</v>
      </c>
      <c r="E340" s="14">
        <v>2.5</v>
      </c>
      <c r="F340" s="14">
        <v>2.5</v>
      </c>
      <c r="G340" s="14">
        <v>2.5</v>
      </c>
      <c r="H340" s="14">
        <v>2.5</v>
      </c>
      <c r="I340" s="13" t="s">
        <v>107</v>
      </c>
    </row>
    <row r="341" spans="1:9" x14ac:dyDescent="0.2">
      <c r="A341" s="4" t="s">
        <v>420</v>
      </c>
      <c r="B341" s="36" t="s">
        <v>616</v>
      </c>
      <c r="C341" s="4" t="s">
        <v>707</v>
      </c>
      <c r="D341" s="14">
        <v>2.5</v>
      </c>
      <c r="E341" s="14">
        <v>2.5</v>
      </c>
      <c r="F341" s="14">
        <v>2.5</v>
      </c>
      <c r="G341" s="14">
        <v>2.5</v>
      </c>
      <c r="H341" s="14">
        <v>2.5</v>
      </c>
      <c r="I341" s="13" t="s">
        <v>107</v>
      </c>
    </row>
    <row r="342" spans="1:9" x14ac:dyDescent="0.2">
      <c r="A342" s="4" t="s">
        <v>428</v>
      </c>
      <c r="B342" s="36" t="s">
        <v>616</v>
      </c>
      <c r="C342" s="4" t="s">
        <v>711</v>
      </c>
      <c r="D342" s="14">
        <v>2.5</v>
      </c>
      <c r="E342" s="14">
        <v>2.5</v>
      </c>
      <c r="F342" s="14">
        <v>2.5</v>
      </c>
      <c r="G342" s="14">
        <v>2.5</v>
      </c>
      <c r="H342" s="14">
        <v>2.5</v>
      </c>
      <c r="I342" s="13" t="s">
        <v>107</v>
      </c>
    </row>
    <row r="343" spans="1:9" x14ac:dyDescent="0.2">
      <c r="A343" s="4" t="s">
        <v>418</v>
      </c>
      <c r="C343" s="4" t="s">
        <v>431</v>
      </c>
      <c r="D343" s="14">
        <v>2.5</v>
      </c>
      <c r="E343" s="14">
        <v>2.5</v>
      </c>
      <c r="F343" s="14">
        <v>2.5</v>
      </c>
      <c r="G343" s="14">
        <v>2.5</v>
      </c>
      <c r="H343" s="14">
        <v>2.5</v>
      </c>
      <c r="I343" s="13" t="s">
        <v>107</v>
      </c>
    </row>
    <row r="344" spans="1:9" x14ac:dyDescent="0.2">
      <c r="A344" s="4" t="s">
        <v>425</v>
      </c>
      <c r="B344" s="36" t="s">
        <v>706</v>
      </c>
      <c r="C344" s="4" t="s">
        <v>709</v>
      </c>
      <c r="D344" s="14">
        <v>2.5</v>
      </c>
      <c r="E344" s="14">
        <v>2.5</v>
      </c>
      <c r="F344" s="14">
        <v>2.5</v>
      </c>
      <c r="G344" s="14">
        <v>2.5</v>
      </c>
      <c r="H344" s="14">
        <v>2.5</v>
      </c>
      <c r="I344" s="13" t="s">
        <v>107</v>
      </c>
    </row>
    <row r="345" spans="1:9" x14ac:dyDescent="0.2">
      <c r="A345" s="4" t="s">
        <v>421</v>
      </c>
      <c r="C345" s="4" t="s">
        <v>433</v>
      </c>
      <c r="D345" s="14">
        <v>2.5</v>
      </c>
      <c r="E345" s="14">
        <v>2.5</v>
      </c>
      <c r="F345" s="14">
        <v>2.5</v>
      </c>
      <c r="G345" s="14">
        <v>2.5</v>
      </c>
      <c r="H345" s="14">
        <v>2.5</v>
      </c>
      <c r="I345" s="13" t="s">
        <v>107</v>
      </c>
    </row>
    <row r="346" spans="1:9" x14ac:dyDescent="0.2">
      <c r="A346" s="4" t="s">
        <v>337</v>
      </c>
      <c r="C346" s="4" t="s">
        <v>381</v>
      </c>
      <c r="D346" s="14">
        <v>2.5</v>
      </c>
      <c r="E346" s="14">
        <v>2.5</v>
      </c>
      <c r="F346" s="14">
        <v>2.5</v>
      </c>
      <c r="G346" s="14">
        <v>2.5</v>
      </c>
      <c r="H346" s="14">
        <v>2.5</v>
      </c>
      <c r="I346" s="13" t="s">
        <v>107</v>
      </c>
    </row>
    <row r="347" spans="1:9" x14ac:dyDescent="0.2">
      <c r="A347" s="4" t="s">
        <v>424</v>
      </c>
      <c r="C347" s="4" t="s">
        <v>435</v>
      </c>
      <c r="D347" s="14">
        <v>2.5</v>
      </c>
      <c r="E347" s="14">
        <v>2.5</v>
      </c>
      <c r="F347" s="14">
        <v>2.5</v>
      </c>
      <c r="G347" s="14">
        <v>2.5</v>
      </c>
      <c r="H347" s="14">
        <v>2.5</v>
      </c>
      <c r="I347" s="13" t="s">
        <v>107</v>
      </c>
    </row>
    <row r="348" spans="1:9" x14ac:dyDescent="0.2">
      <c r="A348" s="4" t="s">
        <v>426</v>
      </c>
      <c r="C348" s="4" t="s">
        <v>436</v>
      </c>
      <c r="D348" s="14">
        <v>2.5</v>
      </c>
      <c r="E348" s="14">
        <v>2.5</v>
      </c>
      <c r="F348" s="14">
        <v>2.5</v>
      </c>
      <c r="G348" s="14">
        <v>2.5</v>
      </c>
      <c r="H348" s="14">
        <v>2.5</v>
      </c>
      <c r="I348" s="13" t="s">
        <v>107</v>
      </c>
    </row>
    <row r="349" spans="1:9" x14ac:dyDescent="0.2">
      <c r="A349" s="4" t="s">
        <v>280</v>
      </c>
      <c r="B349" s="36" t="s">
        <v>584</v>
      </c>
      <c r="C349" s="4" t="s">
        <v>648</v>
      </c>
      <c r="D349" s="14">
        <v>2.5</v>
      </c>
      <c r="E349" s="14">
        <v>2.5</v>
      </c>
      <c r="F349" s="14">
        <v>2.5</v>
      </c>
      <c r="G349" s="14">
        <v>2.5</v>
      </c>
      <c r="H349" s="14">
        <v>2.5</v>
      </c>
      <c r="I349" s="13" t="s">
        <v>107</v>
      </c>
    </row>
    <row r="350" spans="1:9" x14ac:dyDescent="0.2">
      <c r="A350" s="4" t="s">
        <v>214</v>
      </c>
      <c r="C350" s="4" t="s">
        <v>437</v>
      </c>
      <c r="D350" s="14">
        <v>2.5</v>
      </c>
      <c r="E350" s="14">
        <v>2.5</v>
      </c>
      <c r="F350" s="14">
        <v>2.5</v>
      </c>
      <c r="G350" s="14">
        <v>2.5</v>
      </c>
      <c r="H350" s="14">
        <v>2.5</v>
      </c>
      <c r="I350" s="13" t="s">
        <v>107</v>
      </c>
    </row>
    <row r="351" spans="1:9" x14ac:dyDescent="0.2">
      <c r="A351" s="32" t="s">
        <v>438</v>
      </c>
      <c r="B351" s="38"/>
      <c r="C351" s="4" t="s">
        <v>429</v>
      </c>
      <c r="D351" s="14">
        <v>2.5</v>
      </c>
      <c r="E351" s="14">
        <v>2.5</v>
      </c>
      <c r="F351" s="14">
        <v>2.5</v>
      </c>
      <c r="G351" s="14">
        <v>2.5</v>
      </c>
      <c r="H351" s="14">
        <v>2.5</v>
      </c>
      <c r="I351" s="13" t="s">
        <v>107</v>
      </c>
    </row>
    <row r="352" spans="1:9" x14ac:dyDescent="0.2">
      <c r="A352" s="4" t="s">
        <v>427</v>
      </c>
      <c r="B352" s="36" t="s">
        <v>614</v>
      </c>
      <c r="C352" s="4" t="s">
        <v>710</v>
      </c>
      <c r="D352" s="14">
        <v>2.5</v>
      </c>
      <c r="E352" s="14">
        <v>2.5</v>
      </c>
      <c r="F352" s="14">
        <v>2.5</v>
      </c>
      <c r="G352" s="14">
        <v>2.5</v>
      </c>
      <c r="H352" s="14">
        <v>2.5</v>
      </c>
      <c r="I352" s="13" t="s">
        <v>107</v>
      </c>
    </row>
    <row r="353" spans="1:9" x14ac:dyDescent="0.2">
      <c r="A353" s="4" t="s">
        <v>422</v>
      </c>
      <c r="B353" s="36" t="s">
        <v>614</v>
      </c>
      <c r="C353" s="4" t="s">
        <v>708</v>
      </c>
      <c r="D353" s="14">
        <v>2.5</v>
      </c>
      <c r="E353" s="14">
        <v>2.5</v>
      </c>
      <c r="F353" s="14">
        <v>2.5</v>
      </c>
      <c r="G353" s="14">
        <v>2.5</v>
      </c>
      <c r="H353" s="14">
        <v>2.5</v>
      </c>
      <c r="I353" s="13" t="s">
        <v>107</v>
      </c>
    </row>
    <row r="355" spans="1:9" s="1" customFormat="1" x14ac:dyDescent="0.2">
      <c r="A355" s="30"/>
      <c r="B355" s="34"/>
      <c r="C355" s="3" t="s">
        <v>68</v>
      </c>
      <c r="D355" s="6" t="s">
        <v>439</v>
      </c>
      <c r="E355" s="6" t="s">
        <v>439</v>
      </c>
      <c r="F355" s="6" t="s">
        <v>439</v>
      </c>
      <c r="G355" s="6" t="s">
        <v>107</v>
      </c>
      <c r="H355" s="6" t="s">
        <v>107</v>
      </c>
      <c r="I355" s="18" t="s">
        <v>107</v>
      </c>
    </row>
    <row r="356" spans="1:9" s="1" customFormat="1" x14ac:dyDescent="0.2">
      <c r="A356" s="30"/>
      <c r="B356" s="34"/>
      <c r="C356" s="3" t="s">
        <v>69</v>
      </c>
      <c r="D356" s="10">
        <v>531.1</v>
      </c>
      <c r="E356" s="10">
        <v>531.1</v>
      </c>
      <c r="F356" s="10">
        <v>531.1</v>
      </c>
      <c r="G356" s="6" t="s">
        <v>107</v>
      </c>
      <c r="H356" s="6" t="s">
        <v>107</v>
      </c>
      <c r="I356" s="18" t="s">
        <v>107</v>
      </c>
    </row>
    <row r="357" spans="1:9" s="1" customFormat="1" x14ac:dyDescent="0.2">
      <c r="A357" s="30"/>
      <c r="B357" s="34"/>
      <c r="C357" s="3" t="s">
        <v>67</v>
      </c>
      <c r="D357" s="6" t="s">
        <v>70</v>
      </c>
      <c r="E357" s="6" t="s">
        <v>70</v>
      </c>
      <c r="F357" s="6" t="s">
        <v>70</v>
      </c>
      <c r="G357" s="6" t="s">
        <v>107</v>
      </c>
      <c r="H357" s="6" t="s">
        <v>107</v>
      </c>
      <c r="I357" s="18" t="s">
        <v>107</v>
      </c>
    </row>
    <row r="359" spans="1:9" x14ac:dyDescent="0.2">
      <c r="A359" s="4" t="s">
        <v>445</v>
      </c>
      <c r="C359" s="4" t="s">
        <v>454</v>
      </c>
      <c r="D359" s="14">
        <v>2</v>
      </c>
      <c r="E359" s="14">
        <v>2</v>
      </c>
      <c r="F359" s="14">
        <v>2</v>
      </c>
      <c r="G359" s="11" t="s">
        <v>107</v>
      </c>
      <c r="H359" s="11" t="s">
        <v>107</v>
      </c>
      <c r="I359" s="13" t="s">
        <v>107</v>
      </c>
    </row>
    <row r="360" spans="1:9" x14ac:dyDescent="0.2">
      <c r="A360" s="4" t="s">
        <v>441</v>
      </c>
      <c r="C360" s="4" t="s">
        <v>451</v>
      </c>
      <c r="D360" s="14">
        <v>2</v>
      </c>
      <c r="E360" s="14">
        <v>2</v>
      </c>
      <c r="F360" s="14">
        <v>2</v>
      </c>
      <c r="G360" s="11" t="s">
        <v>107</v>
      </c>
      <c r="H360" s="11" t="s">
        <v>107</v>
      </c>
      <c r="I360" s="13" t="s">
        <v>107</v>
      </c>
    </row>
    <row r="361" spans="1:9" x14ac:dyDescent="0.2">
      <c r="A361" s="33" t="s">
        <v>440</v>
      </c>
      <c r="B361" s="39"/>
      <c r="C361" s="4" t="s">
        <v>450</v>
      </c>
      <c r="D361" s="14">
        <v>2</v>
      </c>
      <c r="E361" s="14">
        <v>2</v>
      </c>
      <c r="F361" s="14">
        <v>2</v>
      </c>
      <c r="G361" s="11" t="s">
        <v>107</v>
      </c>
      <c r="H361" s="11" t="s">
        <v>107</v>
      </c>
      <c r="I361" s="13" t="s">
        <v>107</v>
      </c>
    </row>
    <row r="362" spans="1:9" x14ac:dyDescent="0.2">
      <c r="A362" s="4" t="s">
        <v>448</v>
      </c>
      <c r="C362" s="4" t="s">
        <v>457</v>
      </c>
      <c r="D362" s="14">
        <v>2</v>
      </c>
      <c r="E362" s="14">
        <v>2</v>
      </c>
      <c r="F362" s="14">
        <v>2</v>
      </c>
      <c r="G362" s="11" t="s">
        <v>107</v>
      </c>
      <c r="H362" s="11" t="s">
        <v>107</v>
      </c>
      <c r="I362" s="13" t="s">
        <v>107</v>
      </c>
    </row>
    <row r="363" spans="1:9" x14ac:dyDescent="0.2">
      <c r="A363" s="4" t="s">
        <v>447</v>
      </c>
      <c r="C363" s="4" t="s">
        <v>456</v>
      </c>
      <c r="D363" s="14">
        <v>2</v>
      </c>
      <c r="E363" s="14">
        <v>2</v>
      </c>
      <c r="F363" s="14">
        <v>2</v>
      </c>
      <c r="G363" s="11" t="s">
        <v>107</v>
      </c>
      <c r="H363" s="11" t="s">
        <v>107</v>
      </c>
      <c r="I363" s="13" t="s">
        <v>107</v>
      </c>
    </row>
    <row r="364" spans="1:9" x14ac:dyDescent="0.2">
      <c r="A364" s="4" t="s">
        <v>444</v>
      </c>
      <c r="B364" s="36" t="s">
        <v>620</v>
      </c>
      <c r="C364" s="4" t="s">
        <v>712</v>
      </c>
      <c r="D364" s="14">
        <v>2</v>
      </c>
      <c r="E364" s="14">
        <v>2</v>
      </c>
      <c r="F364" s="14">
        <v>2</v>
      </c>
      <c r="G364" s="11" t="s">
        <v>107</v>
      </c>
      <c r="H364" s="11" t="s">
        <v>107</v>
      </c>
      <c r="I364" s="13" t="s">
        <v>107</v>
      </c>
    </row>
    <row r="365" spans="1:9" x14ac:dyDescent="0.2">
      <c r="A365" s="4" t="s">
        <v>449</v>
      </c>
      <c r="C365" s="4" t="s">
        <v>458</v>
      </c>
      <c r="D365" s="14">
        <v>2</v>
      </c>
      <c r="E365" s="14">
        <v>2</v>
      </c>
      <c r="F365" s="14">
        <v>2</v>
      </c>
      <c r="G365" s="11" t="s">
        <v>107</v>
      </c>
      <c r="H365" s="11" t="s">
        <v>107</v>
      </c>
      <c r="I365" s="13" t="s">
        <v>107</v>
      </c>
    </row>
    <row r="366" spans="1:9" x14ac:dyDescent="0.2">
      <c r="A366" s="4" t="s">
        <v>443</v>
      </c>
      <c r="C366" s="4" t="s">
        <v>453</v>
      </c>
      <c r="D366" s="14">
        <v>2</v>
      </c>
      <c r="E366" s="14">
        <v>2</v>
      </c>
      <c r="F366" s="14">
        <v>2</v>
      </c>
      <c r="G366" s="11" t="s">
        <v>107</v>
      </c>
      <c r="H366" s="11" t="s">
        <v>107</v>
      </c>
      <c r="I366" s="13" t="s">
        <v>107</v>
      </c>
    </row>
    <row r="367" spans="1:9" x14ac:dyDescent="0.2">
      <c r="A367" s="4" t="s">
        <v>442</v>
      </c>
      <c r="C367" s="4" t="s">
        <v>452</v>
      </c>
      <c r="D367" s="14">
        <v>2</v>
      </c>
      <c r="E367" s="14">
        <v>2</v>
      </c>
      <c r="F367" s="14">
        <v>2</v>
      </c>
      <c r="G367" s="11" t="s">
        <v>107</v>
      </c>
      <c r="H367" s="11" t="s">
        <v>107</v>
      </c>
      <c r="I367" s="13" t="s">
        <v>107</v>
      </c>
    </row>
    <row r="368" spans="1:9" x14ac:dyDescent="0.2">
      <c r="A368" s="4" t="s">
        <v>446</v>
      </c>
      <c r="C368" s="4" t="s">
        <v>455</v>
      </c>
      <c r="D368" s="14">
        <v>2</v>
      </c>
      <c r="E368" s="14">
        <v>2</v>
      </c>
      <c r="F368" s="14">
        <v>2</v>
      </c>
      <c r="G368" s="11" t="s">
        <v>107</v>
      </c>
      <c r="H368" s="11" t="s">
        <v>107</v>
      </c>
      <c r="I368" s="13" t="s">
        <v>107</v>
      </c>
    </row>
    <row r="370" spans="1:9" s="1" customFormat="1" x14ac:dyDescent="0.2">
      <c r="A370" s="30"/>
      <c r="B370" s="34"/>
      <c r="C370" s="3" t="s">
        <v>68</v>
      </c>
      <c r="D370" s="6" t="s">
        <v>459</v>
      </c>
      <c r="E370" s="6" t="s">
        <v>459</v>
      </c>
      <c r="F370" s="6" t="s">
        <v>459</v>
      </c>
      <c r="G370" s="6" t="s">
        <v>107</v>
      </c>
      <c r="H370" s="6" t="s">
        <v>107</v>
      </c>
      <c r="I370" s="18" t="s">
        <v>107</v>
      </c>
    </row>
    <row r="371" spans="1:9" s="1" customFormat="1" x14ac:dyDescent="0.2">
      <c r="A371" s="30"/>
      <c r="B371" s="34"/>
      <c r="C371" s="3" t="s">
        <v>69</v>
      </c>
      <c r="D371" s="10">
        <v>552.20000000000005</v>
      </c>
      <c r="E371" s="10">
        <v>552.20000000000005</v>
      </c>
      <c r="F371" s="10">
        <v>552.20000000000005</v>
      </c>
      <c r="G371" s="6" t="s">
        <v>107</v>
      </c>
      <c r="H371" s="6" t="s">
        <v>107</v>
      </c>
      <c r="I371" s="18" t="s">
        <v>107</v>
      </c>
    </row>
    <row r="372" spans="1:9" s="1" customFormat="1" x14ac:dyDescent="0.2">
      <c r="A372" s="30"/>
      <c r="B372" s="34"/>
      <c r="C372" s="3" t="s">
        <v>67</v>
      </c>
      <c r="D372" s="6" t="s">
        <v>70</v>
      </c>
      <c r="E372" s="6" t="s">
        <v>70</v>
      </c>
      <c r="F372" s="6" t="s">
        <v>70</v>
      </c>
      <c r="G372" s="6" t="s">
        <v>107</v>
      </c>
      <c r="H372" s="6" t="s">
        <v>107</v>
      </c>
      <c r="I372" s="18" t="s">
        <v>107</v>
      </c>
    </row>
    <row r="374" spans="1:9" x14ac:dyDescent="0.2">
      <c r="A374" s="33" t="s">
        <v>460</v>
      </c>
      <c r="B374" s="39"/>
      <c r="C374" s="41" t="s">
        <v>470</v>
      </c>
      <c r="D374" s="11">
        <v>0.4</v>
      </c>
      <c r="E374" s="11">
        <v>0.4</v>
      </c>
      <c r="F374" s="11">
        <v>0.4</v>
      </c>
      <c r="G374" s="11" t="s">
        <v>107</v>
      </c>
      <c r="H374" s="11" t="s">
        <v>107</v>
      </c>
      <c r="I374" s="13" t="s">
        <v>107</v>
      </c>
    </row>
    <row r="375" spans="1:9" x14ac:dyDescent="0.2">
      <c r="A375" s="4" t="s">
        <v>461</v>
      </c>
      <c r="C375" s="41" t="s">
        <v>471</v>
      </c>
      <c r="D375" s="11">
        <v>0.4</v>
      </c>
      <c r="E375" s="11">
        <v>0.4</v>
      </c>
      <c r="F375" s="11">
        <v>0.4</v>
      </c>
      <c r="G375" s="11" t="s">
        <v>107</v>
      </c>
      <c r="H375" s="11" t="s">
        <v>107</v>
      </c>
      <c r="I375" s="13" t="s">
        <v>107</v>
      </c>
    </row>
    <row r="376" spans="1:9" x14ac:dyDescent="0.2">
      <c r="A376" s="4" t="s">
        <v>462</v>
      </c>
      <c r="C376" s="41" t="s">
        <v>472</v>
      </c>
      <c r="D376" s="14">
        <v>1</v>
      </c>
      <c r="E376" s="14">
        <v>1</v>
      </c>
      <c r="F376" s="14">
        <v>1</v>
      </c>
      <c r="G376" s="11" t="s">
        <v>107</v>
      </c>
      <c r="H376" s="11" t="s">
        <v>107</v>
      </c>
      <c r="I376" s="13" t="s">
        <v>107</v>
      </c>
    </row>
    <row r="377" spans="1:9" x14ac:dyDescent="0.2">
      <c r="A377" s="4" t="s">
        <v>463</v>
      </c>
      <c r="C377" s="41" t="s">
        <v>473</v>
      </c>
      <c r="D377" s="11">
        <v>0.4</v>
      </c>
      <c r="E377" s="11">
        <v>0.4</v>
      </c>
      <c r="F377" s="11">
        <v>0.4</v>
      </c>
      <c r="G377" s="11" t="s">
        <v>107</v>
      </c>
      <c r="H377" s="11" t="s">
        <v>107</v>
      </c>
      <c r="I377" s="13" t="s">
        <v>107</v>
      </c>
    </row>
    <row r="378" spans="1:9" x14ac:dyDescent="0.2">
      <c r="A378" s="4" t="s">
        <v>464</v>
      </c>
      <c r="C378" s="41" t="s">
        <v>474</v>
      </c>
      <c r="D378" s="11">
        <v>0.2</v>
      </c>
      <c r="E378" s="11">
        <v>0.2</v>
      </c>
      <c r="F378" s="11">
        <v>0.2</v>
      </c>
      <c r="G378" s="11" t="s">
        <v>107</v>
      </c>
      <c r="H378" s="11" t="s">
        <v>107</v>
      </c>
      <c r="I378" s="13" t="s">
        <v>107</v>
      </c>
    </row>
    <row r="379" spans="1:9" x14ac:dyDescent="0.2">
      <c r="A379" s="4" t="s">
        <v>465</v>
      </c>
      <c r="C379" s="41" t="s">
        <v>475</v>
      </c>
      <c r="D379" s="11">
        <v>0.6</v>
      </c>
      <c r="E379" s="11">
        <v>0.6</v>
      </c>
      <c r="F379" s="11">
        <v>0.6</v>
      </c>
      <c r="G379" s="11" t="s">
        <v>107</v>
      </c>
      <c r="H379" s="11" t="s">
        <v>107</v>
      </c>
      <c r="I379" s="13" t="s">
        <v>107</v>
      </c>
    </row>
    <row r="380" spans="1:9" x14ac:dyDescent="0.2">
      <c r="A380" s="4" t="s">
        <v>466</v>
      </c>
      <c r="C380" s="41" t="s">
        <v>476</v>
      </c>
      <c r="D380" s="11">
        <v>0.4</v>
      </c>
      <c r="E380" s="11">
        <v>0.4</v>
      </c>
      <c r="F380" s="11">
        <v>0.4</v>
      </c>
      <c r="G380" s="11" t="s">
        <v>107</v>
      </c>
      <c r="H380" s="11" t="s">
        <v>107</v>
      </c>
      <c r="I380" s="13" t="s">
        <v>107</v>
      </c>
    </row>
    <row r="381" spans="1:9" x14ac:dyDescent="0.2">
      <c r="A381" s="4" t="s">
        <v>467</v>
      </c>
      <c r="C381" s="41" t="s">
        <v>477</v>
      </c>
      <c r="D381" s="11">
        <v>0.6</v>
      </c>
      <c r="E381" s="11">
        <v>0.6</v>
      </c>
      <c r="F381" s="11">
        <v>0.6</v>
      </c>
      <c r="G381" s="11" t="s">
        <v>107</v>
      </c>
      <c r="H381" s="11" t="s">
        <v>107</v>
      </c>
      <c r="I381" s="13" t="s">
        <v>107</v>
      </c>
    </row>
    <row r="382" spans="1:9" x14ac:dyDescent="0.2">
      <c r="A382" s="4" t="s">
        <v>468</v>
      </c>
      <c r="C382" s="41" t="s">
        <v>478</v>
      </c>
      <c r="D382" s="14">
        <v>2</v>
      </c>
      <c r="E382" s="14">
        <v>2</v>
      </c>
      <c r="F382" s="14">
        <v>2</v>
      </c>
      <c r="G382" s="11" t="s">
        <v>107</v>
      </c>
      <c r="H382" s="11" t="s">
        <v>107</v>
      </c>
      <c r="I382" s="13" t="s">
        <v>107</v>
      </c>
    </row>
    <row r="383" spans="1:9" x14ac:dyDescent="0.2">
      <c r="A383" s="4" t="s">
        <v>469</v>
      </c>
      <c r="C383" s="41" t="s">
        <v>479</v>
      </c>
      <c r="D383" s="11">
        <v>0.2</v>
      </c>
      <c r="E383" s="11">
        <v>0.2</v>
      </c>
      <c r="F383" s="11">
        <v>0.2</v>
      </c>
      <c r="G383" s="11" t="s">
        <v>107</v>
      </c>
      <c r="H383" s="11" t="s">
        <v>107</v>
      </c>
      <c r="I383" s="13" t="s">
        <v>107</v>
      </c>
    </row>
    <row r="385" spans="1:9" s="1" customFormat="1" x14ac:dyDescent="0.2">
      <c r="A385" s="30"/>
      <c r="B385" s="34"/>
      <c r="C385" s="3" t="s">
        <v>68</v>
      </c>
      <c r="D385" s="6" t="s">
        <v>480</v>
      </c>
      <c r="E385" s="6" t="s">
        <v>480</v>
      </c>
      <c r="F385" s="6" t="s">
        <v>480</v>
      </c>
      <c r="G385" s="6" t="s">
        <v>107</v>
      </c>
      <c r="H385" s="6" t="s">
        <v>107</v>
      </c>
      <c r="I385" s="18" t="s">
        <v>107</v>
      </c>
    </row>
    <row r="386" spans="1:9" s="1" customFormat="1" x14ac:dyDescent="0.2">
      <c r="A386" s="30"/>
      <c r="B386" s="34"/>
      <c r="C386" s="3" t="s">
        <v>69</v>
      </c>
      <c r="D386" s="10">
        <v>547</v>
      </c>
      <c r="E386" s="10">
        <v>547</v>
      </c>
      <c r="F386" s="10">
        <v>547</v>
      </c>
      <c r="G386" s="6" t="s">
        <v>107</v>
      </c>
      <c r="H386" s="6" t="s">
        <v>107</v>
      </c>
      <c r="I386" s="18" t="s">
        <v>107</v>
      </c>
    </row>
    <row r="387" spans="1:9" s="1" customFormat="1" x14ac:dyDescent="0.2">
      <c r="A387" s="30"/>
      <c r="B387" s="34"/>
      <c r="C387" s="3" t="s">
        <v>67</v>
      </c>
      <c r="D387" s="6" t="s">
        <v>70</v>
      </c>
      <c r="E387" s="6" t="s">
        <v>70</v>
      </c>
      <c r="F387" s="6" t="s">
        <v>70</v>
      </c>
      <c r="G387" s="6" t="s">
        <v>107</v>
      </c>
      <c r="H387" s="6" t="s">
        <v>107</v>
      </c>
      <c r="I387" s="18" t="s">
        <v>107</v>
      </c>
    </row>
    <row r="389" spans="1:9" x14ac:dyDescent="0.2">
      <c r="A389" s="4" t="s">
        <v>482</v>
      </c>
      <c r="C389" s="21" t="s">
        <v>481</v>
      </c>
      <c r="D389" s="14">
        <v>10</v>
      </c>
      <c r="E389" s="14">
        <v>10</v>
      </c>
      <c r="F389" s="11">
        <v>10</v>
      </c>
      <c r="G389" s="11" t="s">
        <v>107</v>
      </c>
      <c r="H389" s="12" t="s">
        <v>107</v>
      </c>
      <c r="I389" s="13" t="s">
        <v>107</v>
      </c>
    </row>
    <row r="391" spans="1:9" s="1" customFormat="1" x14ac:dyDescent="0.2">
      <c r="A391" s="30"/>
      <c r="B391" s="34"/>
      <c r="C391" s="3" t="s">
        <v>68</v>
      </c>
      <c r="D391" s="6" t="s">
        <v>483</v>
      </c>
      <c r="E391" s="6" t="s">
        <v>483</v>
      </c>
      <c r="F391" s="6" t="s">
        <v>483</v>
      </c>
      <c r="G391" s="6" t="s">
        <v>107</v>
      </c>
      <c r="H391" s="6" t="s">
        <v>107</v>
      </c>
      <c r="I391" s="18" t="s">
        <v>107</v>
      </c>
    </row>
    <row r="392" spans="1:9" s="1" customFormat="1" x14ac:dyDescent="0.2">
      <c r="A392" s="30"/>
      <c r="B392" s="34"/>
      <c r="C392" s="3" t="s">
        <v>69</v>
      </c>
      <c r="D392" s="10">
        <v>548.1</v>
      </c>
      <c r="E392" s="10">
        <v>548.1</v>
      </c>
      <c r="F392" s="10">
        <v>548.1</v>
      </c>
      <c r="G392" s="6" t="s">
        <v>107</v>
      </c>
      <c r="H392" s="6" t="s">
        <v>107</v>
      </c>
      <c r="I392" s="18" t="s">
        <v>107</v>
      </c>
    </row>
    <row r="393" spans="1:9" s="1" customFormat="1" x14ac:dyDescent="0.2">
      <c r="A393" s="30"/>
      <c r="B393" s="34"/>
      <c r="C393" s="3" t="s">
        <v>67</v>
      </c>
      <c r="D393" s="6" t="s">
        <v>70</v>
      </c>
      <c r="E393" s="6" t="s">
        <v>70</v>
      </c>
      <c r="F393" s="6" t="s">
        <v>70</v>
      </c>
      <c r="G393" s="6" t="s">
        <v>107</v>
      </c>
      <c r="H393" s="6" t="s">
        <v>107</v>
      </c>
      <c r="I393" s="18" t="s">
        <v>107</v>
      </c>
    </row>
    <row r="395" spans="1:9" x14ac:dyDescent="0.2">
      <c r="A395" s="4" t="s">
        <v>485</v>
      </c>
      <c r="C395" s="21" t="s">
        <v>484</v>
      </c>
      <c r="D395" s="14">
        <v>5</v>
      </c>
      <c r="E395" s="14">
        <v>5</v>
      </c>
      <c r="F395" s="14">
        <v>5</v>
      </c>
      <c r="G395" s="11" t="s">
        <v>107</v>
      </c>
      <c r="H395" s="12" t="s">
        <v>107</v>
      </c>
      <c r="I395" s="13" t="s">
        <v>107</v>
      </c>
    </row>
    <row r="397" spans="1:9" s="1" customFormat="1" hidden="1" x14ac:dyDescent="0.2">
      <c r="A397" s="30"/>
      <c r="B397" s="34"/>
      <c r="C397" s="3" t="s">
        <v>68</v>
      </c>
      <c r="D397" s="6" t="s">
        <v>486</v>
      </c>
      <c r="E397" s="6" t="s">
        <v>486</v>
      </c>
      <c r="F397" s="6" t="s">
        <v>107</v>
      </c>
      <c r="G397" s="6" t="s">
        <v>107</v>
      </c>
      <c r="H397" s="6" t="s">
        <v>107</v>
      </c>
      <c r="I397" s="18" t="s">
        <v>107</v>
      </c>
    </row>
    <row r="398" spans="1:9" s="1" customFormat="1" hidden="1" x14ac:dyDescent="0.2">
      <c r="A398" s="30"/>
      <c r="B398" s="34"/>
      <c r="C398" s="3" t="s">
        <v>69</v>
      </c>
      <c r="D398" s="10">
        <v>549.20000000000005</v>
      </c>
      <c r="E398" s="10">
        <v>549.20000000000005</v>
      </c>
      <c r="F398" s="6" t="s">
        <v>107</v>
      </c>
      <c r="G398" s="6" t="s">
        <v>107</v>
      </c>
      <c r="H398" s="6" t="s">
        <v>107</v>
      </c>
      <c r="I398" s="18" t="s">
        <v>107</v>
      </c>
    </row>
    <row r="399" spans="1:9" s="1" customFormat="1" hidden="1" x14ac:dyDescent="0.2">
      <c r="A399" s="30"/>
      <c r="B399" s="34"/>
      <c r="C399" s="3" t="s">
        <v>67</v>
      </c>
      <c r="D399" s="6" t="s">
        <v>70</v>
      </c>
      <c r="E399" s="6" t="s">
        <v>70</v>
      </c>
      <c r="F399" s="6" t="s">
        <v>107</v>
      </c>
      <c r="G399" s="6" t="s">
        <v>107</v>
      </c>
      <c r="H399" s="6" t="s">
        <v>107</v>
      </c>
      <c r="I399" s="18" t="s">
        <v>107</v>
      </c>
    </row>
    <row r="400" spans="1:9" hidden="1" x14ac:dyDescent="0.2"/>
    <row r="401" spans="1:9" hidden="1" x14ac:dyDescent="0.2">
      <c r="A401" s="4" t="s">
        <v>489</v>
      </c>
      <c r="C401" s="21" t="s">
        <v>487</v>
      </c>
      <c r="D401" s="11">
        <v>0.5</v>
      </c>
      <c r="E401" s="11">
        <v>0.5</v>
      </c>
      <c r="F401" s="11" t="s">
        <v>107</v>
      </c>
      <c r="G401" s="11" t="s">
        <v>107</v>
      </c>
      <c r="H401" s="11" t="s">
        <v>107</v>
      </c>
      <c r="I401" s="13" t="s">
        <v>107</v>
      </c>
    </row>
    <row r="402" spans="1:9" hidden="1" x14ac:dyDescent="0.2">
      <c r="A402" s="4" t="s">
        <v>490</v>
      </c>
      <c r="C402" s="21" t="s">
        <v>488</v>
      </c>
      <c r="D402" s="11">
        <v>0.5</v>
      </c>
      <c r="E402" s="11">
        <v>0.5</v>
      </c>
      <c r="F402" s="11" t="s">
        <v>107</v>
      </c>
      <c r="G402" s="11" t="s">
        <v>107</v>
      </c>
      <c r="H402" s="11" t="s">
        <v>107</v>
      </c>
      <c r="I402" s="13" t="s">
        <v>107</v>
      </c>
    </row>
    <row r="403" spans="1:9" hidden="1" x14ac:dyDescent="0.2"/>
    <row r="404" spans="1:9" s="1" customFormat="1" x14ac:dyDescent="0.2">
      <c r="A404" s="30"/>
      <c r="B404" s="34"/>
      <c r="C404" s="3" t="s">
        <v>68</v>
      </c>
      <c r="D404" s="6" t="s">
        <v>491</v>
      </c>
      <c r="E404" s="6" t="s">
        <v>491</v>
      </c>
      <c r="F404" s="6" t="s">
        <v>491</v>
      </c>
      <c r="G404" s="6" t="s">
        <v>491</v>
      </c>
      <c r="H404" s="6" t="s">
        <v>491</v>
      </c>
      <c r="I404" s="18" t="s">
        <v>107</v>
      </c>
    </row>
    <row r="405" spans="1:9" s="1" customFormat="1" x14ac:dyDescent="0.2">
      <c r="A405" s="30"/>
      <c r="B405" s="34"/>
      <c r="C405" s="3" t="s">
        <v>69</v>
      </c>
      <c r="D405" s="10" t="s">
        <v>492</v>
      </c>
      <c r="E405" s="10" t="s">
        <v>492</v>
      </c>
      <c r="F405" s="6" t="s">
        <v>493</v>
      </c>
      <c r="G405" s="6" t="s">
        <v>493</v>
      </c>
      <c r="H405" s="6" t="s">
        <v>493</v>
      </c>
      <c r="I405" s="18" t="s">
        <v>107</v>
      </c>
    </row>
    <row r="406" spans="1:9" s="1" customFormat="1" x14ac:dyDescent="0.2">
      <c r="A406" s="30"/>
      <c r="B406" s="34"/>
      <c r="C406" s="3" t="s">
        <v>67</v>
      </c>
      <c r="D406" s="6" t="s">
        <v>70</v>
      </c>
      <c r="E406" s="6" t="s">
        <v>70</v>
      </c>
      <c r="F406" s="6" t="s">
        <v>70</v>
      </c>
      <c r="G406" s="6" t="s">
        <v>70</v>
      </c>
      <c r="H406" s="6" t="s">
        <v>70</v>
      </c>
      <c r="I406" s="18" t="s">
        <v>107</v>
      </c>
    </row>
    <row r="408" spans="1:9" x14ac:dyDescent="0.2">
      <c r="A408" s="4" t="s">
        <v>494</v>
      </c>
      <c r="C408" s="21" t="s">
        <v>495</v>
      </c>
      <c r="D408" s="14">
        <v>21.5</v>
      </c>
      <c r="E408" s="14">
        <v>21.5</v>
      </c>
      <c r="F408" s="14">
        <v>21.5</v>
      </c>
      <c r="G408" s="14">
        <v>21.5</v>
      </c>
      <c r="H408" s="14">
        <v>21.5</v>
      </c>
      <c r="I408" s="13" t="s">
        <v>107</v>
      </c>
    </row>
    <row r="410" spans="1:9" s="1" customFormat="1" x14ac:dyDescent="0.2">
      <c r="A410" s="30"/>
      <c r="B410" s="34"/>
      <c r="C410" s="3" t="s">
        <v>68</v>
      </c>
      <c r="D410" s="6" t="s">
        <v>496</v>
      </c>
      <c r="E410" s="6" t="s">
        <v>496</v>
      </c>
      <c r="F410" s="6" t="s">
        <v>496</v>
      </c>
      <c r="G410" s="18" t="s">
        <v>107</v>
      </c>
      <c r="H410" s="18" t="s">
        <v>107</v>
      </c>
      <c r="I410" s="18" t="s">
        <v>107</v>
      </c>
    </row>
    <row r="411" spans="1:9" s="1" customFormat="1" x14ac:dyDescent="0.2">
      <c r="A411" s="30"/>
      <c r="B411" s="34"/>
      <c r="C411" s="3" t="s">
        <v>69</v>
      </c>
      <c r="D411" s="10" t="s">
        <v>567</v>
      </c>
      <c r="E411" s="10" t="s">
        <v>567</v>
      </c>
      <c r="F411" s="10" t="s">
        <v>567</v>
      </c>
      <c r="G411" s="18" t="s">
        <v>107</v>
      </c>
      <c r="H411" s="18" t="s">
        <v>107</v>
      </c>
      <c r="I411" s="18" t="s">
        <v>107</v>
      </c>
    </row>
    <row r="412" spans="1:9" s="1" customFormat="1" x14ac:dyDescent="0.2">
      <c r="A412" s="30"/>
      <c r="B412" s="34"/>
      <c r="C412" s="3" t="s">
        <v>67</v>
      </c>
      <c r="D412" s="6" t="s">
        <v>497</v>
      </c>
      <c r="E412" s="6" t="s">
        <v>497</v>
      </c>
      <c r="F412" s="6" t="s">
        <v>497</v>
      </c>
      <c r="G412" s="18" t="s">
        <v>107</v>
      </c>
      <c r="H412" s="18" t="s">
        <v>107</v>
      </c>
      <c r="I412" s="18" t="s">
        <v>107</v>
      </c>
    </row>
    <row r="414" spans="1:9" x14ac:dyDescent="0.2">
      <c r="A414" s="4" t="s">
        <v>500</v>
      </c>
      <c r="C414" s="21" t="s">
        <v>498</v>
      </c>
      <c r="D414" s="14">
        <v>1</v>
      </c>
      <c r="E414" s="14">
        <v>1</v>
      </c>
      <c r="F414" s="14">
        <v>1</v>
      </c>
      <c r="G414" s="14" t="s">
        <v>107</v>
      </c>
      <c r="H414" s="14" t="s">
        <v>107</v>
      </c>
      <c r="I414" s="13" t="s">
        <v>107</v>
      </c>
    </row>
    <row r="415" spans="1:9" x14ac:dyDescent="0.2">
      <c r="A415" s="4" t="s">
        <v>501</v>
      </c>
      <c r="C415" s="21" t="s">
        <v>499</v>
      </c>
      <c r="D415" s="14">
        <v>1</v>
      </c>
      <c r="E415" s="14">
        <v>1</v>
      </c>
      <c r="F415" s="14">
        <v>1</v>
      </c>
      <c r="G415" s="14" t="s">
        <v>107</v>
      </c>
      <c r="H415" s="14" t="s">
        <v>107</v>
      </c>
      <c r="I415" s="13" t="s">
        <v>107</v>
      </c>
    </row>
    <row r="416" spans="1:9" x14ac:dyDescent="0.2">
      <c r="C416" s="21"/>
      <c r="D416" s="14"/>
      <c r="E416" s="14"/>
      <c r="F416" s="14"/>
      <c r="G416" s="14"/>
      <c r="H416" s="14"/>
    </row>
    <row r="417" spans="1:9" s="1" customFormat="1" x14ac:dyDescent="0.2">
      <c r="A417" s="30"/>
      <c r="B417" s="34"/>
      <c r="C417" s="3" t="s">
        <v>68</v>
      </c>
      <c r="D417" s="6" t="s">
        <v>728</v>
      </c>
      <c r="E417" s="6" t="s">
        <v>728</v>
      </c>
      <c r="F417" s="6" t="s">
        <v>728</v>
      </c>
      <c r="G417" s="18" t="s">
        <v>107</v>
      </c>
      <c r="H417" s="18" t="s">
        <v>107</v>
      </c>
      <c r="I417" s="18" t="s">
        <v>107</v>
      </c>
    </row>
    <row r="418" spans="1:9" s="1" customFormat="1" x14ac:dyDescent="0.2">
      <c r="A418" s="30"/>
      <c r="B418" s="34"/>
      <c r="C418" s="3" t="s">
        <v>69</v>
      </c>
      <c r="D418" s="10" t="s">
        <v>567</v>
      </c>
      <c r="E418" s="10" t="s">
        <v>567</v>
      </c>
      <c r="F418" s="10" t="s">
        <v>567</v>
      </c>
      <c r="G418" s="18" t="s">
        <v>107</v>
      </c>
      <c r="H418" s="18" t="s">
        <v>107</v>
      </c>
      <c r="I418" s="18" t="s">
        <v>107</v>
      </c>
    </row>
    <row r="419" spans="1:9" s="1" customFormat="1" x14ac:dyDescent="0.2">
      <c r="A419" s="30"/>
      <c r="B419" s="34"/>
      <c r="C419" s="3" t="s">
        <v>67</v>
      </c>
      <c r="D419" s="6" t="s">
        <v>497</v>
      </c>
      <c r="E419" s="6" t="s">
        <v>497</v>
      </c>
      <c r="F419" s="6" t="s">
        <v>497</v>
      </c>
      <c r="G419" s="18" t="s">
        <v>107</v>
      </c>
      <c r="H419" s="18" t="s">
        <v>107</v>
      </c>
      <c r="I419" s="18" t="s">
        <v>107</v>
      </c>
    </row>
    <row r="420" spans="1:9" x14ac:dyDescent="0.2">
      <c r="C420" s="21"/>
      <c r="D420" s="14"/>
      <c r="E420" s="14"/>
      <c r="F420" s="14"/>
      <c r="G420" s="14"/>
      <c r="H420" s="14"/>
    </row>
    <row r="421" spans="1:9" x14ac:dyDescent="0.2">
      <c r="A421" s="4" t="s">
        <v>729</v>
      </c>
      <c r="C421" s="21" t="s">
        <v>730</v>
      </c>
      <c r="D421" s="14">
        <v>1</v>
      </c>
      <c r="E421" s="14">
        <v>1</v>
      </c>
      <c r="F421" s="14">
        <v>1</v>
      </c>
      <c r="G421" s="14" t="s">
        <v>107</v>
      </c>
      <c r="H421" s="14" t="s">
        <v>107</v>
      </c>
      <c r="I421" s="13" t="s">
        <v>107</v>
      </c>
    </row>
    <row r="422" spans="1:9" x14ac:dyDescent="0.2">
      <c r="A422" s="4" t="s">
        <v>10</v>
      </c>
      <c r="C422" s="21" t="s">
        <v>731</v>
      </c>
      <c r="D422" s="14">
        <v>1</v>
      </c>
      <c r="E422" s="14">
        <v>1</v>
      </c>
      <c r="F422" s="14">
        <v>1</v>
      </c>
      <c r="G422" s="14" t="s">
        <v>107</v>
      </c>
      <c r="H422" s="14" t="s">
        <v>107</v>
      </c>
      <c r="I422" s="13" t="s">
        <v>107</v>
      </c>
    </row>
    <row r="423" spans="1:9" x14ac:dyDescent="0.2">
      <c r="A423" s="4" t="s">
        <v>732</v>
      </c>
      <c r="C423" s="21" t="s">
        <v>733</v>
      </c>
      <c r="D423" s="14">
        <v>1</v>
      </c>
      <c r="E423" s="14">
        <v>1</v>
      </c>
      <c r="F423" s="14">
        <v>1</v>
      </c>
      <c r="G423" s="14" t="s">
        <v>107</v>
      </c>
      <c r="H423" s="14" t="s">
        <v>107</v>
      </c>
      <c r="I423" s="13" t="s">
        <v>107</v>
      </c>
    </row>
    <row r="425" spans="1:9" s="1" customFormat="1" x14ac:dyDescent="0.2">
      <c r="A425" s="30"/>
      <c r="B425" s="34"/>
      <c r="C425" s="3" t="s">
        <v>68</v>
      </c>
      <c r="D425" s="6" t="s">
        <v>506</v>
      </c>
      <c r="E425" s="6" t="s">
        <v>506</v>
      </c>
      <c r="F425" s="6" t="s">
        <v>506</v>
      </c>
      <c r="G425" s="6" t="s">
        <v>107</v>
      </c>
      <c r="H425" s="6" t="s">
        <v>107</v>
      </c>
      <c r="I425" s="18" t="s">
        <v>107</v>
      </c>
    </row>
    <row r="426" spans="1:9" s="1" customFormat="1" x14ac:dyDescent="0.2">
      <c r="A426" s="30"/>
      <c r="B426" s="34"/>
      <c r="C426" s="3" t="s">
        <v>69</v>
      </c>
      <c r="D426" s="10" t="s">
        <v>511</v>
      </c>
      <c r="E426" s="10" t="s">
        <v>511</v>
      </c>
      <c r="F426" s="10" t="s">
        <v>511</v>
      </c>
      <c r="G426" s="6" t="s">
        <v>107</v>
      </c>
      <c r="H426" s="6" t="s">
        <v>107</v>
      </c>
      <c r="I426" s="18" t="s">
        <v>107</v>
      </c>
    </row>
    <row r="427" spans="1:9" s="1" customFormat="1" x14ac:dyDescent="0.2">
      <c r="A427" s="30"/>
      <c r="B427" s="34"/>
      <c r="C427" s="3" t="s">
        <v>67</v>
      </c>
      <c r="D427" s="6" t="s">
        <v>70</v>
      </c>
      <c r="E427" s="6" t="s">
        <v>70</v>
      </c>
      <c r="F427" s="6" t="s">
        <v>70</v>
      </c>
      <c r="G427" s="6" t="s">
        <v>107</v>
      </c>
      <c r="H427" s="6" t="s">
        <v>107</v>
      </c>
      <c r="I427" s="18" t="s">
        <v>107</v>
      </c>
    </row>
    <row r="429" spans="1:9" x14ac:dyDescent="0.2">
      <c r="A429" s="4" t="s">
        <v>507</v>
      </c>
      <c r="C429" s="21" t="s">
        <v>502</v>
      </c>
      <c r="D429" s="14">
        <v>7.92</v>
      </c>
      <c r="E429" s="14">
        <v>7.92</v>
      </c>
      <c r="F429" s="14">
        <v>7.92</v>
      </c>
      <c r="G429" s="11" t="s">
        <v>107</v>
      </c>
      <c r="H429" s="11" t="s">
        <v>107</v>
      </c>
      <c r="I429" s="13" t="s">
        <v>107</v>
      </c>
    </row>
    <row r="430" spans="1:9" x14ac:dyDescent="0.2">
      <c r="A430" s="4" t="s">
        <v>508</v>
      </c>
      <c r="C430" s="21" t="s">
        <v>503</v>
      </c>
      <c r="D430" s="14">
        <v>19.8</v>
      </c>
      <c r="E430" s="14">
        <v>19.8</v>
      </c>
      <c r="F430" s="14">
        <v>19.8</v>
      </c>
      <c r="G430" s="11" t="s">
        <v>107</v>
      </c>
      <c r="H430" s="11" t="s">
        <v>107</v>
      </c>
      <c r="I430" s="13" t="s">
        <v>107</v>
      </c>
    </row>
    <row r="431" spans="1:9" x14ac:dyDescent="0.2">
      <c r="A431" s="4" t="s">
        <v>509</v>
      </c>
      <c r="C431" s="21" t="s">
        <v>505</v>
      </c>
      <c r="D431" s="14">
        <v>19.8</v>
      </c>
      <c r="E431" s="14">
        <v>19.8</v>
      </c>
      <c r="F431" s="14">
        <v>19.8</v>
      </c>
      <c r="G431" s="11" t="s">
        <v>107</v>
      </c>
      <c r="H431" s="11" t="s">
        <v>107</v>
      </c>
      <c r="I431" s="13" t="s">
        <v>107</v>
      </c>
    </row>
    <row r="432" spans="1:9" x14ac:dyDescent="0.2">
      <c r="A432" s="4" t="s">
        <v>510</v>
      </c>
      <c r="C432" s="21" t="s">
        <v>504</v>
      </c>
      <c r="D432" s="14">
        <v>19.8</v>
      </c>
      <c r="E432" s="14">
        <v>19.8</v>
      </c>
      <c r="F432" s="14">
        <v>19.8</v>
      </c>
      <c r="G432" s="11" t="s">
        <v>107</v>
      </c>
      <c r="H432" s="11" t="s">
        <v>107</v>
      </c>
      <c r="I432" s="13" t="s">
        <v>107</v>
      </c>
    </row>
    <row r="434" spans="1:9" s="1" customFormat="1" hidden="1" x14ac:dyDescent="0.2">
      <c r="A434" s="30"/>
      <c r="B434" s="34"/>
      <c r="C434" s="3" t="s">
        <v>68</v>
      </c>
      <c r="D434" s="6" t="s">
        <v>107</v>
      </c>
      <c r="E434" s="6" t="s">
        <v>107</v>
      </c>
      <c r="F434" s="6" t="s">
        <v>107</v>
      </c>
      <c r="G434" s="6" t="s">
        <v>107</v>
      </c>
      <c r="H434" s="6" t="s">
        <v>107</v>
      </c>
      <c r="I434" s="18" t="s">
        <v>513</v>
      </c>
    </row>
    <row r="435" spans="1:9" s="1" customFormat="1" hidden="1" x14ac:dyDescent="0.2">
      <c r="A435" s="30"/>
      <c r="B435" s="34"/>
      <c r="C435" s="3" t="s">
        <v>69</v>
      </c>
      <c r="D435" s="6" t="s">
        <v>107</v>
      </c>
      <c r="E435" s="6" t="s">
        <v>107</v>
      </c>
      <c r="F435" s="6" t="s">
        <v>107</v>
      </c>
      <c r="G435" s="6" t="s">
        <v>107</v>
      </c>
      <c r="H435" s="6" t="s">
        <v>107</v>
      </c>
      <c r="I435" s="18" t="s">
        <v>511</v>
      </c>
    </row>
    <row r="436" spans="1:9" s="1" customFormat="1" hidden="1" x14ac:dyDescent="0.2">
      <c r="A436" s="30"/>
      <c r="B436" s="34"/>
      <c r="C436" s="3" t="s">
        <v>67</v>
      </c>
      <c r="D436" s="6" t="s">
        <v>107</v>
      </c>
      <c r="E436" s="6" t="s">
        <v>107</v>
      </c>
      <c r="F436" s="6" t="s">
        <v>107</v>
      </c>
      <c r="G436" s="6" t="s">
        <v>107</v>
      </c>
      <c r="H436" s="6" t="s">
        <v>107</v>
      </c>
      <c r="I436" s="18" t="s">
        <v>514</v>
      </c>
    </row>
    <row r="437" spans="1:9" hidden="1" x14ac:dyDescent="0.2"/>
    <row r="438" spans="1:9" hidden="1" x14ac:dyDescent="0.2">
      <c r="A438" s="4" t="s">
        <v>274</v>
      </c>
      <c r="C438" s="21" t="s">
        <v>179</v>
      </c>
      <c r="D438" s="11" t="s">
        <v>107</v>
      </c>
      <c r="E438" s="11" t="s">
        <v>107</v>
      </c>
      <c r="F438" s="11" t="s">
        <v>107</v>
      </c>
      <c r="G438" s="11" t="s">
        <v>107</v>
      </c>
      <c r="H438" s="11" t="s">
        <v>107</v>
      </c>
      <c r="I438" s="13">
        <v>90</v>
      </c>
    </row>
    <row r="439" spans="1:9" hidden="1" x14ac:dyDescent="0.2"/>
    <row r="440" spans="1:9" s="1" customFormat="1" x14ac:dyDescent="0.2">
      <c r="A440" s="30"/>
      <c r="B440" s="34"/>
      <c r="C440" s="3" t="s">
        <v>68</v>
      </c>
      <c r="D440" s="6" t="s">
        <v>107</v>
      </c>
      <c r="E440" s="6" t="s">
        <v>107</v>
      </c>
      <c r="F440" s="6" t="s">
        <v>107</v>
      </c>
      <c r="G440" s="6" t="s">
        <v>107</v>
      </c>
      <c r="H440" s="6" t="s">
        <v>107</v>
      </c>
      <c r="I440" s="18" t="s">
        <v>569</v>
      </c>
    </row>
    <row r="441" spans="1:9" s="1" customFormat="1" x14ac:dyDescent="0.2">
      <c r="A441" s="30"/>
      <c r="B441" s="34"/>
      <c r="C441" s="3" t="s">
        <v>69</v>
      </c>
      <c r="D441" s="6" t="s">
        <v>107</v>
      </c>
      <c r="E441" s="6" t="s">
        <v>107</v>
      </c>
      <c r="F441" s="6" t="s">
        <v>107</v>
      </c>
      <c r="G441" s="6" t="s">
        <v>107</v>
      </c>
      <c r="H441" s="6" t="s">
        <v>107</v>
      </c>
      <c r="I441" s="18" t="s">
        <v>492</v>
      </c>
    </row>
    <row r="442" spans="1:9" s="1" customFormat="1" x14ac:dyDescent="0.2">
      <c r="A442" s="30"/>
      <c r="B442" s="34"/>
      <c r="C442" s="3" t="s">
        <v>67</v>
      </c>
      <c r="D442" s="6" t="s">
        <v>107</v>
      </c>
      <c r="E442" s="6" t="s">
        <v>107</v>
      </c>
      <c r="F442" s="6" t="s">
        <v>107</v>
      </c>
      <c r="G442" s="6" t="s">
        <v>107</v>
      </c>
      <c r="H442" s="6" t="s">
        <v>107</v>
      </c>
      <c r="I442" s="18" t="s">
        <v>527</v>
      </c>
    </row>
    <row r="444" spans="1:9" x14ac:dyDescent="0.2">
      <c r="A444" s="4" t="s">
        <v>515</v>
      </c>
      <c r="C444" t="s">
        <v>521</v>
      </c>
      <c r="D444" s="11" t="s">
        <v>107</v>
      </c>
      <c r="E444" s="11" t="s">
        <v>107</v>
      </c>
      <c r="F444" s="11" t="s">
        <v>107</v>
      </c>
      <c r="G444" s="11" t="s">
        <v>107</v>
      </c>
      <c r="H444" s="11" t="s">
        <v>107</v>
      </c>
      <c r="I444" s="11">
        <v>0.1</v>
      </c>
    </row>
    <row r="445" spans="1:9" x14ac:dyDescent="0.2">
      <c r="A445" s="4" t="s">
        <v>12</v>
      </c>
      <c r="C445" t="s">
        <v>46</v>
      </c>
      <c r="D445" s="11" t="s">
        <v>107</v>
      </c>
      <c r="E445" s="11" t="s">
        <v>107</v>
      </c>
      <c r="F445" s="11" t="s">
        <v>107</v>
      </c>
      <c r="G445" s="11" t="s">
        <v>107</v>
      </c>
      <c r="H445" s="11" t="s">
        <v>107</v>
      </c>
      <c r="I445" s="11">
        <v>0.12</v>
      </c>
    </row>
    <row r="446" spans="1:9" x14ac:dyDescent="0.2">
      <c r="A446" s="4" t="s">
        <v>519</v>
      </c>
      <c r="C446" t="s">
        <v>525</v>
      </c>
      <c r="D446" s="11" t="s">
        <v>107</v>
      </c>
      <c r="E446" s="11" t="s">
        <v>107</v>
      </c>
      <c r="F446" s="11" t="s">
        <v>107</v>
      </c>
      <c r="G446" s="11" t="s">
        <v>107</v>
      </c>
      <c r="H446" s="11" t="s">
        <v>107</v>
      </c>
      <c r="I446" s="11">
        <v>0.19</v>
      </c>
    </row>
    <row r="447" spans="1:9" x14ac:dyDescent="0.2">
      <c r="A447" s="4" t="s">
        <v>518</v>
      </c>
      <c r="C447" t="s">
        <v>524</v>
      </c>
      <c r="D447" s="11" t="s">
        <v>107</v>
      </c>
      <c r="E447" s="11" t="s">
        <v>107</v>
      </c>
      <c r="F447" s="11" t="s">
        <v>107</v>
      </c>
      <c r="G447" s="11" t="s">
        <v>107</v>
      </c>
      <c r="H447" s="11" t="s">
        <v>107</v>
      </c>
      <c r="I447" s="11">
        <v>0.14000000000000001</v>
      </c>
    </row>
    <row r="448" spans="1:9" x14ac:dyDescent="0.2">
      <c r="A448" s="4" t="s">
        <v>517</v>
      </c>
      <c r="C448" t="s">
        <v>523</v>
      </c>
      <c r="D448" s="11" t="s">
        <v>107</v>
      </c>
      <c r="E448" s="11" t="s">
        <v>107</v>
      </c>
      <c r="F448" s="11" t="s">
        <v>107</v>
      </c>
      <c r="G448" s="11" t="s">
        <v>107</v>
      </c>
      <c r="H448" s="11" t="s">
        <v>107</v>
      </c>
      <c r="I448" s="11">
        <v>0.14000000000000001</v>
      </c>
    </row>
    <row r="449" spans="1:9" x14ac:dyDescent="0.2">
      <c r="A449" s="33" t="s">
        <v>494</v>
      </c>
      <c r="B449" s="39"/>
      <c r="C449" t="s">
        <v>495</v>
      </c>
      <c r="D449" s="11" t="s">
        <v>107</v>
      </c>
      <c r="E449" s="11" t="s">
        <v>107</v>
      </c>
      <c r="F449" s="11" t="s">
        <v>107</v>
      </c>
      <c r="G449" s="11" t="s">
        <v>107</v>
      </c>
      <c r="H449" s="11" t="s">
        <v>107</v>
      </c>
      <c r="I449" s="11">
        <v>7.0000000000000007E-2</v>
      </c>
    </row>
    <row r="450" spans="1:9" x14ac:dyDescent="0.2">
      <c r="A450" s="4" t="s">
        <v>520</v>
      </c>
      <c r="C450" t="s">
        <v>526</v>
      </c>
      <c r="D450" s="11" t="s">
        <v>107</v>
      </c>
      <c r="E450" s="11" t="s">
        <v>107</v>
      </c>
      <c r="F450" s="11" t="s">
        <v>107</v>
      </c>
      <c r="G450" s="11" t="s">
        <v>107</v>
      </c>
      <c r="H450" s="11" t="s">
        <v>107</v>
      </c>
      <c r="I450" s="11">
        <v>0.16</v>
      </c>
    </row>
    <row r="451" spans="1:9" x14ac:dyDescent="0.2">
      <c r="A451" s="4" t="s">
        <v>516</v>
      </c>
      <c r="C451" t="s">
        <v>522</v>
      </c>
      <c r="D451" s="11" t="s">
        <v>107</v>
      </c>
      <c r="E451" s="11" t="s">
        <v>107</v>
      </c>
      <c r="F451" s="11" t="s">
        <v>107</v>
      </c>
      <c r="G451" s="11" t="s">
        <v>107</v>
      </c>
      <c r="H451" s="11" t="s">
        <v>107</v>
      </c>
      <c r="I451" s="11">
        <v>0.12</v>
      </c>
    </row>
    <row r="453" spans="1:9" s="1" customFormat="1" x14ac:dyDescent="0.2">
      <c r="A453" s="30"/>
      <c r="B453" s="34"/>
      <c r="C453" s="3" t="s">
        <v>68</v>
      </c>
      <c r="D453" s="6" t="s">
        <v>107</v>
      </c>
      <c r="E453" s="6" t="s">
        <v>107</v>
      </c>
      <c r="F453" s="6" t="s">
        <v>107</v>
      </c>
      <c r="G453" s="6" t="s">
        <v>107</v>
      </c>
      <c r="H453" s="6" t="s">
        <v>107</v>
      </c>
      <c r="I453" s="18" t="s">
        <v>568</v>
      </c>
    </row>
    <row r="454" spans="1:9" s="1" customFormat="1" x14ac:dyDescent="0.2">
      <c r="A454" s="30"/>
      <c r="B454" s="34"/>
      <c r="C454" s="3" t="s">
        <v>69</v>
      </c>
      <c r="D454" s="6" t="s">
        <v>107</v>
      </c>
      <c r="E454" s="6" t="s">
        <v>107</v>
      </c>
      <c r="F454" s="6" t="s">
        <v>107</v>
      </c>
      <c r="G454" s="6" t="s">
        <v>107</v>
      </c>
      <c r="H454" s="6" t="s">
        <v>107</v>
      </c>
      <c r="I454" s="18" t="s">
        <v>528</v>
      </c>
    </row>
    <row r="455" spans="1:9" s="1" customFormat="1" x14ac:dyDescent="0.2">
      <c r="A455" s="30"/>
      <c r="B455" s="34"/>
      <c r="C455" s="3" t="s">
        <v>67</v>
      </c>
      <c r="D455" s="6" t="s">
        <v>107</v>
      </c>
      <c r="E455" s="6" t="s">
        <v>107</v>
      </c>
      <c r="F455" s="6" t="s">
        <v>107</v>
      </c>
      <c r="G455" s="6" t="s">
        <v>107</v>
      </c>
      <c r="H455" s="6" t="s">
        <v>107</v>
      </c>
      <c r="I455" s="18" t="s">
        <v>529</v>
      </c>
    </row>
    <row r="457" spans="1:9" x14ac:dyDescent="0.2">
      <c r="A457" s="4" t="s">
        <v>12</v>
      </c>
      <c r="C457" s="41" t="s">
        <v>46</v>
      </c>
      <c r="D457" s="11" t="s">
        <v>107</v>
      </c>
      <c r="E457" s="11" t="s">
        <v>107</v>
      </c>
      <c r="F457" s="11" t="s">
        <v>107</v>
      </c>
      <c r="G457" s="11" t="s">
        <v>107</v>
      </c>
      <c r="H457" s="11" t="s">
        <v>107</v>
      </c>
      <c r="I457" s="11" t="s">
        <v>723</v>
      </c>
    </row>
    <row r="458" spans="1:9" x14ac:dyDescent="0.2">
      <c r="A458" s="4" t="s">
        <v>736</v>
      </c>
      <c r="C458" s="41" t="s">
        <v>734</v>
      </c>
      <c r="D458" s="11" t="s">
        <v>107</v>
      </c>
      <c r="E458" s="11" t="s">
        <v>107</v>
      </c>
      <c r="F458" s="11" t="s">
        <v>107</v>
      </c>
      <c r="G458" s="11" t="s">
        <v>107</v>
      </c>
      <c r="H458" s="11" t="s">
        <v>107</v>
      </c>
      <c r="I458" s="11" t="s">
        <v>735</v>
      </c>
    </row>
    <row r="459" spans="1:9" x14ac:dyDescent="0.2">
      <c r="A459" s="4" t="s">
        <v>21</v>
      </c>
      <c r="C459" s="41" t="s">
        <v>51</v>
      </c>
      <c r="D459" s="11" t="s">
        <v>107</v>
      </c>
      <c r="E459" s="11" t="s">
        <v>107</v>
      </c>
      <c r="F459" s="11" t="s">
        <v>107</v>
      </c>
      <c r="G459" s="11" t="s">
        <v>107</v>
      </c>
      <c r="H459" s="11" t="s">
        <v>107</v>
      </c>
      <c r="I459" s="11" t="s">
        <v>723</v>
      </c>
    </row>
    <row r="460" spans="1:9" x14ac:dyDescent="0.2">
      <c r="A460" s="4" t="s">
        <v>25</v>
      </c>
      <c r="C460" s="41" t="s">
        <v>54</v>
      </c>
      <c r="D460" s="11" t="s">
        <v>107</v>
      </c>
      <c r="E460" s="11" t="s">
        <v>107</v>
      </c>
      <c r="F460" s="11" t="s">
        <v>107</v>
      </c>
      <c r="G460" s="11" t="s">
        <v>107</v>
      </c>
      <c r="H460" s="11" t="s">
        <v>107</v>
      </c>
      <c r="I460" s="11" t="s">
        <v>723</v>
      </c>
    </row>
    <row r="461" spans="1:9" x14ac:dyDescent="0.2">
      <c r="A461" s="4" t="s">
        <v>27</v>
      </c>
      <c r="C461" s="41" t="s">
        <v>60</v>
      </c>
      <c r="D461" s="11" t="s">
        <v>107</v>
      </c>
      <c r="E461" s="11" t="s">
        <v>107</v>
      </c>
      <c r="F461" s="11" t="s">
        <v>107</v>
      </c>
      <c r="G461" s="11" t="s">
        <v>107</v>
      </c>
      <c r="H461" s="11" t="s">
        <v>107</v>
      </c>
      <c r="I461" s="11" t="s">
        <v>723</v>
      </c>
    </row>
    <row r="462" spans="1:9" x14ac:dyDescent="0.2">
      <c r="A462" s="4" t="s">
        <v>8</v>
      </c>
      <c r="C462" s="41" t="s">
        <v>43</v>
      </c>
      <c r="D462" s="11" t="s">
        <v>107</v>
      </c>
      <c r="E462" s="11" t="s">
        <v>107</v>
      </c>
      <c r="F462" s="11" t="s">
        <v>107</v>
      </c>
      <c r="G462" s="11" t="s">
        <v>107</v>
      </c>
      <c r="H462" s="11" t="s">
        <v>107</v>
      </c>
      <c r="I462" s="11" t="s">
        <v>723</v>
      </c>
    </row>
    <row r="463" spans="1:9" x14ac:dyDescent="0.2">
      <c r="A463" s="4" t="s">
        <v>737</v>
      </c>
      <c r="B463" s="36" t="s">
        <v>581</v>
      </c>
      <c r="C463" s="41" t="s">
        <v>738</v>
      </c>
      <c r="D463" s="11" t="s">
        <v>107</v>
      </c>
      <c r="E463" s="11" t="s">
        <v>107</v>
      </c>
      <c r="F463" s="11" t="s">
        <v>107</v>
      </c>
      <c r="G463" s="11" t="s">
        <v>107</v>
      </c>
      <c r="H463" s="11" t="s">
        <v>107</v>
      </c>
      <c r="I463" s="11" t="s">
        <v>723</v>
      </c>
    </row>
    <row r="464" spans="1:9" x14ac:dyDescent="0.2">
      <c r="A464" s="4" t="s">
        <v>532</v>
      </c>
      <c r="B464" s="36" t="s">
        <v>579</v>
      </c>
      <c r="C464" s="41" t="s">
        <v>716</v>
      </c>
      <c r="D464" s="11" t="s">
        <v>107</v>
      </c>
      <c r="E464" s="11" t="s">
        <v>107</v>
      </c>
      <c r="F464" s="11" t="s">
        <v>107</v>
      </c>
      <c r="G464" s="11" t="s">
        <v>107</v>
      </c>
      <c r="H464" s="11" t="s">
        <v>107</v>
      </c>
      <c r="I464" s="11" t="s">
        <v>723</v>
      </c>
    </row>
    <row r="465" spans="1:9" x14ac:dyDescent="0.2">
      <c r="A465" s="4" t="s">
        <v>16</v>
      </c>
      <c r="B465" s="36" t="s">
        <v>583</v>
      </c>
      <c r="C465" s="41" t="s">
        <v>719</v>
      </c>
      <c r="D465" s="11" t="s">
        <v>107</v>
      </c>
      <c r="E465" s="11" t="s">
        <v>107</v>
      </c>
      <c r="F465" s="11" t="s">
        <v>107</v>
      </c>
      <c r="G465" s="11" t="s">
        <v>107</v>
      </c>
      <c r="H465" s="11" t="s">
        <v>107</v>
      </c>
      <c r="I465" s="11" t="s">
        <v>723</v>
      </c>
    </row>
    <row r="466" spans="1:9" x14ac:dyDescent="0.2">
      <c r="A466" s="4" t="s">
        <v>73</v>
      </c>
      <c r="C466" s="41" t="s">
        <v>111</v>
      </c>
      <c r="D466" s="11" t="s">
        <v>107</v>
      </c>
      <c r="E466" s="11" t="s">
        <v>107</v>
      </c>
      <c r="F466" s="11" t="s">
        <v>107</v>
      </c>
      <c r="G466" s="11" t="s">
        <v>107</v>
      </c>
      <c r="H466" s="11" t="s">
        <v>107</v>
      </c>
      <c r="I466" s="11" t="s">
        <v>723</v>
      </c>
    </row>
    <row r="467" spans="1:9" x14ac:dyDescent="0.2">
      <c r="A467" s="4" t="s">
        <v>20</v>
      </c>
      <c r="C467" s="41" t="s">
        <v>50</v>
      </c>
      <c r="D467" s="11" t="s">
        <v>107</v>
      </c>
      <c r="E467" s="11" t="s">
        <v>107</v>
      </c>
      <c r="F467" s="11" t="s">
        <v>107</v>
      </c>
      <c r="G467" s="11" t="s">
        <v>107</v>
      </c>
      <c r="H467" s="11" t="s">
        <v>107</v>
      </c>
      <c r="I467" s="11" t="s">
        <v>723</v>
      </c>
    </row>
    <row r="468" spans="1:9" x14ac:dyDescent="0.2">
      <c r="A468" s="4" t="s">
        <v>92</v>
      </c>
      <c r="C468" s="41" t="s">
        <v>58</v>
      </c>
      <c r="D468" s="11" t="s">
        <v>107</v>
      </c>
      <c r="E468" s="11" t="s">
        <v>107</v>
      </c>
      <c r="F468" s="11" t="s">
        <v>107</v>
      </c>
      <c r="G468" s="11" t="s">
        <v>107</v>
      </c>
      <c r="H468" s="11" t="s">
        <v>107</v>
      </c>
      <c r="I468" s="11" t="s">
        <v>723</v>
      </c>
    </row>
    <row r="469" spans="1:9" x14ac:dyDescent="0.2">
      <c r="A469" s="4" t="s">
        <v>9</v>
      </c>
      <c r="C469" s="41" t="s">
        <v>44</v>
      </c>
      <c r="D469" s="11" t="s">
        <v>107</v>
      </c>
      <c r="E469" s="11" t="s">
        <v>107</v>
      </c>
      <c r="F469" s="11" t="s">
        <v>107</v>
      </c>
      <c r="G469" s="11" t="s">
        <v>107</v>
      </c>
      <c r="H469" s="11" t="s">
        <v>107</v>
      </c>
      <c r="I469" s="11" t="s">
        <v>723</v>
      </c>
    </row>
    <row r="470" spans="1:9" x14ac:dyDescent="0.2">
      <c r="A470" s="4" t="s">
        <v>7</v>
      </c>
      <c r="C470" s="41" t="s">
        <v>540</v>
      </c>
      <c r="D470" s="11" t="s">
        <v>107</v>
      </c>
      <c r="E470" s="11" t="s">
        <v>107</v>
      </c>
      <c r="F470" s="11" t="s">
        <v>107</v>
      </c>
      <c r="G470" s="11" t="s">
        <v>107</v>
      </c>
      <c r="H470" s="11" t="s">
        <v>107</v>
      </c>
      <c r="I470" s="11" t="s">
        <v>723</v>
      </c>
    </row>
    <row r="471" spans="1:9" x14ac:dyDescent="0.2">
      <c r="A471" s="4" t="s">
        <v>18</v>
      </c>
      <c r="C471" s="41" t="s">
        <v>49</v>
      </c>
      <c r="D471" s="11" t="s">
        <v>107</v>
      </c>
      <c r="E471" s="11" t="s">
        <v>107</v>
      </c>
      <c r="F471" s="11" t="s">
        <v>107</v>
      </c>
      <c r="G471" s="11" t="s">
        <v>107</v>
      </c>
      <c r="H471" s="11" t="s">
        <v>107</v>
      </c>
      <c r="I471" s="11" t="s">
        <v>723</v>
      </c>
    </row>
    <row r="472" spans="1:9" x14ac:dyDescent="0.2">
      <c r="A472" s="4" t="s">
        <v>6</v>
      </c>
      <c r="C472" s="41" t="s">
        <v>42</v>
      </c>
      <c r="D472" s="11" t="s">
        <v>107</v>
      </c>
      <c r="E472" s="11" t="s">
        <v>107</v>
      </c>
      <c r="F472" s="11" t="s">
        <v>107</v>
      </c>
      <c r="G472" s="11" t="s">
        <v>107</v>
      </c>
      <c r="H472" s="11" t="s">
        <v>107</v>
      </c>
      <c r="I472" s="11" t="s">
        <v>723</v>
      </c>
    </row>
    <row r="473" spans="1:9" x14ac:dyDescent="0.2">
      <c r="A473" s="4" t="s">
        <v>535</v>
      </c>
      <c r="C473" s="41" t="s">
        <v>538</v>
      </c>
      <c r="D473" s="11" t="s">
        <v>107</v>
      </c>
      <c r="E473" s="11" t="s">
        <v>107</v>
      </c>
      <c r="F473" s="11" t="s">
        <v>107</v>
      </c>
      <c r="G473" s="11" t="s">
        <v>107</v>
      </c>
      <c r="H473" s="11" t="s">
        <v>107</v>
      </c>
      <c r="I473" s="11" t="s">
        <v>723</v>
      </c>
    </row>
    <row r="474" spans="1:9" x14ac:dyDescent="0.2">
      <c r="A474" s="4" t="s">
        <v>88</v>
      </c>
      <c r="C474" s="41" t="s">
        <v>56</v>
      </c>
      <c r="D474" s="11" t="s">
        <v>107</v>
      </c>
      <c r="E474" s="11" t="s">
        <v>107</v>
      </c>
      <c r="F474" s="11" t="s">
        <v>107</v>
      </c>
      <c r="G474" s="11" t="s">
        <v>107</v>
      </c>
      <c r="H474" s="11" t="s">
        <v>107</v>
      </c>
      <c r="I474" s="11" t="s">
        <v>723</v>
      </c>
    </row>
    <row r="475" spans="1:9" x14ac:dyDescent="0.2">
      <c r="A475" s="4" t="s">
        <v>89</v>
      </c>
      <c r="B475" s="36" t="s">
        <v>577</v>
      </c>
      <c r="C475" s="41" t="s">
        <v>595</v>
      </c>
      <c r="D475" s="11" t="s">
        <v>107</v>
      </c>
      <c r="E475" s="11" t="s">
        <v>107</v>
      </c>
      <c r="F475" s="11" t="s">
        <v>107</v>
      </c>
      <c r="G475" s="11" t="s">
        <v>107</v>
      </c>
      <c r="H475" s="11" t="s">
        <v>107</v>
      </c>
      <c r="I475" s="11" t="s">
        <v>723</v>
      </c>
    </row>
    <row r="476" spans="1:9" x14ac:dyDescent="0.2">
      <c r="A476" s="4" t="s">
        <v>101</v>
      </c>
      <c r="B476" s="36" t="s">
        <v>579</v>
      </c>
      <c r="C476" s="41" t="s">
        <v>596</v>
      </c>
      <c r="D476" s="11" t="s">
        <v>107</v>
      </c>
      <c r="E476" s="11" t="s">
        <v>107</v>
      </c>
      <c r="F476" s="11" t="s">
        <v>107</v>
      </c>
      <c r="G476" s="11" t="s">
        <v>107</v>
      </c>
      <c r="H476" s="11" t="s">
        <v>107</v>
      </c>
      <c r="I476" s="11" t="s">
        <v>723</v>
      </c>
    </row>
    <row r="477" spans="1:9" x14ac:dyDescent="0.2">
      <c r="A477" s="4" t="s">
        <v>102</v>
      </c>
      <c r="B477" s="36" t="s">
        <v>580</v>
      </c>
      <c r="C477" s="41" t="s">
        <v>596</v>
      </c>
      <c r="D477" s="11" t="s">
        <v>107</v>
      </c>
      <c r="E477" s="11" t="s">
        <v>107</v>
      </c>
      <c r="F477" s="11" t="s">
        <v>107</v>
      </c>
      <c r="G477" s="11" t="s">
        <v>107</v>
      </c>
      <c r="H477" s="11" t="s">
        <v>107</v>
      </c>
      <c r="I477" s="11" t="s">
        <v>723</v>
      </c>
    </row>
    <row r="478" spans="1:9" x14ac:dyDescent="0.2">
      <c r="A478" s="4" t="s">
        <v>36</v>
      </c>
      <c r="B478" s="36" t="s">
        <v>577</v>
      </c>
      <c r="C478" s="41" t="s">
        <v>596</v>
      </c>
      <c r="D478" s="11" t="s">
        <v>107</v>
      </c>
      <c r="E478" s="11" t="s">
        <v>107</v>
      </c>
      <c r="F478" s="11" t="s">
        <v>107</v>
      </c>
      <c r="G478" s="11" t="s">
        <v>107</v>
      </c>
      <c r="H478" s="11" t="s">
        <v>107</v>
      </c>
      <c r="I478" s="11" t="s">
        <v>723</v>
      </c>
    </row>
    <row r="479" spans="1:9" x14ac:dyDescent="0.2">
      <c r="A479" s="4" t="s">
        <v>72</v>
      </c>
      <c r="C479" s="41" t="s">
        <v>41</v>
      </c>
      <c r="D479" s="11" t="s">
        <v>107</v>
      </c>
      <c r="E479" s="11" t="s">
        <v>107</v>
      </c>
      <c r="F479" s="11" t="s">
        <v>107</v>
      </c>
      <c r="G479" s="11" t="s">
        <v>107</v>
      </c>
      <c r="H479" s="11" t="s">
        <v>107</v>
      </c>
      <c r="I479" s="11" t="s">
        <v>723</v>
      </c>
    </row>
    <row r="480" spans="1:9" x14ac:dyDescent="0.2">
      <c r="A480" s="4" t="s">
        <v>17</v>
      </c>
      <c r="B480" s="36" t="s">
        <v>574</v>
      </c>
      <c r="C480" s="41" t="s">
        <v>587</v>
      </c>
      <c r="D480" s="11" t="s">
        <v>107</v>
      </c>
      <c r="E480" s="11" t="s">
        <v>107</v>
      </c>
      <c r="F480" s="11" t="s">
        <v>107</v>
      </c>
      <c r="G480" s="11" t="s">
        <v>107</v>
      </c>
      <c r="H480" s="11" t="s">
        <v>107</v>
      </c>
      <c r="I480" s="11" t="s">
        <v>723</v>
      </c>
    </row>
    <row r="481" spans="1:9" x14ac:dyDescent="0.2">
      <c r="A481" s="4" t="s">
        <v>80</v>
      </c>
      <c r="B481" s="36" t="s">
        <v>577</v>
      </c>
      <c r="C481" s="41" t="s">
        <v>587</v>
      </c>
      <c r="D481" s="11" t="s">
        <v>107</v>
      </c>
      <c r="E481" s="11" t="s">
        <v>107</v>
      </c>
      <c r="F481" s="11" t="s">
        <v>107</v>
      </c>
      <c r="G481" s="11" t="s">
        <v>107</v>
      </c>
      <c r="H481" s="11" t="s">
        <v>107</v>
      </c>
      <c r="I481" s="11" t="s">
        <v>723</v>
      </c>
    </row>
    <row r="482" spans="1:9" x14ac:dyDescent="0.2">
      <c r="A482" s="4" t="s">
        <v>13</v>
      </c>
      <c r="B482" s="36" t="s">
        <v>574</v>
      </c>
      <c r="C482" s="41" t="s">
        <v>588</v>
      </c>
      <c r="D482" s="11" t="s">
        <v>107</v>
      </c>
      <c r="E482" s="11" t="s">
        <v>107</v>
      </c>
      <c r="F482" s="11" t="s">
        <v>107</v>
      </c>
      <c r="G482" s="11" t="s">
        <v>107</v>
      </c>
      <c r="H482" s="11" t="s">
        <v>107</v>
      </c>
      <c r="I482" s="11" t="s">
        <v>723</v>
      </c>
    </row>
    <row r="483" spans="1:9" x14ac:dyDescent="0.2">
      <c r="A483" s="4" t="s">
        <v>77</v>
      </c>
      <c r="B483" s="37" t="s">
        <v>679</v>
      </c>
      <c r="C483" s="41" t="s">
        <v>588</v>
      </c>
      <c r="D483" s="11" t="s">
        <v>107</v>
      </c>
      <c r="E483" s="11" t="s">
        <v>107</v>
      </c>
      <c r="F483" s="11" t="s">
        <v>107</v>
      </c>
      <c r="G483" s="11" t="s">
        <v>107</v>
      </c>
      <c r="H483" s="11" t="s">
        <v>107</v>
      </c>
      <c r="I483" s="11" t="s">
        <v>723</v>
      </c>
    </row>
    <row r="484" spans="1:9" x14ac:dyDescent="0.2">
      <c r="A484" s="4" t="s">
        <v>78</v>
      </c>
      <c r="B484" s="37" t="s">
        <v>664</v>
      </c>
      <c r="C484" s="41" t="s">
        <v>588</v>
      </c>
      <c r="D484" s="11" t="s">
        <v>107</v>
      </c>
      <c r="E484" s="11" t="s">
        <v>107</v>
      </c>
      <c r="F484" s="11" t="s">
        <v>107</v>
      </c>
      <c r="G484" s="11" t="s">
        <v>107</v>
      </c>
      <c r="H484" s="11" t="s">
        <v>107</v>
      </c>
      <c r="I484" s="11" t="s">
        <v>723</v>
      </c>
    </row>
    <row r="485" spans="1:9" x14ac:dyDescent="0.2">
      <c r="A485" s="4" t="s">
        <v>15</v>
      </c>
      <c r="C485" s="41" t="s">
        <v>47</v>
      </c>
      <c r="D485" s="11" t="s">
        <v>107</v>
      </c>
      <c r="E485" s="11" t="s">
        <v>107</v>
      </c>
      <c r="F485" s="11" t="s">
        <v>107</v>
      </c>
      <c r="G485" s="11" t="s">
        <v>107</v>
      </c>
      <c r="H485" s="11" t="s">
        <v>107</v>
      </c>
      <c r="I485" s="11" t="s">
        <v>723</v>
      </c>
    </row>
    <row r="486" spans="1:9" x14ac:dyDescent="0.2">
      <c r="A486" s="4" t="s">
        <v>23</v>
      </c>
      <c r="B486" s="36" t="s">
        <v>577</v>
      </c>
      <c r="C486" s="41" t="s">
        <v>597</v>
      </c>
      <c r="D486" s="11" t="s">
        <v>107</v>
      </c>
      <c r="E486" s="11" t="s">
        <v>107</v>
      </c>
      <c r="F486" s="11" t="s">
        <v>107</v>
      </c>
      <c r="G486" s="11" t="s">
        <v>107</v>
      </c>
      <c r="H486" s="11" t="s">
        <v>107</v>
      </c>
      <c r="I486" s="11" t="s">
        <v>723</v>
      </c>
    </row>
    <row r="487" spans="1:9" x14ac:dyDescent="0.2">
      <c r="A487" s="4" t="s">
        <v>82</v>
      </c>
      <c r="B487" s="37" t="s">
        <v>665</v>
      </c>
      <c r="C487" s="41" t="s">
        <v>589</v>
      </c>
      <c r="D487" s="11" t="s">
        <v>107</v>
      </c>
      <c r="E487" s="11" t="s">
        <v>107</v>
      </c>
      <c r="F487" s="11" t="s">
        <v>107</v>
      </c>
      <c r="G487" s="11" t="s">
        <v>107</v>
      </c>
      <c r="H487" s="11" t="s">
        <v>107</v>
      </c>
      <c r="I487" s="11" t="s">
        <v>723</v>
      </c>
    </row>
    <row r="488" spans="1:9" x14ac:dyDescent="0.2">
      <c r="A488" s="4" t="s">
        <v>84</v>
      </c>
      <c r="B488" s="37" t="s">
        <v>680</v>
      </c>
      <c r="C488" s="41" t="s">
        <v>589</v>
      </c>
      <c r="D488" s="11" t="s">
        <v>107</v>
      </c>
      <c r="E488" s="11" t="s">
        <v>107</v>
      </c>
      <c r="F488" s="11" t="s">
        <v>107</v>
      </c>
      <c r="G488" s="11" t="s">
        <v>107</v>
      </c>
      <c r="H488" s="11" t="s">
        <v>107</v>
      </c>
      <c r="I488" s="11" t="s">
        <v>723</v>
      </c>
    </row>
    <row r="489" spans="1:9" x14ac:dyDescent="0.2">
      <c r="A489" s="4" t="s">
        <v>531</v>
      </c>
      <c r="B489" s="36" t="s">
        <v>713</v>
      </c>
      <c r="C489" s="41" t="s">
        <v>715</v>
      </c>
      <c r="D489" s="11" t="s">
        <v>107</v>
      </c>
      <c r="E489" s="11" t="s">
        <v>107</v>
      </c>
      <c r="F489" s="11" t="s">
        <v>107</v>
      </c>
      <c r="G489" s="11" t="s">
        <v>107</v>
      </c>
      <c r="H489" s="11" t="s">
        <v>107</v>
      </c>
      <c r="I489" s="11" t="s">
        <v>723</v>
      </c>
    </row>
    <row r="490" spans="1:9" x14ac:dyDescent="0.2">
      <c r="A490" s="4" t="s">
        <v>537</v>
      </c>
      <c r="B490" s="36" t="s">
        <v>581</v>
      </c>
      <c r="C490" s="41" t="s">
        <v>722</v>
      </c>
      <c r="D490" s="11" t="s">
        <v>107</v>
      </c>
      <c r="E490" s="11" t="s">
        <v>107</v>
      </c>
      <c r="F490" s="11" t="s">
        <v>107</v>
      </c>
      <c r="G490" s="11" t="s">
        <v>107</v>
      </c>
      <c r="H490" s="11" t="s">
        <v>107</v>
      </c>
      <c r="I490" s="11" t="s">
        <v>723</v>
      </c>
    </row>
    <row r="491" spans="1:9" x14ac:dyDescent="0.2">
      <c r="A491" s="4" t="s">
        <v>93</v>
      </c>
      <c r="C491" s="41" t="s">
        <v>59</v>
      </c>
      <c r="D491" s="11" t="s">
        <v>107</v>
      </c>
      <c r="E491" s="11" t="s">
        <v>107</v>
      </c>
      <c r="F491" s="11" t="s">
        <v>107</v>
      </c>
      <c r="G491" s="11" t="s">
        <v>107</v>
      </c>
      <c r="H491" s="11" t="s">
        <v>107</v>
      </c>
      <c r="I491" s="11" t="s">
        <v>723</v>
      </c>
    </row>
    <row r="492" spans="1:9" x14ac:dyDescent="0.2">
      <c r="A492" s="4" t="s">
        <v>536</v>
      </c>
      <c r="B492" s="37" t="s">
        <v>668</v>
      </c>
      <c r="C492" s="41" t="s">
        <v>720</v>
      </c>
      <c r="D492" s="11" t="s">
        <v>107</v>
      </c>
      <c r="E492" s="11" t="s">
        <v>107</v>
      </c>
      <c r="F492" s="11" t="s">
        <v>107</v>
      </c>
      <c r="G492" s="11" t="s">
        <v>107</v>
      </c>
      <c r="H492" s="11" t="s">
        <v>107</v>
      </c>
      <c r="I492" s="11" t="s">
        <v>723</v>
      </c>
    </row>
    <row r="493" spans="1:9" x14ac:dyDescent="0.2">
      <c r="A493" s="4" t="s">
        <v>39</v>
      </c>
      <c r="C493" s="41" t="s">
        <v>539</v>
      </c>
      <c r="D493" s="11" t="s">
        <v>107</v>
      </c>
      <c r="E493" s="11" t="s">
        <v>107</v>
      </c>
      <c r="F493" s="11" t="s">
        <v>107</v>
      </c>
      <c r="G493" s="11" t="s">
        <v>107</v>
      </c>
      <c r="H493" s="11" t="s">
        <v>107</v>
      </c>
      <c r="I493" s="11" t="s">
        <v>723</v>
      </c>
    </row>
    <row r="494" spans="1:9" x14ac:dyDescent="0.2">
      <c r="A494" s="4" t="s">
        <v>534</v>
      </c>
      <c r="B494" s="37" t="s">
        <v>668</v>
      </c>
      <c r="C494" s="41" t="s">
        <v>718</v>
      </c>
      <c r="D494" s="11" t="s">
        <v>107</v>
      </c>
      <c r="E494" s="11" t="s">
        <v>107</v>
      </c>
      <c r="F494" s="11" t="s">
        <v>107</v>
      </c>
      <c r="G494" s="11" t="s">
        <v>107</v>
      </c>
      <c r="H494" s="11" t="s">
        <v>107</v>
      </c>
      <c r="I494" s="11" t="s">
        <v>723</v>
      </c>
    </row>
    <row r="495" spans="1:9" x14ac:dyDescent="0.2">
      <c r="A495" s="4" t="s">
        <v>87</v>
      </c>
      <c r="B495" s="36" t="s">
        <v>583</v>
      </c>
      <c r="C495" s="41" t="s">
        <v>601</v>
      </c>
      <c r="D495" s="11" t="s">
        <v>107</v>
      </c>
      <c r="E495" s="11" t="s">
        <v>107</v>
      </c>
      <c r="F495" s="11" t="s">
        <v>107</v>
      </c>
      <c r="G495" s="11" t="s">
        <v>107</v>
      </c>
      <c r="H495" s="11" t="s">
        <v>107</v>
      </c>
      <c r="I495" s="11" t="s">
        <v>723</v>
      </c>
    </row>
    <row r="496" spans="1:9" x14ac:dyDescent="0.2">
      <c r="A496" s="4" t="s">
        <v>76</v>
      </c>
      <c r="B496" s="36" t="s">
        <v>583</v>
      </c>
      <c r="C496" s="41" t="s">
        <v>602</v>
      </c>
      <c r="D496" s="11" t="s">
        <v>107</v>
      </c>
      <c r="E496" s="11" t="s">
        <v>107</v>
      </c>
      <c r="F496" s="11" t="s">
        <v>107</v>
      </c>
      <c r="G496" s="11" t="s">
        <v>107</v>
      </c>
      <c r="H496" s="11" t="s">
        <v>107</v>
      </c>
      <c r="I496" s="11" t="s">
        <v>723</v>
      </c>
    </row>
    <row r="497" spans="1:9" x14ac:dyDescent="0.2">
      <c r="A497" s="4" t="s">
        <v>83</v>
      </c>
      <c r="B497" s="36" t="s">
        <v>584</v>
      </c>
      <c r="C497" s="41" t="s">
        <v>721</v>
      </c>
      <c r="D497" s="11" t="s">
        <v>107</v>
      </c>
      <c r="E497" s="11" t="s">
        <v>107</v>
      </c>
      <c r="F497" s="11" t="s">
        <v>107</v>
      </c>
      <c r="G497" s="11" t="s">
        <v>107</v>
      </c>
      <c r="H497" s="11" t="s">
        <v>107</v>
      </c>
      <c r="I497" s="11" t="s">
        <v>723</v>
      </c>
    </row>
    <row r="498" spans="1:9" x14ac:dyDescent="0.2">
      <c r="A498" s="33" t="s">
        <v>530</v>
      </c>
      <c r="B498" s="39" t="s">
        <v>581</v>
      </c>
      <c r="C498" s="41" t="s">
        <v>714</v>
      </c>
      <c r="D498" s="11" t="s">
        <v>107</v>
      </c>
      <c r="E498" s="11" t="s">
        <v>107</v>
      </c>
      <c r="F498" s="11" t="s">
        <v>107</v>
      </c>
      <c r="G498" s="11" t="s">
        <v>107</v>
      </c>
      <c r="H498" s="11" t="s">
        <v>107</v>
      </c>
      <c r="I498" s="11" t="s">
        <v>723</v>
      </c>
    </row>
    <row r="499" spans="1:9" x14ac:dyDescent="0.2">
      <c r="A499" s="4" t="s">
        <v>95</v>
      </c>
      <c r="C499" s="41" t="s">
        <v>61</v>
      </c>
      <c r="D499" s="11" t="s">
        <v>107</v>
      </c>
      <c r="E499" s="11" t="s">
        <v>107</v>
      </c>
      <c r="F499" s="11" t="s">
        <v>107</v>
      </c>
      <c r="G499" s="11" t="s">
        <v>107</v>
      </c>
      <c r="H499" s="11" t="s">
        <v>107</v>
      </c>
      <c r="I499" s="11" t="s">
        <v>723</v>
      </c>
    </row>
    <row r="500" spans="1:9" x14ac:dyDescent="0.2">
      <c r="A500" s="4" t="s">
        <v>28</v>
      </c>
      <c r="B500" s="36" t="s">
        <v>572</v>
      </c>
      <c r="C500" s="41" t="s">
        <v>585</v>
      </c>
      <c r="D500" s="11" t="s">
        <v>107</v>
      </c>
      <c r="E500" s="11" t="s">
        <v>107</v>
      </c>
      <c r="F500" s="11" t="s">
        <v>107</v>
      </c>
      <c r="G500" s="11" t="s">
        <v>107</v>
      </c>
      <c r="H500" s="11" t="s">
        <v>107</v>
      </c>
      <c r="I500" s="11" t="s">
        <v>723</v>
      </c>
    </row>
    <row r="501" spans="1:9" x14ac:dyDescent="0.2">
      <c r="A501" s="4" t="s">
        <v>90</v>
      </c>
      <c r="C501" s="41" t="s">
        <v>57</v>
      </c>
      <c r="D501" s="11" t="s">
        <v>107</v>
      </c>
      <c r="E501" s="11" t="s">
        <v>107</v>
      </c>
      <c r="F501" s="11" t="s">
        <v>107</v>
      </c>
      <c r="G501" s="11" t="s">
        <v>107</v>
      </c>
      <c r="H501" s="11" t="s">
        <v>107</v>
      </c>
      <c r="I501" s="11" t="s">
        <v>723</v>
      </c>
    </row>
    <row r="502" spans="1:9" x14ac:dyDescent="0.2">
      <c r="A502" s="4" t="s">
        <v>108</v>
      </c>
      <c r="C502" s="41" t="s">
        <v>109</v>
      </c>
      <c r="D502" s="11" t="s">
        <v>107</v>
      </c>
      <c r="E502" s="11" t="s">
        <v>107</v>
      </c>
      <c r="F502" s="11" t="s">
        <v>107</v>
      </c>
      <c r="G502" s="11" t="s">
        <v>107</v>
      </c>
      <c r="H502" s="11" t="s">
        <v>107</v>
      </c>
      <c r="I502" s="11" t="s">
        <v>723</v>
      </c>
    </row>
    <row r="503" spans="1:9" x14ac:dyDescent="0.2">
      <c r="A503" s="4" t="s">
        <v>85</v>
      </c>
      <c r="C503" s="41" t="s">
        <v>55</v>
      </c>
      <c r="D503" s="11" t="s">
        <v>107</v>
      </c>
      <c r="E503" s="11" t="s">
        <v>107</v>
      </c>
      <c r="F503" s="11" t="s">
        <v>107</v>
      </c>
      <c r="G503" s="11" t="s">
        <v>107</v>
      </c>
      <c r="H503" s="11" t="s">
        <v>107</v>
      </c>
      <c r="I503" s="11" t="s">
        <v>723</v>
      </c>
    </row>
    <row r="504" spans="1:9" x14ac:dyDescent="0.2">
      <c r="A504" s="4" t="s">
        <v>104</v>
      </c>
      <c r="B504" s="36" t="s">
        <v>576</v>
      </c>
      <c r="C504" s="41" t="s">
        <v>591</v>
      </c>
      <c r="D504" s="11" t="s">
        <v>107</v>
      </c>
      <c r="E504" s="11" t="s">
        <v>107</v>
      </c>
      <c r="F504" s="11" t="s">
        <v>107</v>
      </c>
      <c r="G504" s="11" t="s">
        <v>107</v>
      </c>
      <c r="H504" s="11" t="s">
        <v>107</v>
      </c>
      <c r="I504" s="11" t="s">
        <v>723</v>
      </c>
    </row>
    <row r="505" spans="1:9" x14ac:dyDescent="0.2">
      <c r="A505" s="4" t="s">
        <v>19</v>
      </c>
      <c r="B505" s="36" t="s">
        <v>571</v>
      </c>
      <c r="C505" s="41" t="s">
        <v>586</v>
      </c>
      <c r="D505" s="11" t="s">
        <v>107</v>
      </c>
      <c r="E505" s="11" t="s">
        <v>107</v>
      </c>
      <c r="F505" s="11" t="s">
        <v>107</v>
      </c>
      <c r="G505" s="11" t="s">
        <v>107</v>
      </c>
      <c r="H505" s="11" t="s">
        <v>107</v>
      </c>
      <c r="I505" s="11" t="s">
        <v>723</v>
      </c>
    </row>
    <row r="506" spans="1:9" x14ac:dyDescent="0.2">
      <c r="A506" s="4" t="s">
        <v>26</v>
      </c>
      <c r="B506" s="36" t="s">
        <v>573</v>
      </c>
      <c r="C506" s="41" t="s">
        <v>586</v>
      </c>
      <c r="D506" s="11" t="s">
        <v>107</v>
      </c>
      <c r="E506" s="11" t="s">
        <v>107</v>
      </c>
      <c r="F506" s="11" t="s">
        <v>107</v>
      </c>
      <c r="G506" s="11" t="s">
        <v>107</v>
      </c>
      <c r="H506" s="11" t="s">
        <v>107</v>
      </c>
      <c r="I506" s="11" t="s">
        <v>723</v>
      </c>
    </row>
    <row r="507" spans="1:9" x14ac:dyDescent="0.2">
      <c r="A507" s="4" t="s">
        <v>24</v>
      </c>
      <c r="C507" s="41" t="s">
        <v>53</v>
      </c>
      <c r="D507" s="11" t="s">
        <v>107</v>
      </c>
      <c r="E507" s="11" t="s">
        <v>107</v>
      </c>
      <c r="F507" s="11" t="s">
        <v>107</v>
      </c>
      <c r="G507" s="11" t="s">
        <v>107</v>
      </c>
      <c r="H507" s="11" t="s">
        <v>107</v>
      </c>
      <c r="I507" s="11" t="s">
        <v>723</v>
      </c>
    </row>
    <row r="508" spans="1:9" x14ac:dyDescent="0.2">
      <c r="A508" s="4" t="s">
        <v>11</v>
      </c>
      <c r="C508" s="41" t="s">
        <v>45</v>
      </c>
      <c r="D508" s="11" t="s">
        <v>107</v>
      </c>
      <c r="E508" s="11" t="s">
        <v>107</v>
      </c>
      <c r="F508" s="11" t="s">
        <v>107</v>
      </c>
      <c r="G508" s="11" t="s">
        <v>107</v>
      </c>
      <c r="H508" s="11" t="s">
        <v>107</v>
      </c>
      <c r="I508" s="11" t="s">
        <v>723</v>
      </c>
    </row>
    <row r="509" spans="1:9" x14ac:dyDescent="0.2">
      <c r="A509" s="4" t="s">
        <v>533</v>
      </c>
      <c r="B509" s="36" t="s">
        <v>573</v>
      </c>
      <c r="C509" s="41" t="s">
        <v>717</v>
      </c>
      <c r="D509" s="11" t="s">
        <v>107</v>
      </c>
      <c r="E509" s="11" t="s">
        <v>107</v>
      </c>
      <c r="F509" s="11" t="s">
        <v>107</v>
      </c>
      <c r="G509" s="11" t="s">
        <v>107</v>
      </c>
      <c r="H509" s="11" t="s">
        <v>107</v>
      </c>
      <c r="I509" s="11" t="s">
        <v>723</v>
      </c>
    </row>
    <row r="510" spans="1:9" x14ac:dyDescent="0.2">
      <c r="A510" s="4" t="s">
        <v>99</v>
      </c>
      <c r="B510" s="36" t="s">
        <v>578</v>
      </c>
      <c r="C510" s="41" t="s">
        <v>593</v>
      </c>
      <c r="D510" s="11" t="s">
        <v>107</v>
      </c>
      <c r="E510" s="11" t="s">
        <v>107</v>
      </c>
      <c r="F510" s="11" t="s">
        <v>107</v>
      </c>
      <c r="G510" s="11" t="s">
        <v>107</v>
      </c>
      <c r="H510" s="11" t="s">
        <v>107</v>
      </c>
      <c r="I510" s="11" t="s">
        <v>723</v>
      </c>
    </row>
    <row r="511" spans="1:9" x14ac:dyDescent="0.2">
      <c r="A511" s="4" t="s">
        <v>34</v>
      </c>
      <c r="B511" s="36" t="s">
        <v>576</v>
      </c>
      <c r="C511" s="41" t="s">
        <v>593</v>
      </c>
      <c r="D511" s="11" t="s">
        <v>107</v>
      </c>
      <c r="E511" s="11" t="s">
        <v>107</v>
      </c>
      <c r="F511" s="11" t="s">
        <v>107</v>
      </c>
      <c r="G511" s="11" t="s">
        <v>107</v>
      </c>
      <c r="H511" s="11" t="s">
        <v>107</v>
      </c>
      <c r="I511" s="11" t="s">
        <v>723</v>
      </c>
    </row>
    <row r="512" spans="1:9" x14ac:dyDescent="0.2">
      <c r="A512" s="4" t="s">
        <v>29</v>
      </c>
      <c r="B512" s="37" t="s">
        <v>669</v>
      </c>
      <c r="C512" s="41" t="s">
        <v>674</v>
      </c>
      <c r="D512" s="11" t="s">
        <v>107</v>
      </c>
      <c r="E512" s="11" t="s">
        <v>107</v>
      </c>
      <c r="F512" s="11" t="s">
        <v>107</v>
      </c>
      <c r="G512" s="11" t="s">
        <v>107</v>
      </c>
      <c r="H512" s="11" t="s">
        <v>107</v>
      </c>
      <c r="I512" s="11" t="s">
        <v>723</v>
      </c>
    </row>
    <row r="513" spans="1:9" x14ac:dyDescent="0.2">
      <c r="A513" s="4" t="s">
        <v>94</v>
      </c>
      <c r="B513" s="37" t="s">
        <v>666</v>
      </c>
      <c r="C513" s="41" t="s">
        <v>667</v>
      </c>
      <c r="D513" s="11" t="s">
        <v>107</v>
      </c>
      <c r="E513" s="11" t="s">
        <v>107</v>
      </c>
      <c r="F513" s="11" t="s">
        <v>107</v>
      </c>
      <c r="G513" s="11" t="s">
        <v>107</v>
      </c>
      <c r="H513" s="11" t="s">
        <v>107</v>
      </c>
      <c r="I513" s="11" t="s">
        <v>723</v>
      </c>
    </row>
  </sheetData>
  <mergeCells count="2">
    <mergeCell ref="E1:F1"/>
    <mergeCell ref="E2:F2"/>
  </mergeCells>
  <phoneticPr fontId="0" type="noConversion"/>
  <pageMargins left="0.3" right="0.3" top="0.86" bottom="1" header="0.5" footer="0.5"/>
  <pageSetup scale="80" orientation="portrait" r:id="rId1"/>
  <headerFooter alignWithMargins="0">
    <oddHeader>&amp;C&amp;"Arial,Bold"&amp;12Organic Compound Analytical Methods &amp; Estimated&amp;X*&amp;X Reporting Limits</oddHeader>
    <oddFooter>&amp;L*  Reporting limits vary with sample dilution, percent moisture, and other factors. 
** RLs for this compound also vary with the isomer ratio.
NA = Not analyzed by this method.&amp;RPage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Sheet1!clp.rp</vt:lpstr>
      <vt:lpstr>Sheet1!clp.rp_2</vt:lpstr>
      <vt:lpstr>Sheet1!ExternalData_1</vt:lpstr>
      <vt:lpstr>Sheet1!ExternalData_2</vt:lpstr>
      <vt:lpstr>Sheet1!Print_Area</vt:lpstr>
      <vt:lpstr>Sheet1!Print_Titles</vt:lpstr>
    </vt:vector>
  </TitlesOfParts>
  <Company>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</dc:creator>
  <cp:lastModifiedBy>Custodero, Nicholas</cp:lastModifiedBy>
  <cp:lastPrinted>2010-11-23T19:52:00Z</cp:lastPrinted>
  <dcterms:created xsi:type="dcterms:W3CDTF">2008-09-11T16:33:09Z</dcterms:created>
  <dcterms:modified xsi:type="dcterms:W3CDTF">2018-07-27T16:36:53Z</dcterms:modified>
</cp:coreProperties>
</file>