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29947\Desktop\"/>
    </mc:Choice>
  </mc:AlternateContent>
  <xr:revisionPtr revIDLastSave="0" documentId="8_{981FBC8C-FA31-432A-B10E-F651AC981BB3}" xr6:coauthVersionLast="46" xr6:coauthVersionMax="46" xr10:uidLastSave="{00000000-0000-0000-0000-000000000000}"/>
  <bookViews>
    <workbookView xWindow="-110" yWindow="-110" windowWidth="19420" windowHeight="10420" xr2:uid="{00000000-000D-0000-FFFF-FFFF00000000}"/>
  </bookViews>
  <sheets>
    <sheet name="Contents" sheetId="15" r:id="rId1"/>
    <sheet name="Building Fuel Use" sheetId="1" r:id="rId2"/>
    <sheet name="Support Vehicle Fuel Use" sheetId="31" r:id="rId3"/>
    <sheet name="Fuel Distributors" sheetId="29"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31" l="1"/>
  <c r="K4" i="31"/>
  <c r="K5" i="31"/>
  <c r="K6" i="31"/>
  <c r="K7" i="31"/>
  <c r="K8" i="31"/>
  <c r="K9" i="31"/>
  <c r="K10"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L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4" i="1"/>
  <c r="L5" i="1"/>
  <c r="L6" i="1"/>
  <c r="L7" i="1"/>
  <c r="L8" i="1"/>
  <c r="L9" i="1"/>
  <c r="L10" i="1"/>
  <c r="L11" i="1"/>
  <c r="L12" i="1"/>
  <c r="L13" i="1"/>
  <c r="L93" i="1"/>
  <c r="S3" i="1" l="1"/>
  <c r="S4" i="1"/>
  <c r="S5" i="1"/>
  <c r="S6" i="1"/>
  <c r="S7" i="1"/>
  <c r="S8" i="1"/>
  <c r="S9" i="1"/>
  <c r="S10" i="1"/>
  <c r="S15" i="1" l="1"/>
  <c r="S19" i="1"/>
  <c r="S23" i="1"/>
  <c r="S27" i="1"/>
  <c r="S31" i="1"/>
  <c r="S35" i="1"/>
  <c r="S39" i="1"/>
  <c r="S43" i="1"/>
  <c r="S47" i="1"/>
  <c r="S51" i="1"/>
  <c r="S55" i="1"/>
  <c r="S59" i="1"/>
  <c r="S63" i="1"/>
  <c r="S67" i="1"/>
  <c r="S71" i="1"/>
  <c r="S75" i="1"/>
  <c r="S79" i="1"/>
  <c r="S83" i="1"/>
  <c r="S87" i="1"/>
  <c r="S91" i="1"/>
  <c r="S18" i="1"/>
  <c r="S34" i="1"/>
  <c r="S46" i="1"/>
  <c r="S58" i="1"/>
  <c r="S70" i="1"/>
  <c r="S78" i="1"/>
  <c r="S90" i="1"/>
  <c r="S12" i="1"/>
  <c r="S16" i="1"/>
  <c r="S20" i="1"/>
  <c r="S24" i="1"/>
  <c r="S28" i="1"/>
  <c r="S32" i="1"/>
  <c r="S36" i="1"/>
  <c r="S40" i="1"/>
  <c r="S44" i="1"/>
  <c r="S48" i="1"/>
  <c r="S52" i="1"/>
  <c r="S56" i="1"/>
  <c r="S60" i="1"/>
  <c r="S64" i="1"/>
  <c r="S68" i="1"/>
  <c r="S72" i="1"/>
  <c r="S76" i="1"/>
  <c r="S80" i="1"/>
  <c r="S84" i="1"/>
  <c r="S88" i="1"/>
  <c r="S92" i="1"/>
  <c r="S14" i="1"/>
  <c r="S26" i="1"/>
  <c r="S38" i="1"/>
  <c r="S50" i="1"/>
  <c r="S62" i="1"/>
  <c r="S82" i="1"/>
  <c r="S13" i="1"/>
  <c r="S17" i="1"/>
  <c r="S21" i="1"/>
  <c r="S25" i="1"/>
  <c r="S29" i="1"/>
  <c r="S33" i="1"/>
  <c r="S37" i="1"/>
  <c r="S41" i="1"/>
  <c r="S45" i="1"/>
  <c r="S49" i="1"/>
  <c r="S53" i="1"/>
  <c r="S57" i="1"/>
  <c r="S61" i="1"/>
  <c r="S65" i="1"/>
  <c r="S69" i="1"/>
  <c r="S73" i="1"/>
  <c r="S77" i="1"/>
  <c r="S81" i="1"/>
  <c r="S85" i="1"/>
  <c r="S89" i="1"/>
  <c r="S93" i="1"/>
  <c r="S22" i="1"/>
  <c r="S30" i="1"/>
  <c r="S42" i="1"/>
  <c r="S54" i="1"/>
  <c r="S66" i="1"/>
  <c r="S74" i="1"/>
  <c r="S86" i="1"/>
  <c r="S11" i="1"/>
</calcChain>
</file>

<file path=xl/sharedStrings.xml><?xml version="1.0" encoding="utf-8"?>
<sst xmlns="http://schemas.openxmlformats.org/spreadsheetml/2006/main" count="7232" uniqueCount="2858">
  <si>
    <t>HEALTHCARE FUEL SHORTAGE PLANNING TEMPLATE</t>
  </si>
  <si>
    <t>Name of Person Who Performed Last Update:</t>
  </si>
  <si>
    <t>Date of Last Update:</t>
  </si>
  <si>
    <t>Tab</t>
  </si>
  <si>
    <t>Description</t>
  </si>
  <si>
    <t>Building Fuel Use</t>
  </si>
  <si>
    <t>Support Vehicle Fuel Use</t>
  </si>
  <si>
    <t>Fuel Distributors</t>
  </si>
  <si>
    <t>Building Information</t>
  </si>
  <si>
    <t>Point of Contact Information</t>
  </si>
  <si>
    <t>Fuel Needs and Storage</t>
  </si>
  <si>
    <t>Generators</t>
  </si>
  <si>
    <t>Fuel Distributor Supplying Facility</t>
  </si>
  <si>
    <t>Building Name / Identifier</t>
  </si>
  <si>
    <t>Primary Building Uses</t>
  </si>
  <si>
    <t>Primary Address</t>
  </si>
  <si>
    <t>Name</t>
  </si>
  <si>
    <t>Phone Number</t>
  </si>
  <si>
    <t>Email Address</t>
  </si>
  <si>
    <t>Type of Fuel</t>
  </si>
  <si>
    <t>Emergency Demand 
(Gallons per Day)</t>
  </si>
  <si>
    <t>Frequency of Fuel Delivery (Days Between Deliveries)</t>
  </si>
  <si>
    <t>Percentage of Fuel Needs Met by Offsite Filling Locations</t>
  </si>
  <si>
    <t xml:space="preserve"> Generator Onsite (Y/N)</t>
  </si>
  <si>
    <t>Generator Power Initated (Manually/ Automatically)</t>
  </si>
  <si>
    <t>Capacity (kW)</t>
  </si>
  <si>
    <t>Patient Care and Critical Services Served by Generator</t>
  </si>
  <si>
    <t>Estimated Burn Rate-Full Load (Gallons/Hour)</t>
  </si>
  <si>
    <t>Estimated Run Time (Hours)</t>
  </si>
  <si>
    <t>Distributor</t>
  </si>
  <si>
    <t>Point of Contact of Distributor</t>
  </si>
  <si>
    <t>Phone Number of Distributor</t>
  </si>
  <si>
    <t>Notes</t>
  </si>
  <si>
    <t/>
  </si>
  <si>
    <t>Support Vehicle Information</t>
  </si>
  <si>
    <t>Company</t>
  </si>
  <si>
    <t>Vehicle Type</t>
  </si>
  <si>
    <t>Vehicle Count</t>
  </si>
  <si>
    <t>Operating Region</t>
  </si>
  <si>
    <t>Fuels</t>
  </si>
  <si>
    <t>Class</t>
  </si>
  <si>
    <t>Class Title</t>
  </si>
  <si>
    <t>Legal Name</t>
  </si>
  <si>
    <t>Business Name</t>
  </si>
  <si>
    <t>Address</t>
  </si>
  <si>
    <t>City</t>
  </si>
  <si>
    <t>Zip</t>
  </si>
  <si>
    <t>State</t>
  </si>
  <si>
    <t>County</t>
  </si>
  <si>
    <t>Confirmed Distributor?</t>
  </si>
  <si>
    <t>Western</t>
  </si>
  <si>
    <t>Central</t>
  </si>
  <si>
    <t>Eastern</t>
  </si>
  <si>
    <t>Gasoline</t>
  </si>
  <si>
    <t>Diesel</t>
  </si>
  <si>
    <t>Heating Oil</t>
  </si>
  <si>
    <t>Kerosene</t>
  </si>
  <si>
    <t>Propane</t>
  </si>
  <si>
    <t>Website</t>
  </si>
  <si>
    <t>NOTES</t>
  </si>
  <si>
    <t>Class 1</t>
  </si>
  <si>
    <t>Refiner/Wholesaler of liquid fuels and fuels</t>
  </si>
  <si>
    <t>121 POINT BREEZE MANAGEMENT CORP</t>
  </si>
  <si>
    <t>1800 CHAPEL AVE W</t>
  </si>
  <si>
    <t>CHERRY HILL</t>
  </si>
  <si>
    <t>08002</t>
  </si>
  <si>
    <t>NJ</t>
  </si>
  <si>
    <t>Camden</t>
  </si>
  <si>
    <t>(856) 486-0550</t>
  </si>
  <si>
    <t>No information</t>
  </si>
  <si>
    <t>7 OIL COMPANY INC</t>
  </si>
  <si>
    <t>1708 UNION LANDING RD</t>
  </si>
  <si>
    <t>CINNAMINSON</t>
  </si>
  <si>
    <t>08077</t>
  </si>
  <si>
    <t>Burlington</t>
  </si>
  <si>
    <t>(856) 786-0707</t>
  </si>
  <si>
    <t>Yes</t>
  </si>
  <si>
    <t>X</t>
  </si>
  <si>
    <t>https://7oil.com/m/</t>
  </si>
  <si>
    <t>Commercial fuel delivery to southeastern PA</t>
  </si>
  <si>
    <t>A C &amp; T CO INC</t>
  </si>
  <si>
    <t>11535 HOPEWELL RD</t>
  </si>
  <si>
    <t>HAGERSTOWN</t>
  </si>
  <si>
    <t>21740</t>
  </si>
  <si>
    <t>MD</t>
  </si>
  <si>
    <t>Washington</t>
  </si>
  <si>
    <t>(301) 582-2700</t>
  </si>
  <si>
    <t>https://www.acandt.com/</t>
  </si>
  <si>
    <t>Unclear if delivers in PA</t>
  </si>
  <si>
    <t>ACCENT FUELS INC</t>
  </si>
  <si>
    <t>250 ROUTE 56 HWY E</t>
  </si>
  <si>
    <t>HOMER CITY</t>
  </si>
  <si>
    <t>15748</t>
  </si>
  <si>
    <t>PA</t>
  </si>
  <si>
    <t>Indiana</t>
  </si>
  <si>
    <t>(724) 479-9210</t>
  </si>
  <si>
    <t>http://www.accentfuels.com/</t>
  </si>
  <si>
    <t>Serves in and around Indiana County</t>
  </si>
  <si>
    <t>ACE-ROBBINS INC</t>
  </si>
  <si>
    <t>ACE ROBBINS INC</t>
  </si>
  <si>
    <t>4022 SR 6</t>
  </si>
  <si>
    <t>TUNKHANNOCK</t>
  </si>
  <si>
    <t>18657</t>
  </si>
  <si>
    <t>Wyoming</t>
  </si>
  <si>
    <t>(570) 836-3232</t>
  </si>
  <si>
    <t>https://www.acerobbins.com/</t>
  </si>
  <si>
    <t>Serves northeastern PA</t>
  </si>
  <si>
    <t>ACTION OIL INC</t>
  </si>
  <si>
    <t>111 WOODVALE ST</t>
  </si>
  <si>
    <t>DUNBAR</t>
  </si>
  <si>
    <t>Fayette</t>
  </si>
  <si>
    <t>(724) 277-8170</t>
  </si>
  <si>
    <t>https://www.actionoilcompany.com/</t>
  </si>
  <si>
    <t>Serves Fayette County and the surrounding area</t>
  </si>
  <si>
    <t>ADAPT OIL &amp; MARKETING INC</t>
  </si>
  <si>
    <t>5670 STATE RD</t>
  </si>
  <si>
    <t>CLEVELAND</t>
  </si>
  <si>
    <t>44134</t>
  </si>
  <si>
    <t>OH</t>
  </si>
  <si>
    <t>Cuyahoga</t>
  </si>
  <si>
    <t>(440) 842-8612</t>
  </si>
  <si>
    <t>Class 3</t>
  </si>
  <si>
    <t>Wholesaler of fuels (diesel and kerosene only)</t>
  </si>
  <si>
    <t>AG ENVIRONMENTAL PRODUCTS LLC</t>
  </si>
  <si>
    <t>12700 W DODGE RD</t>
  </si>
  <si>
    <t>OMAHA</t>
  </si>
  <si>
    <t>68154</t>
  </si>
  <si>
    <t>NE</t>
  </si>
  <si>
    <t>Douglas</t>
  </si>
  <si>
    <t>(402) 492-7797</t>
  </si>
  <si>
    <t>No</t>
  </si>
  <si>
    <t>https://www.agp.com/</t>
  </si>
  <si>
    <t>Biodiesel and vegetable products</t>
  </si>
  <si>
    <t>AGRICULTURAL COMMODITIES INC</t>
  </si>
  <si>
    <t>2224 OXFORD RD</t>
  </si>
  <si>
    <t>NEW OXFORD</t>
  </si>
  <si>
    <t>17350</t>
  </si>
  <si>
    <t>Adams</t>
  </si>
  <si>
    <t>(717) 334-5568</t>
  </si>
  <si>
    <t>https://www.facebook.com/AgriculturalCommoditiesInc/</t>
  </si>
  <si>
    <t>Agricultural products only</t>
  </si>
  <si>
    <t>AINSLEY OIL COMPANY INC</t>
  </si>
  <si>
    <t>440 S MECCA ST</t>
  </si>
  <si>
    <t>CORTLAND</t>
  </si>
  <si>
    <t>44410</t>
  </si>
  <si>
    <t>Trumbull</t>
  </si>
  <si>
    <t>(330) 637-8065</t>
  </si>
  <si>
    <t>https://www.ainsleyoil.com/</t>
  </si>
  <si>
    <t>Only lists Trumbull County, OH as service region</t>
  </si>
  <si>
    <t>ALEXA ENERGY LTD</t>
  </si>
  <si>
    <t>1248 WAYNE ST</t>
  </si>
  <si>
    <t>READING</t>
  </si>
  <si>
    <t>19601</t>
  </si>
  <si>
    <t>Berks</t>
  </si>
  <si>
    <t>(610) 374-3835</t>
  </si>
  <si>
    <t>ALGER OIL INC</t>
  </si>
  <si>
    <t>544 LINCOLN ST</t>
  </si>
  <si>
    <t>OXFORD</t>
  </si>
  <si>
    <t>Chester</t>
  </si>
  <si>
    <t>(215) 665-4956</t>
  </si>
  <si>
    <t>https://algerenergy.com/</t>
  </si>
  <si>
    <t>ALL AMERICAN EXPRESS SOLUTIONS LLC</t>
  </si>
  <si>
    <t>5101 DECATUR BLVD</t>
  </si>
  <si>
    <t>INDIANAPOLIS</t>
  </si>
  <si>
    <t>46241</t>
  </si>
  <si>
    <t>IN</t>
  </si>
  <si>
    <t>Marion</t>
  </si>
  <si>
    <t>(317) 494-2231</t>
  </si>
  <si>
    <t>http://all-american-solutions.com/</t>
  </si>
  <si>
    <t>Likely just a fuel carrier/transporter</t>
  </si>
  <si>
    <t>ALLIANCE ENERGY LLC</t>
  </si>
  <si>
    <t>800 SOUTH ST</t>
  </si>
  <si>
    <t>WALTHAM</t>
  </si>
  <si>
    <t>02453</t>
  </si>
  <si>
    <t>MA</t>
  </si>
  <si>
    <t>Middlesex</t>
  </si>
  <si>
    <t>(781) 398-4310</t>
  </si>
  <si>
    <t>http://www.allianceenergy.com:8080/</t>
  </si>
  <si>
    <t>No fuel stations listed in PA</t>
  </si>
  <si>
    <t>Class 4</t>
  </si>
  <si>
    <t>Importer of liquid fuels or fuels</t>
  </si>
  <si>
    <t>ALON REFINING KROTZ SPRINGS INC</t>
  </si>
  <si>
    <t>356 S LEVEE RD</t>
  </si>
  <si>
    <t>KROTZ SPRINGS</t>
  </si>
  <si>
    <t>70750</t>
  </si>
  <si>
    <t>LA</t>
  </si>
  <si>
    <t>St. Landry</t>
  </si>
  <si>
    <t>(615) 465-1602</t>
  </si>
  <si>
    <t>http://www.alonusa.com/refining/krotz-springs-refinery</t>
  </si>
  <si>
    <t>This is a refinery in Louisiana</t>
  </si>
  <si>
    <t>ALTITUDE FUEL INC</t>
  </si>
  <si>
    <t>1110 SOUTH AVE</t>
  </si>
  <si>
    <t>STATEN ISLAND</t>
  </si>
  <si>
    <t>10314</t>
  </si>
  <si>
    <t>NY</t>
  </si>
  <si>
    <t>Richmond</t>
  </si>
  <si>
    <t>(347) 273-1252</t>
  </si>
  <si>
    <t>http://k55.3ee.myftpupload.com/services/</t>
  </si>
  <si>
    <t>Company appears to be a renewable credits trader</t>
  </si>
  <si>
    <t>AMERICAN ENERGY SUPPLY CORPORATION</t>
  </si>
  <si>
    <t>1704 CHICHESTER AVE</t>
  </si>
  <si>
    <t>UPPER CHICHESTER</t>
  </si>
  <si>
    <t>19061</t>
  </si>
  <si>
    <t>Delaware</t>
  </si>
  <si>
    <t>(610) 494-4874</t>
  </si>
  <si>
    <t>https://www.fueloilnow.com/</t>
  </si>
  <si>
    <t>Serves Chester and Delaware Counties</t>
  </si>
  <si>
    <t>AMERICAN REFINING GROUP INC</t>
  </si>
  <si>
    <t>77 N KENDALL AVE</t>
  </si>
  <si>
    <t>BRADFORD</t>
  </si>
  <si>
    <t>16701</t>
  </si>
  <si>
    <t>McKean</t>
  </si>
  <si>
    <t>(814) 368-1245</t>
  </si>
  <si>
    <t>https://www.amref.com/Default.aspx</t>
  </si>
  <si>
    <t>Looks to only be a refinery</t>
  </si>
  <si>
    <t>AMERICAN TEXTILE SYSTEMS</t>
  </si>
  <si>
    <t>13151 MIDWAY PL</t>
  </si>
  <si>
    <t>CERRITOS</t>
  </si>
  <si>
    <t>90703</t>
  </si>
  <si>
    <t>CA</t>
  </si>
  <si>
    <t>Los Angeles</t>
  </si>
  <si>
    <t>(714) 600-0312</t>
  </si>
  <si>
    <t>http://www.amtexsys.com/</t>
  </si>
  <si>
    <t>Textile company</t>
  </si>
  <si>
    <t>AOT ENERGY AMERICAS LLC</t>
  </si>
  <si>
    <t>5847 SAN FELIPE ST</t>
  </si>
  <si>
    <t>HOUSTON</t>
  </si>
  <si>
    <t>77057</t>
  </si>
  <si>
    <t>TX</t>
  </si>
  <si>
    <t>Harris</t>
  </si>
  <si>
    <t>(713) 243-8105</t>
  </si>
  <si>
    <t>https://www.aotenergy.com/</t>
  </si>
  <si>
    <t>Do not appear to operate as distributors in PA</t>
  </si>
  <si>
    <t>APCO PETROLEUM CORP</t>
  </si>
  <si>
    <t>243 ROUTE 130 N</t>
  </si>
  <si>
    <t>BORDENTOWN</t>
  </si>
  <si>
    <t>08505</t>
  </si>
  <si>
    <t>(609) 424-0440</t>
  </si>
  <si>
    <t>https://www.facebook.com/pages/category/Petroleum-Service/APCO-Petroleum-883965198403034/</t>
  </si>
  <si>
    <t xml:space="preserve">No evidence operating in PA </t>
  </si>
  <si>
    <t>APEX OIL COMPANY INC</t>
  </si>
  <si>
    <t>8235 FORSYTH BLVD</t>
  </si>
  <si>
    <t>SAINT LOUIS</t>
  </si>
  <si>
    <t>63105</t>
  </si>
  <si>
    <t>MO</t>
  </si>
  <si>
    <t>St. Louis</t>
  </si>
  <si>
    <t>(314) 889-9632</t>
  </si>
  <si>
    <t>http://apexoil.com/</t>
  </si>
  <si>
    <t>Has storage in OH, NY, and MD, no info on PA regions</t>
  </si>
  <si>
    <t>ARCHER-DANIELS-MIDLAND COMPANY</t>
  </si>
  <si>
    <t>ADM</t>
  </si>
  <si>
    <t>4666 E FARIES PKWY</t>
  </si>
  <si>
    <t>DECATUR</t>
  </si>
  <si>
    <t>62526</t>
  </si>
  <si>
    <t>IL</t>
  </si>
  <si>
    <t>Macon</t>
  </si>
  <si>
    <t>(217) 424-5200</t>
  </si>
  <si>
    <t>https://www.adm.com/</t>
  </si>
  <si>
    <t>Nutrition supply chain and alternative sustainable proteins</t>
  </si>
  <si>
    <t>ASCENT AVIATION GROUP INC</t>
  </si>
  <si>
    <t>1 MILL ST</t>
  </si>
  <si>
    <t>PARISH</t>
  </si>
  <si>
    <t>13131</t>
  </si>
  <si>
    <t>Oswego</t>
  </si>
  <si>
    <t>(800) 272-3681</t>
  </si>
  <si>
    <t>http://www.ascent1.com/</t>
  </si>
  <si>
    <t>Jet fuel only</t>
  </si>
  <si>
    <t>ATLANTIC BIODIESEL TRADING USA CORP</t>
  </si>
  <si>
    <t>2711 CENTERVILLE RD</t>
  </si>
  <si>
    <t>WILMINGTON</t>
  </si>
  <si>
    <t>19808</t>
  </si>
  <si>
    <t>DE</t>
  </si>
  <si>
    <t>New Castle</t>
  </si>
  <si>
    <t>(289) 407-3231</t>
  </si>
  <si>
    <t>https://www.linkedin.com/company/atlantic-biodiesel-corporation/about/</t>
  </si>
  <si>
    <t>ATLANTIC TRADING &amp; MARKETING INC</t>
  </si>
  <si>
    <t>(713) 243-2260</t>
  </si>
  <si>
    <t>Does trading and international shipping of crude oil</t>
  </si>
  <si>
    <t>ATLANTIS FUEL DISTRIBUTION LLC</t>
  </si>
  <si>
    <t>555 S COLUMBUS AVE</t>
  </si>
  <si>
    <t>MOUNT VERNON</t>
  </si>
  <si>
    <t>10550</t>
  </si>
  <si>
    <t>Westchester</t>
  </si>
  <si>
    <t>(860) 828-0333</t>
  </si>
  <si>
    <t>http://www.atlantismgmt.com/wholesale-fuel-business/</t>
  </si>
  <si>
    <t>Does not appear to operate in PA: New York City, Long Island, Connecticut, Massachussetts and Northern New Jersey markets.</t>
  </si>
  <si>
    <t>ATLAS OIL COMPANY</t>
  </si>
  <si>
    <t>24501 ECORSE RD</t>
  </si>
  <si>
    <t>TAYLOR</t>
  </si>
  <si>
    <t>48180</t>
  </si>
  <si>
    <t>MI</t>
  </si>
  <si>
    <t>Wayne</t>
  </si>
  <si>
    <t>(313) 292-5500</t>
  </si>
  <si>
    <t>https://www.atlasoil.com/</t>
  </si>
  <si>
    <t>Claims to deliver nationwide</t>
  </si>
  <si>
    <t>AUTOMOTIVE SERVICE RELADYNE LLC</t>
  </si>
  <si>
    <t>910 MOUNTAIN HOME RD</t>
  </si>
  <si>
    <t>19608</t>
  </si>
  <si>
    <t>(610) 678-3421</t>
  </si>
  <si>
    <t>https://reladyne.com/</t>
  </si>
  <si>
    <t>BAJAJ PETROLEUM LLC</t>
  </si>
  <si>
    <t>BAJAJ PETROLEUM</t>
  </si>
  <si>
    <t>207 W MAIN ST</t>
  </si>
  <si>
    <t>RISING SUN</t>
  </si>
  <si>
    <t>21911</t>
  </si>
  <si>
    <t>Cecil</t>
  </si>
  <si>
    <t>(347) 837-0894</t>
  </si>
  <si>
    <t>BANDYS INC</t>
  </si>
  <si>
    <t>31618 MIDLAND TRL</t>
  </si>
  <si>
    <t>LOOKOUT</t>
  </si>
  <si>
    <t>25868</t>
  </si>
  <si>
    <t>WV</t>
  </si>
  <si>
    <t>(304) 574-2509</t>
  </si>
  <si>
    <t>https://www.facebook.com/pages/Bandys-Inc/134866860427039</t>
  </si>
  <si>
    <t>BARBER OIL CO</t>
  </si>
  <si>
    <t>BARBER OIL COMPANY</t>
  </si>
  <si>
    <t>1454 BEN FRANKLIN HWY</t>
  </si>
  <si>
    <t>EBENSBURG</t>
  </si>
  <si>
    <t>15931</t>
  </si>
  <si>
    <t>Cambria</t>
  </si>
  <si>
    <t>(814) 472-6770</t>
  </si>
  <si>
    <t>http://barberoil.com/</t>
  </si>
  <si>
    <t>BAZELL OIL CO INC</t>
  </si>
  <si>
    <t>15140 STATE ROUTE 328</t>
  </si>
  <si>
    <t>LOGAN</t>
  </si>
  <si>
    <t>43138</t>
  </si>
  <si>
    <t>Hocking</t>
  </si>
  <si>
    <t>(740) 385-5420</t>
  </si>
  <si>
    <t>http://www.bazellfuels.com/</t>
  </si>
  <si>
    <t>BEATRICE HOLDINGS LP</t>
  </si>
  <si>
    <t>AMERICAN NATURAL SUPPLY</t>
  </si>
  <si>
    <t>1200 LEBANON RD</t>
  </si>
  <si>
    <t>WEST MIFFLIN</t>
  </si>
  <si>
    <t>15122</t>
  </si>
  <si>
    <t>Allegheny</t>
  </si>
  <si>
    <t>(412) 489-9974</t>
  </si>
  <si>
    <t>BEDFORD VALLEY PETROLEUM CORP</t>
  </si>
  <si>
    <t>10228 LINCOLN HWY</t>
  </si>
  <si>
    <t>EVERETT</t>
  </si>
  <si>
    <t>15537</t>
  </si>
  <si>
    <t>Bedford</t>
  </si>
  <si>
    <t>(814) 623-5151</t>
  </si>
  <si>
    <t>https://www.bvpetroleum.com/</t>
  </si>
  <si>
    <t>Serves Altoona, Bedford, Chambersburg, and McConellsburg, PA</t>
  </si>
  <si>
    <t>BELMONT PETROLEUM CORP</t>
  </si>
  <si>
    <t>54631 NATIONAL RD</t>
  </si>
  <si>
    <t>LANSING</t>
  </si>
  <si>
    <t>43934</t>
  </si>
  <si>
    <t>Belmont</t>
  </si>
  <si>
    <t>(740) 635-1920</t>
  </si>
  <si>
    <t>https://www.belmontcarsonpetroleum.com</t>
  </si>
  <si>
    <t>Serves western PA</t>
  </si>
  <si>
    <t>BENCHMARK RESOURCES INC</t>
  </si>
  <si>
    <t>1301 SE 10TH ST</t>
  </si>
  <si>
    <t>BENTONVILLE</t>
  </si>
  <si>
    <t>72716</t>
  </si>
  <si>
    <t>AR</t>
  </si>
  <si>
    <t>Benton</t>
  </si>
  <si>
    <t>(479) 204-9973</t>
  </si>
  <si>
    <t>BFS PETROLEUM PRODUCTS INC</t>
  </si>
  <si>
    <t>116 SHANNON DR</t>
  </si>
  <si>
    <t>MORGANTOWN</t>
  </si>
  <si>
    <t>26508</t>
  </si>
  <si>
    <t>Monongalia</t>
  </si>
  <si>
    <t>(304) 291-6980</t>
  </si>
  <si>
    <t>http://www.bfscompanies.com/fuelsAndHeating.php</t>
  </si>
  <si>
    <t>Has offices in Mt Pleasant, Vandergrift, and Waynesburg</t>
  </si>
  <si>
    <t>BIOSPHERE FUELS LLC</t>
  </si>
  <si>
    <t>1111 BAGBY ST</t>
  </si>
  <si>
    <t>77002</t>
  </si>
  <si>
    <t>(405) 751-9000</t>
  </si>
  <si>
    <t>BLAIR COUNTY OIL AND SUPPLY INC</t>
  </si>
  <si>
    <t>BLAIR COUNTY OIL &amp; SUPPLY INC</t>
  </si>
  <si>
    <t>426 BEDFORD ST</t>
  </si>
  <si>
    <t>HOLLIDAYSBURG</t>
  </si>
  <si>
    <t>16648</t>
  </si>
  <si>
    <t>Blair</t>
  </si>
  <si>
    <t>(814) 695-1651</t>
  </si>
  <si>
    <t>http://blaircountyoil.com/commercial-fuel-delivery/</t>
  </si>
  <si>
    <t xml:space="preserve">Blair County Oil's fleet is over 20 trucks; Delivers to all of PA </t>
  </si>
  <si>
    <t>BLAZE OIL INC</t>
  </si>
  <si>
    <t>3434 YORK RD</t>
  </si>
  <si>
    <t>FURLONG</t>
  </si>
  <si>
    <t>18925</t>
  </si>
  <si>
    <t>Bucks</t>
  </si>
  <si>
    <t>(215) 794-0144</t>
  </si>
  <si>
    <t>http://www.blazeoil.com/services.html</t>
  </si>
  <si>
    <t>BLOUCH,GEORGE H FUEL SERV INC</t>
  </si>
  <si>
    <t>GEORGE H BLOUCH FUEL SERVICE INC</t>
  </si>
  <si>
    <t>440 S 9TH ST</t>
  </si>
  <si>
    <t>LEBANON</t>
  </si>
  <si>
    <t>17042</t>
  </si>
  <si>
    <t>Lebanon</t>
  </si>
  <si>
    <t>(717) 273-7677</t>
  </si>
  <si>
    <t>http://www.blouchfuel.com/</t>
  </si>
  <si>
    <t>Delivers to Lebanon, Berks, Cumberland, Dauphin, Lancaster, Lehigh, Schuylkill and York counties.</t>
  </si>
  <si>
    <t>BOLEA OIL PRODUCTS INC</t>
  </si>
  <si>
    <t>300 BROADWAY</t>
  </si>
  <si>
    <t>CORAOPOLIS</t>
  </si>
  <si>
    <t>15108</t>
  </si>
  <si>
    <t>(412) 721-6014</t>
  </si>
  <si>
    <t>BOLLINGER ENERGY CORP</t>
  </si>
  <si>
    <t>11560 CROSSROADS CIR</t>
  </si>
  <si>
    <t>MIDDLE RIVER</t>
  </si>
  <si>
    <t>21220</t>
  </si>
  <si>
    <t>Baltimore</t>
  </si>
  <si>
    <t>(410) 327-0500</t>
  </si>
  <si>
    <t>http://bollingerenergy.com/petroleum/</t>
  </si>
  <si>
    <t>BP PRODUCTS NORTH AMERICA INC</t>
  </si>
  <si>
    <t>501 WESTLAKE PARK BLVD</t>
  </si>
  <si>
    <t>77079</t>
  </si>
  <si>
    <t>(281) 892-6050</t>
  </si>
  <si>
    <t>https://www.bp.com/</t>
  </si>
  <si>
    <t>BROCK RESOURCES INC</t>
  </si>
  <si>
    <t>BROCK OIL COMPANY</t>
  </si>
  <si>
    <t>3479 EARL L CORE RD</t>
  </si>
  <si>
    <t>(304) 296-7903</t>
  </si>
  <si>
    <t>BRUCETON PETROLEUM CO INC</t>
  </si>
  <si>
    <t>BUCKEYE ENERGY SERVICES LLC</t>
  </si>
  <si>
    <t>1 GREENWAY PLZ</t>
  </si>
  <si>
    <t>77046</t>
  </si>
  <si>
    <t>(832) 325-1662</t>
  </si>
  <si>
    <t>http://www.buckeyeenergyservices.com/</t>
  </si>
  <si>
    <t xml:space="preserve">Owns five terminals in the PA region and toal storage capacity of 1 million barrels. See website for terminal locations. </t>
  </si>
  <si>
    <t>BUSA LLC</t>
  </si>
  <si>
    <t>2 PETER PORCARO DR</t>
  </si>
  <si>
    <t>HOPKINTON</t>
  </si>
  <si>
    <t>01748</t>
  </si>
  <si>
    <t>(617) 889-7300</t>
  </si>
  <si>
    <t>BUTLER PETROLEUM CORPORATION</t>
  </si>
  <si>
    <t>824 BUTLER RD</t>
  </si>
  <si>
    <t>KITTANNING</t>
  </si>
  <si>
    <t>16201</t>
  </si>
  <si>
    <t>Armstrong</t>
  </si>
  <si>
    <t>(724) 545-7006</t>
  </si>
  <si>
    <t>http://www.21stcenturyenergygroup.com/kittanning.html</t>
  </si>
  <si>
    <t>Butler Petroleum is a full service delivery center that regularly serves Butler, Armstrong, and portions of Westmoreland, Indiana, Beaver, and Lawrence counties in Western Pennsylvania.</t>
  </si>
  <si>
    <t>BUTTON OIL CO</t>
  </si>
  <si>
    <t>BUTTON OIL CO INC</t>
  </si>
  <si>
    <t>116 S MAIN RD</t>
  </si>
  <si>
    <t>MOUNTAIN TOP</t>
  </si>
  <si>
    <t>18707</t>
  </si>
  <si>
    <t>Luzerne</t>
  </si>
  <si>
    <t>(570) 474-6635</t>
  </si>
  <si>
    <t>http://www.buttonoil.com/</t>
  </si>
  <si>
    <t>Provides services to the greater Wilkes-Barre/Scranton area</t>
  </si>
  <si>
    <t>C S MYERS &amp; SON INC</t>
  </si>
  <si>
    <t>650 W CHERRY LN</t>
  </si>
  <si>
    <t>STATE COLLEGE</t>
  </si>
  <si>
    <t>16803</t>
  </si>
  <si>
    <t>Centre</t>
  </si>
  <si>
    <t>(814) 238-3081</t>
  </si>
  <si>
    <t>http://www.csmyersandson.com/</t>
  </si>
  <si>
    <t>Class 2a</t>
  </si>
  <si>
    <t>Wholesaler of liquid fuels (gasoline or gasohol only)</t>
  </si>
  <si>
    <t>C W PETROLEUM CORP</t>
  </si>
  <si>
    <t>5919 HAWTHORNE GARDEN WAY</t>
  </si>
  <si>
    <t>KATY</t>
  </si>
  <si>
    <t>77494</t>
  </si>
  <si>
    <t>Fort Bend</t>
  </si>
  <si>
    <t>(713) 857-8142</t>
  </si>
  <si>
    <t>https://cwpetroleumcorp.com/company</t>
  </si>
  <si>
    <t>Licensed to dsitribute diesel fuel and gasoline in PA</t>
  </si>
  <si>
    <t>CADDICK UTILITIES LLC</t>
  </si>
  <si>
    <t>254 S MAIN ST</t>
  </si>
  <si>
    <t>AMBLER</t>
  </si>
  <si>
    <t>19002</t>
  </si>
  <si>
    <t>Montgomery</t>
  </si>
  <si>
    <t>(215) 653-0260</t>
  </si>
  <si>
    <t>CAMPBELL &amp; BURNS INC</t>
  </si>
  <si>
    <t>15 MAIN ST</t>
  </si>
  <si>
    <t>BROOKVILLE</t>
  </si>
  <si>
    <t>15825</t>
  </si>
  <si>
    <t>Jefferson</t>
  </si>
  <si>
    <t>(814) 849-7389</t>
  </si>
  <si>
    <t>CARGILL INCORPORATED</t>
  </si>
  <si>
    <t>15407 MCGINTY RD W MS#26</t>
  </si>
  <si>
    <t>WAYZATA</t>
  </si>
  <si>
    <t>55391</t>
  </si>
  <si>
    <t>MN</t>
  </si>
  <si>
    <t>Hennepin</t>
  </si>
  <si>
    <t>(952) 742-7095</t>
  </si>
  <si>
    <t>https://www.cargill.com/</t>
  </si>
  <si>
    <t>CARROLL INDEPENDENT FUEL COMPANY</t>
  </si>
  <si>
    <t>CARROLL INDEPENDENT FUEL LLC</t>
  </si>
  <si>
    <t>2700 LOCH RAVEN RD</t>
  </si>
  <si>
    <t>BALTIMORE</t>
  </si>
  <si>
    <t>21218</t>
  </si>
  <si>
    <t>(410) 261-5364</t>
  </si>
  <si>
    <t>http://carrollfuel.com/</t>
  </si>
  <si>
    <t>Seems to only deliver to Maryland</t>
  </si>
  <si>
    <t>CARY OIL CO INC</t>
  </si>
  <si>
    <t>110 MACKENAN DR</t>
  </si>
  <si>
    <t>CARY</t>
  </si>
  <si>
    <t>27511</t>
  </si>
  <si>
    <t>NC</t>
  </si>
  <si>
    <t>Wake</t>
  </si>
  <si>
    <t>(919) 462-6748</t>
  </si>
  <si>
    <t>CASTLETON COMMODITIES MRCHNT TRDGLP</t>
  </si>
  <si>
    <t>2200 ATLANTIC ST</t>
  </si>
  <si>
    <t>STAMFORD</t>
  </si>
  <si>
    <t>06902</t>
  </si>
  <si>
    <t>CT</t>
  </si>
  <si>
    <t>Fairfield</t>
  </si>
  <si>
    <t>(203) 564-8510</t>
  </si>
  <si>
    <t>https://www.cci.com/</t>
  </si>
  <si>
    <t>Listed as a financial institution and global commodities merchant</t>
  </si>
  <si>
    <t>CATO INC</t>
  </si>
  <si>
    <t>CATO GAS &amp; OIL COMPANY</t>
  </si>
  <si>
    <t>1004 PARSONS RD</t>
  </si>
  <si>
    <t>SALISBURY</t>
  </si>
  <si>
    <t>21801</t>
  </si>
  <si>
    <t>Wicomico</t>
  </si>
  <si>
    <t>(410) 546-1215</t>
  </si>
  <si>
    <t>https://catooil.com/</t>
  </si>
  <si>
    <t>Appears to only deliver to the Delmarva Peninsula</t>
  </si>
  <si>
    <t>CENTERRA CO-OP</t>
  </si>
  <si>
    <t>813 CLARK AVE</t>
  </si>
  <si>
    <t>ASHLAND</t>
  </si>
  <si>
    <t>44805</t>
  </si>
  <si>
    <t>Ashland</t>
  </si>
  <si>
    <t>(440) 632-1192</t>
  </si>
  <si>
    <t xml:space="preserve">https://www.centerracoop.com/ </t>
  </si>
  <si>
    <t>CERIANI TRANSPORT INC</t>
  </si>
  <si>
    <t>1274 TOBY RD</t>
  </si>
  <si>
    <t>BROCKPORT</t>
  </si>
  <si>
    <t>15823</t>
  </si>
  <si>
    <t>Elk</t>
  </si>
  <si>
    <t>(814) 265-5002</t>
  </si>
  <si>
    <t>CHEMOIL CORPORATION</t>
  </si>
  <si>
    <t>330 MADISON AVE</t>
  </si>
  <si>
    <t>NEW YORK</t>
  </si>
  <si>
    <t>10017</t>
  </si>
  <si>
    <t>New York</t>
  </si>
  <si>
    <t>(646) 949-2420</t>
  </si>
  <si>
    <t>CHEMOIL ENERGY INC</t>
  </si>
  <si>
    <t>4 E SHERIDAN AVE</t>
  </si>
  <si>
    <t>OKLAHOMA CITY</t>
  </si>
  <si>
    <t>73104</t>
  </si>
  <si>
    <t>OK</t>
  </si>
  <si>
    <t>Oklahoma</t>
  </si>
  <si>
    <t>(405) 605-5436</t>
  </si>
  <si>
    <t>CHESS SERVICE INC</t>
  </si>
  <si>
    <t>3220 PERRY HWY</t>
  </si>
  <si>
    <t>SHEAKLEYVILLE</t>
  </si>
  <si>
    <t>16151</t>
  </si>
  <si>
    <t>Mercer</t>
  </si>
  <si>
    <t>(724) 253-4181</t>
  </si>
  <si>
    <t>CHEVRON PHILLIPS CHEM CMPY LP</t>
  </si>
  <si>
    <t>10001 SIX PINES DR</t>
  </si>
  <si>
    <t>THE WOODLANDS</t>
  </si>
  <si>
    <t>77380</t>
  </si>
  <si>
    <t>(832) 813-4948</t>
  </si>
  <si>
    <t>CHEVRON U S A INC</t>
  </si>
  <si>
    <t>6001 BOLLINGER CANYON RD</t>
  </si>
  <si>
    <t>SAN RAMON</t>
  </si>
  <si>
    <t>94583</t>
  </si>
  <si>
    <t>Contra Costa</t>
  </si>
  <si>
    <t>(925) 973-4301</t>
  </si>
  <si>
    <t>CHOPRA ENERGY INC</t>
  </si>
  <si>
    <t>362 ROUTE 40</t>
  </si>
  <si>
    <t>CARNEYS POINT</t>
  </si>
  <si>
    <t>08069</t>
  </si>
  <si>
    <t>Salem</t>
  </si>
  <si>
    <t>(856) 299-8200</t>
  </si>
  <si>
    <t>CHR CORP</t>
  </si>
  <si>
    <t>RUTTERS FARM STORES</t>
  </si>
  <si>
    <t>2295 N SUSQUEHANNA TRL</t>
  </si>
  <si>
    <t>YORK</t>
  </si>
  <si>
    <t>17404</t>
  </si>
  <si>
    <t>York</t>
  </si>
  <si>
    <t>(717) 771-5986</t>
  </si>
  <si>
    <t>Class 2A</t>
  </si>
  <si>
    <t>CHS INC</t>
  </si>
  <si>
    <t>CENEX HARVEST STATES COOPERATIVE IN</t>
  </si>
  <si>
    <t>5500 CENEX DR</t>
  </si>
  <si>
    <t>INVER GROVE HEIGHTS</t>
  </si>
  <si>
    <t>55077</t>
  </si>
  <si>
    <t>Dakota</t>
  </si>
  <si>
    <t>(651) 355-5082</t>
  </si>
  <si>
    <t>https://www.chsinc.com</t>
  </si>
  <si>
    <t>A diversified global agribusiness cooperative owned by farmers and local cooperatives</t>
  </si>
  <si>
    <t>CINCINNATI RENEWABLE FUELS LLC</t>
  </si>
  <si>
    <t>4700 ESTE AVE</t>
  </si>
  <si>
    <t>CINCINNATI</t>
  </si>
  <si>
    <t>45232</t>
  </si>
  <si>
    <t>Hamilton</t>
  </si>
  <si>
    <t>(419) 421-2361</t>
  </si>
  <si>
    <t>CITGO PETROLEUM CORPORATION</t>
  </si>
  <si>
    <t>1293 ELDRIDGE PKWY</t>
  </si>
  <si>
    <t>77077</t>
  </si>
  <si>
    <t>(832) 486-4384</t>
  </si>
  <si>
    <t>CITIGROUP ENERGY INC</t>
  </si>
  <si>
    <t>2700 POST OAK BLVD</t>
  </si>
  <si>
    <t>77056</t>
  </si>
  <si>
    <t>(813) 604-8103</t>
  </si>
  <si>
    <t>CITIZENS RESOURCES LLC</t>
  </si>
  <si>
    <t>160 FEDERAL ST 18TH FLOOR</t>
  </si>
  <si>
    <t>BOSTON</t>
  </si>
  <si>
    <t>02110</t>
  </si>
  <si>
    <t>Suffolk</t>
  </si>
  <si>
    <t>(617) 912-1440</t>
  </si>
  <si>
    <t>CJR PETROLEUM INC</t>
  </si>
  <si>
    <t>75 NORWICK DR</t>
  </si>
  <si>
    <t>YOUNGSTOWN</t>
  </si>
  <si>
    <t>44505</t>
  </si>
  <si>
    <t>Mahoning</t>
  </si>
  <si>
    <t>(330) 759-5155</t>
  </si>
  <si>
    <t>CLYDE S WALTON INC</t>
  </si>
  <si>
    <t>400 S BROAD ST</t>
  </si>
  <si>
    <t>LANSDALE</t>
  </si>
  <si>
    <t>19446</t>
  </si>
  <si>
    <t>(215) 855-6893</t>
  </si>
  <si>
    <t>https://www.waltoninc.com</t>
  </si>
  <si>
    <t>Walton serves Lansdale, Norristown, Abington, Horsham, Harleysville, Warminster, Warrington, West Norriton, Quakertown and nearby areas in Montgomery County and Bucks County</t>
  </si>
  <si>
    <t>COEN ENERGY LLC</t>
  </si>
  <si>
    <t>1045 W CHESTNUT ST</t>
  </si>
  <si>
    <t>WASHINGTON</t>
  </si>
  <si>
    <t>15301</t>
  </si>
  <si>
    <t>(603) 610-8237</t>
  </si>
  <si>
    <t>https://www.spragueenergy.com/coen-energy-is-now-sprague-pa</t>
  </si>
  <si>
    <t>Coen Energy is now Sprague Energy. Sprague Energy appears to deliver primarily to southeastern and southwestern PA, but the link provided includes a service lookup by zip code for more detailed information.</t>
  </si>
  <si>
    <t>COEN MARKETS INC</t>
  </si>
  <si>
    <t>1000 PHILADELPHIA ST</t>
  </si>
  <si>
    <t>CANONSBURG</t>
  </si>
  <si>
    <t>15317</t>
  </si>
  <si>
    <t>(724) 223-5500</t>
  </si>
  <si>
    <t>https://coen1923.com/</t>
  </si>
  <si>
    <t xml:space="preserve">Primarily a convenience store chain and does not deliver fuel, but does offer a fleet card for fueling at its locations. </t>
  </si>
  <si>
    <t>COLDIRON FUEL INC</t>
  </si>
  <si>
    <t>2000 COLLEGE AVE</t>
  </si>
  <si>
    <t>ELMIRA</t>
  </si>
  <si>
    <t>14901</t>
  </si>
  <si>
    <t>Chemung</t>
  </si>
  <si>
    <t>(607) 734-1507</t>
  </si>
  <si>
    <t>https://gas-stations.citgo.com/ny/elmira/14901/2000-college-ave</t>
  </si>
  <si>
    <t>Locally owned and operated CITGO gas station</t>
  </si>
  <si>
    <t>COLONIAL OIL INDUSTRIES INC</t>
  </si>
  <si>
    <t>101 N LATHROP AVE</t>
  </si>
  <si>
    <t>SAVANNAH</t>
  </si>
  <si>
    <t>31415</t>
  </si>
  <si>
    <t>GA</t>
  </si>
  <si>
    <t>Chatham</t>
  </si>
  <si>
    <t>(912) 236-1331</t>
  </si>
  <si>
    <t>CORNERSTONE ENERGY CORPORATION</t>
  </si>
  <si>
    <t>4 W PEARL ST</t>
  </si>
  <si>
    <t>BATESVILLE</t>
  </si>
  <si>
    <t>47006</t>
  </si>
  <si>
    <t>Ripley</t>
  </si>
  <si>
    <t>(808) 247-0676</t>
  </si>
  <si>
    <t>http://cecfuels.com/wholesale-fuels/</t>
  </si>
  <si>
    <t>COSTCO WHOLESALE CORPORATION</t>
  </si>
  <si>
    <t>999 LAKE DR</t>
  </si>
  <si>
    <t>ISSAQUAH</t>
  </si>
  <si>
    <t>98027</t>
  </si>
  <si>
    <t>WA</t>
  </si>
  <si>
    <t>King</t>
  </si>
  <si>
    <t>(425) 313-6772</t>
  </si>
  <si>
    <t>https://www.costco.com/gasoline-q-and-a.html#</t>
  </si>
  <si>
    <t>COUNTRY FAIR INC</t>
  </si>
  <si>
    <t>2251 E 30TH ST</t>
  </si>
  <si>
    <t>ERIE</t>
  </si>
  <si>
    <t>16510</t>
  </si>
  <si>
    <t>Erie</t>
  </si>
  <si>
    <t>(814) 898-1111</t>
  </si>
  <si>
    <t>COUNTYWIDE PETROLEUM COMPANY</t>
  </si>
  <si>
    <t>8199 MCKNIGHT RD</t>
  </si>
  <si>
    <t>PITTSBURGH</t>
  </si>
  <si>
    <t>15237</t>
  </si>
  <si>
    <t>(412) 364-2200</t>
  </si>
  <si>
    <t>http://countywidepetroleum.com/</t>
  </si>
  <si>
    <t>CPD ENERGY CORP</t>
  </si>
  <si>
    <t>536 MAIN ST</t>
  </si>
  <si>
    <t>NEW PALTZ</t>
  </si>
  <si>
    <t>12561</t>
  </si>
  <si>
    <t>Ulster</t>
  </si>
  <si>
    <t>(845) 256-0162</t>
  </si>
  <si>
    <t>https://www.cpdenergy.biz/</t>
  </si>
  <si>
    <t xml:space="preserve">Petroleum marketer and distributor in NY, NJ and CT. No indication that they deliver in PA. </t>
  </si>
  <si>
    <t>CREATIVE MANAGEMENT INC</t>
  </si>
  <si>
    <t>935 ROUTE 34</t>
  </si>
  <si>
    <t>MATAWAN</t>
  </si>
  <si>
    <t>07747</t>
  </si>
  <si>
    <t>Monmouth</t>
  </si>
  <si>
    <t>(732) 696-2201</t>
  </si>
  <si>
    <t>D M BOWMAN INC</t>
  </si>
  <si>
    <t>318 LAUREL CREST RD</t>
  </si>
  <si>
    <t>SOMERSET</t>
  </si>
  <si>
    <t>15501</t>
  </si>
  <si>
    <t>Somerset</t>
  </si>
  <si>
    <t>(301) 223-1015</t>
  </si>
  <si>
    <t>Appears to only be a transporter/carrier</t>
  </si>
  <si>
    <t>D150 FUELING LLC</t>
  </si>
  <si>
    <t>D150 FUELING</t>
  </si>
  <si>
    <t>540 OLD BARKSDALE RD</t>
  </si>
  <si>
    <t>NEWARK</t>
  </si>
  <si>
    <t>19711</t>
  </si>
  <si>
    <t>(419) 806-7589</t>
  </si>
  <si>
    <t>https://www.d150fueling.com/</t>
  </si>
  <si>
    <t>Provides fueling services in Adams, Chester, Delaware, Lancastar, Philadelphia, and York counties</t>
  </si>
  <si>
    <t>DANCO INDUSTRIES INC</t>
  </si>
  <si>
    <t>5821 US 322</t>
  </si>
  <si>
    <t>FRANKLIN</t>
  </si>
  <si>
    <t>16323</t>
  </si>
  <si>
    <t>Venango</t>
  </si>
  <si>
    <t>(814) 432-2848</t>
  </si>
  <si>
    <t>http://www.dancoindustriesinc.com/2.html</t>
  </si>
  <si>
    <t>A processing and hydrocarbon-water disposal company</t>
  </si>
  <si>
    <t>DANDY MINI MARTS INC</t>
  </si>
  <si>
    <t>6221 MILE LANE RD</t>
  </si>
  <si>
    <t>SAYRE</t>
  </si>
  <si>
    <t>18840</t>
  </si>
  <si>
    <t>Bradford</t>
  </si>
  <si>
    <t>(570) 888-4344</t>
  </si>
  <si>
    <t>Convenience store chain</t>
  </si>
  <si>
    <t>DEITER BROTHERS FUEL CO INC</t>
  </si>
  <si>
    <t>DEITER BROS FUEL CO INC</t>
  </si>
  <si>
    <t>1226 STEFKO BLVD</t>
  </si>
  <si>
    <t>BETHLEHEM</t>
  </si>
  <si>
    <t>18017</t>
  </si>
  <si>
    <t>Northampton</t>
  </si>
  <si>
    <t>(610) 868-8566</t>
  </si>
  <si>
    <t>https://www.dbrothers.com/</t>
  </si>
  <si>
    <t>Delivers in the Lehigh Valley</t>
  </si>
  <si>
    <t>DELAWARE PETROLEUM CO</t>
  </si>
  <si>
    <t>1473 LAMBERTON RD</t>
  </si>
  <si>
    <t>TRENTON</t>
  </si>
  <si>
    <t>08611</t>
  </si>
  <si>
    <t>(609) 394-8282</t>
  </si>
  <si>
    <t>DES INC SHAFFER OIL CO</t>
  </si>
  <si>
    <t>DES INC</t>
  </si>
  <si>
    <t>409 19TH ST</t>
  </si>
  <si>
    <t>WINDBER</t>
  </si>
  <si>
    <t>15963</t>
  </si>
  <si>
    <t>(814) 467-7009</t>
  </si>
  <si>
    <t>https://shafferoil.com/</t>
  </si>
  <si>
    <t>Operates in Cambria County and Somerset County</t>
  </si>
  <si>
    <t>DES WHOLESALE LLC</t>
  </si>
  <si>
    <t>DIVERSIFIED ENERGY SUPPLY</t>
  </si>
  <si>
    <t>601 W CROSSVILLE RD</t>
  </si>
  <si>
    <t>ROSWELL</t>
  </si>
  <si>
    <t>30075</t>
  </si>
  <si>
    <t>Fulton</t>
  </si>
  <si>
    <t>(404) 474-4450</t>
  </si>
  <si>
    <t>DIESEL DIRECT INC</t>
  </si>
  <si>
    <t>74 MAPLE ST</t>
  </si>
  <si>
    <t>STOUGHTON</t>
  </si>
  <si>
    <t>02072</t>
  </si>
  <si>
    <t>Norfolk</t>
  </si>
  <si>
    <t>(781) 344-6560</t>
  </si>
  <si>
    <t>http://dieseldirect.com/</t>
  </si>
  <si>
    <t>DIESEL DIRECT MID ATLANTIC INC</t>
  </si>
  <si>
    <t>5205 SPRINGMILL ROAD</t>
  </si>
  <si>
    <t>WHITEHALL</t>
  </si>
  <si>
    <t>18052</t>
  </si>
  <si>
    <t>Lehigh</t>
  </si>
  <si>
    <t>DIXIE LAND OIL CO LLC</t>
  </si>
  <si>
    <t>281 E MAIN ST</t>
  </si>
  <si>
    <t>(888) 517-3680</t>
  </si>
  <si>
    <t>https://dixielandenergy.com/</t>
  </si>
  <si>
    <t>Serves "most of Pennsylvania"</t>
  </si>
  <si>
    <t>DRAKE PETROLEUM CO INC</t>
  </si>
  <si>
    <t>(718) 398-4310</t>
  </si>
  <si>
    <t>https://www.cspdailynews.com/top-202-convenience-stores-2014/drake-petroleum-co-xtra-mart</t>
  </si>
  <si>
    <t>Retail station with locations in PA</t>
  </si>
  <si>
    <t>DUNCAN OIL CO</t>
  </si>
  <si>
    <t>849 FACTORY RD</t>
  </si>
  <si>
    <t>BEAVERCREEK</t>
  </si>
  <si>
    <t>45434</t>
  </si>
  <si>
    <t>Greene</t>
  </si>
  <si>
    <t>(937) 426-5945</t>
  </si>
  <si>
    <t>http://duncan-oil.com/wholesale/</t>
  </si>
  <si>
    <t>Duncan specifies that it offers emergency service. Unclear if it delivers in PA.</t>
  </si>
  <si>
    <t>DUNNE MANNING WHOLESALE LLC</t>
  </si>
  <si>
    <t>645 HAMILTON ST</t>
  </si>
  <si>
    <t>ALLENTOWN</t>
  </si>
  <si>
    <t>18101</t>
  </si>
  <si>
    <t>(610) 625-8100</t>
  </si>
  <si>
    <t>E R RHODES &amp; SON INC</t>
  </si>
  <si>
    <t>62 RAILROAD ST</t>
  </si>
  <si>
    <t>LEWISTOWN</t>
  </si>
  <si>
    <t>17044</t>
  </si>
  <si>
    <t>Mifflin</t>
  </si>
  <si>
    <t>(717) 248-6719</t>
  </si>
  <si>
    <t>http://errhodes.com/</t>
  </si>
  <si>
    <t>EAST RIVER ENERGY INC</t>
  </si>
  <si>
    <t>EAST RIVER ENERGY</t>
  </si>
  <si>
    <t>401 SOUNDVIEW RD</t>
  </si>
  <si>
    <t>GUILFORD</t>
  </si>
  <si>
    <t>06437</t>
  </si>
  <si>
    <t>New Haven</t>
  </si>
  <si>
    <t>(203) 453-1200</t>
  </si>
  <si>
    <t>https://www.eastriverenergy.com</t>
  </si>
  <si>
    <t>Unclear where in PA they deliver.</t>
  </si>
  <si>
    <t>ECO ENERGY LLC</t>
  </si>
  <si>
    <t>6100 TOWER CIR</t>
  </si>
  <si>
    <t>37067</t>
  </si>
  <si>
    <t>TN</t>
  </si>
  <si>
    <t>Williamson</t>
  </si>
  <si>
    <t>(615) 786-0382</t>
  </si>
  <si>
    <t>Unclear</t>
  </si>
  <si>
    <t>https://eco-energy.com/distribution-services</t>
  </si>
  <si>
    <t>Focus on biofuels</t>
  </si>
  <si>
    <t>EDPO LLC</t>
  </si>
  <si>
    <t>WOC ENERGY</t>
  </si>
  <si>
    <t>44 REUTER BLVD</t>
  </si>
  <si>
    <t>TOWANDA</t>
  </si>
  <si>
    <t>18848</t>
  </si>
  <si>
    <t>(814) 342-3620</t>
  </si>
  <si>
    <t>https://edplp.net/</t>
  </si>
  <si>
    <t>Includes WOC Energy in Towanda and Mansfield, Pennsylvania; and CMP Energy in Philipsburg, Pennsylvania;</t>
  </si>
  <si>
    <t>EDRIS OIL SERVICE INC</t>
  </si>
  <si>
    <t>1225 COLUMBIA AVE</t>
  </si>
  <si>
    <t>(717) 848-5001</t>
  </si>
  <si>
    <t>https://www.edrisoil.com</t>
  </si>
  <si>
    <t>Edris Oil appears to deliver primarily to the York County area.</t>
  </si>
  <si>
    <t>ELBOW RIVER MARKETING USA LTD</t>
  </si>
  <si>
    <t>1500, 335 8TH AVE SW</t>
  </si>
  <si>
    <t>CALGARY</t>
  </si>
  <si>
    <t>T2P1C</t>
  </si>
  <si>
    <t>AB</t>
  </si>
  <si>
    <t>NA</t>
  </si>
  <si>
    <t>(403) 232-6868</t>
  </si>
  <si>
    <t>Unclear if they deliver in PA</t>
  </si>
  <si>
    <t>EMPIRE PETROLEUM PARTNERS LLC</t>
  </si>
  <si>
    <t>8350 N CENTRAL EXPY</t>
  </si>
  <si>
    <t>DALLAS</t>
  </si>
  <si>
    <t>75206</t>
  </si>
  <si>
    <t>Dallas</t>
  </si>
  <si>
    <t>(240) 672-0170</t>
  </si>
  <si>
    <t>http://www.empirepetroleum.com/</t>
  </si>
  <si>
    <t>ENI TRADING &amp; SHIPPING INC</t>
  </si>
  <si>
    <t>1200 SMITH ST</t>
  </si>
  <si>
    <t>(832) 325-0216</t>
  </si>
  <si>
    <t>ENTERPRISE PRODUCTS OPERATING LLC</t>
  </si>
  <si>
    <t>1100 LOUISIANA ST</t>
  </si>
  <si>
    <t>(713) 381-2841</t>
  </si>
  <si>
    <t>EPIC AVIATION LLC</t>
  </si>
  <si>
    <t>3871 FAIRVIEW INDUSTRIAL DR SE</t>
  </si>
  <si>
    <t>SALEM</t>
  </si>
  <si>
    <t>97302</t>
  </si>
  <si>
    <t>OR</t>
  </si>
  <si>
    <t>(503) 763-7733</t>
  </si>
  <si>
    <t>EQUILON ENTERPRISES LLC</t>
  </si>
  <si>
    <t>SHELL OIL PRODUCTS US</t>
  </si>
  <si>
    <t>150 N DAIRY ASHFORD RD</t>
  </si>
  <si>
    <t>(713) 241-2273</t>
  </si>
  <si>
    <t>https://www.shell.us/</t>
  </si>
  <si>
    <t>Now Shell</t>
  </si>
  <si>
    <t>EQUINOR MARKETING &amp; TRADING US INC</t>
  </si>
  <si>
    <t>120 LONG RIDGE RD</t>
  </si>
  <si>
    <t>(203) 978-6905</t>
  </si>
  <si>
    <t>https://www.equinor.com/en/what-we-do/terminals-and-refineries.html</t>
  </si>
  <si>
    <t>Imports some petroleum products from its refineries in Norway and manages upstream activities out of Houston; Has a wind power office in Connecticut</t>
  </si>
  <si>
    <t>ERGON WEST VIRGINIA INC</t>
  </si>
  <si>
    <t>2829 LAKELAND DR</t>
  </si>
  <si>
    <t>FLOWOOD</t>
  </si>
  <si>
    <t>39232</t>
  </si>
  <si>
    <t>MS</t>
  </si>
  <si>
    <t>Rankin</t>
  </si>
  <si>
    <t>(601) 933-3270</t>
  </si>
  <si>
    <t>EWING OIL COMPANY INC</t>
  </si>
  <si>
    <t>11949 ROBINWOOD DR</t>
  </si>
  <si>
    <t>21742</t>
  </si>
  <si>
    <t>(301) 790-7474</t>
  </si>
  <si>
    <t>http://ewingoil.com/ewing-oil-company-suppling-over-150-wholesale-service-station-mid-atlantic-area</t>
  </si>
  <si>
    <t>Does business in Lancaster, York, Southern Chester, Bucks and Montgomery Counties, Pennsylvania, Metro Philadelphia</t>
  </si>
  <si>
    <t>EXPORT FUEL CO INC</t>
  </si>
  <si>
    <t>231 YORK LN</t>
  </si>
  <si>
    <t>EXPORT</t>
  </si>
  <si>
    <t>15632</t>
  </si>
  <si>
    <t>Westmoreland</t>
  </si>
  <si>
    <t>(724) 468-4185</t>
  </si>
  <si>
    <t>http://exportfuel.com/</t>
  </si>
  <si>
    <t>EXXONMOBIL OIL CORPORATION</t>
  </si>
  <si>
    <t>1735 HUGHES LANDING BLVD</t>
  </si>
  <si>
    <t>(832) 625-6450</t>
  </si>
  <si>
    <t>https://www.exxon.com/en/distribution-retail</t>
  </si>
  <si>
    <t>Fuel refiner with retail stations</t>
  </si>
  <si>
    <t>F C HAAB CO INC</t>
  </si>
  <si>
    <t>225 E CITY AVE</t>
  </si>
  <si>
    <t>BALA CYNWYD</t>
  </si>
  <si>
    <t>19004</t>
  </si>
  <si>
    <t>(512) 563-0800</t>
  </si>
  <si>
    <t>https://www.fchaab.com/</t>
  </si>
  <si>
    <t>Delivers to Philadelphia, Philadelphia County, Delaware County and parts of Montgomery County</t>
  </si>
  <si>
    <t>FEGLEY OIL COMPANY INC</t>
  </si>
  <si>
    <t>FEGLEY OIL COMPANY INCORPORATED</t>
  </si>
  <si>
    <t>551 W PENN PIKE</t>
  </si>
  <si>
    <t>TAMAQUA</t>
  </si>
  <si>
    <t>18252</t>
  </si>
  <si>
    <t>Schuylkill</t>
  </si>
  <si>
    <t>(570) 386-4151</t>
  </si>
  <si>
    <t>http://fegleyoil.com/</t>
  </si>
  <si>
    <t xml:space="preserve">Delivers to Schuylkill, Carbon, Lehigh, and Luzerne Counties. </t>
  </si>
  <si>
    <t>FERRO FUEL OIL CO INC</t>
  </si>
  <si>
    <t>FERRO FUEL OIL INC</t>
  </si>
  <si>
    <t>2400 CHICHESTER AVE</t>
  </si>
  <si>
    <t>(610) 485-1356</t>
  </si>
  <si>
    <t>https://www.ferrofueloil.com/</t>
  </si>
  <si>
    <t>Delivers to Delaware and Chester Counties.</t>
  </si>
  <si>
    <t>FINE ENTERPRISES INC</t>
  </si>
  <si>
    <t>1818 OLD CUTHBERT RD</t>
  </si>
  <si>
    <t>08034</t>
  </si>
  <si>
    <t>(609) 516-1357</t>
  </si>
  <si>
    <t>FIRMSTONE OIL CO INC</t>
  </si>
  <si>
    <t>FIRMSTONE OIL CO</t>
  </si>
  <si>
    <t>411 HIGH ST</t>
  </si>
  <si>
    <t>HONESDALE</t>
  </si>
  <si>
    <t>18431</t>
  </si>
  <si>
    <t>(570) 253-0310</t>
  </si>
  <si>
    <t>https://www.fslwfuels.com/</t>
  </si>
  <si>
    <t>Delivers to all of Wayne and Pike Counties, as well as parts of Lackawanna, Susquehanna and Monroe</t>
  </si>
  <si>
    <t>FLEET TRANSPORT &amp; TRADING INC</t>
  </si>
  <si>
    <t>754 GROW AVE</t>
  </si>
  <si>
    <t>MONTROSE</t>
  </si>
  <si>
    <t>18801</t>
  </si>
  <si>
    <t>Susquehanna</t>
  </si>
  <si>
    <t>(570) 278-1129</t>
  </si>
  <si>
    <t>FLINT HILLS RESOURCES L P</t>
  </si>
  <si>
    <t>4111 E 37TH ST N</t>
  </si>
  <si>
    <t>WICHITA</t>
  </si>
  <si>
    <t>67220</t>
  </si>
  <si>
    <t>KS</t>
  </si>
  <si>
    <t>Sedgwick</t>
  </si>
  <si>
    <t>(316) 247-9821</t>
  </si>
  <si>
    <t>Not in PA and only terminals</t>
  </si>
  <si>
    <t>FLYNN ENERGY TRANSPORT</t>
  </si>
  <si>
    <t>FLYNN ENERGY TRANSPORT INC</t>
  </si>
  <si>
    <t>342 E MACEDONIA RD</t>
  </si>
  <si>
    <t>(570) 268-0944</t>
  </si>
  <si>
    <t>https://www.flynn-energy.com/</t>
  </si>
  <si>
    <t>Delivers to these counties and surrounding areas: Susquehanna County, Tioga County, Bradford County, Sullivan County, and Wyoming County</t>
  </si>
  <si>
    <t>FOSTER FUELS INC</t>
  </si>
  <si>
    <t>16720 BROOKNEAL HWY</t>
  </si>
  <si>
    <t>BROOKNEAL</t>
  </si>
  <si>
    <t>24528</t>
  </si>
  <si>
    <t>VA</t>
  </si>
  <si>
    <t>Campbell</t>
  </si>
  <si>
    <t>(434) 376-2322</t>
  </si>
  <si>
    <t>https://fosterfuels.com/</t>
  </si>
  <si>
    <t>Delivers within Virginia</t>
  </si>
  <si>
    <t>FOWLER OIL CO INC</t>
  </si>
  <si>
    <t>FOWLER OIL COMPANY INC</t>
  </si>
  <si>
    <t>1831 FAIR AVE</t>
  </si>
  <si>
    <t>(570) 253-2686</t>
  </si>
  <si>
    <t>FRANK C URRARO CONSTRUCTION INC</t>
  </si>
  <si>
    <t>URRARO OIL COMPANY DIVISION</t>
  </si>
  <si>
    <t>6355 STERRETTANIA RD</t>
  </si>
  <si>
    <t>FAIRVIEW</t>
  </si>
  <si>
    <t>16415</t>
  </si>
  <si>
    <t>(814) 838-9622</t>
  </si>
  <si>
    <t>FREEPOINT COMM TRDG AND MKTG LLC</t>
  </si>
  <si>
    <t>58 COMMERCE RD</t>
  </si>
  <si>
    <t>(203) 542-6703</t>
  </si>
  <si>
    <t>http://www.freepoint.com/</t>
  </si>
  <si>
    <t>FREEPOINT COMMODITIES LLC</t>
  </si>
  <si>
    <t>FRIDAY GAS &amp; OIL CO INC</t>
  </si>
  <si>
    <t>20185 BENNETTS VLY HWY</t>
  </si>
  <si>
    <t>BYRNEDALE</t>
  </si>
  <si>
    <t>15827</t>
  </si>
  <si>
    <t>(814) 787-8143</t>
  </si>
  <si>
    <t>FUEL TRADER SUPPLY LLC</t>
  </si>
  <si>
    <t>3000 GULF TO BAY BLVD</t>
  </si>
  <si>
    <t>CLEARWATER</t>
  </si>
  <si>
    <t>33759</t>
  </si>
  <si>
    <t>FL</t>
  </si>
  <si>
    <t>Pinellas</t>
  </si>
  <si>
    <t>(678) 809-2197</t>
  </si>
  <si>
    <t>http://www.fueltrader.com/</t>
  </si>
  <si>
    <t>FUTUREFUEL CHEMICAL COMPANY</t>
  </si>
  <si>
    <t>2800 GAP RD</t>
  </si>
  <si>
    <t>72501</t>
  </si>
  <si>
    <t>Independence</t>
  </si>
  <si>
    <t>(870) 698-5612</t>
  </si>
  <si>
    <t>https://futurefuelcorporation.com/</t>
  </si>
  <si>
    <t>Appears to only produce biodiesel</t>
  </si>
  <si>
    <t>G &amp; G OIL CO INC</t>
  </si>
  <si>
    <t>808 MAIN ST</t>
  </si>
  <si>
    <t>MOOSIC</t>
  </si>
  <si>
    <t>18507</t>
  </si>
  <si>
    <t>Lackawanna</t>
  </si>
  <si>
    <t>(570) 871-4031</t>
  </si>
  <si>
    <t>Indiana only</t>
  </si>
  <si>
    <t>G P &amp; W INC</t>
  </si>
  <si>
    <t>CENTER OIL &amp; CENTER MARKETING</t>
  </si>
  <si>
    <t>600 MASON RIDGE CENTER DR ST</t>
  </si>
  <si>
    <t>LOUIS</t>
  </si>
  <si>
    <t>63141</t>
  </si>
  <si>
    <t>(314) 682-3541</t>
  </si>
  <si>
    <t>https://www.centeroil.com/</t>
  </si>
  <si>
    <t>GEORGE E WARREN LLC</t>
  </si>
  <si>
    <t>3001 OCEAN DR</t>
  </si>
  <si>
    <t>VERO BEACH</t>
  </si>
  <si>
    <t>32963</t>
  </si>
  <si>
    <t>Indian River</t>
  </si>
  <si>
    <t>(772) 778-7114</t>
  </si>
  <si>
    <t>GERASIMEK, GARY  L</t>
  </si>
  <si>
    <t>GARY L GERASIMEK</t>
  </si>
  <si>
    <t>3270 SARANAC DR</t>
  </si>
  <si>
    <t>SHARPSVILLE</t>
  </si>
  <si>
    <t>16150</t>
  </si>
  <si>
    <t>(724) 962-9235</t>
  </si>
  <si>
    <t>Petro Plus gas station</t>
  </si>
  <si>
    <t>GLADIEUX TRADING &amp; MARKETING CO LP</t>
  </si>
  <si>
    <t>4133 NEW HAVEN AVE</t>
  </si>
  <si>
    <t>FORT WAYNE</t>
  </si>
  <si>
    <t>46803</t>
  </si>
  <si>
    <t>Allen</t>
  </si>
  <si>
    <t>(260) 423-4477</t>
  </si>
  <si>
    <t>No corporate presence in PA</t>
  </si>
  <si>
    <t>GLASSMERE FUEL SVC INC</t>
  </si>
  <si>
    <t>GLASSMERE FUEL SERVICE INC</t>
  </si>
  <si>
    <t>1967 SAXONBURG BLVD</t>
  </si>
  <si>
    <t>TARENTUM</t>
  </si>
  <si>
    <t>15084</t>
  </si>
  <si>
    <t>(724) 224-0880</t>
  </si>
  <si>
    <t>https://www.glassmerefuel.com/</t>
  </si>
  <si>
    <t>Delivers commercial transportation fuels to all of Pennsylvania, and delivers home heating fuels to Westmoreland, Butler, Beaver, Armstrong, Washington, and Allegheny</t>
  </si>
  <si>
    <t>GLENCORE LTD</t>
  </si>
  <si>
    <t>(646) 949-2437</t>
  </si>
  <si>
    <t>GLOBAL COMPANIES LLC</t>
  </si>
  <si>
    <t>http://www.globalp.com/</t>
  </si>
  <si>
    <t xml:space="preserve">Terminals in Allentown, Aston, Lancaster, Macungie, Middletown, and Philadelphia. </t>
  </si>
  <si>
    <t>GNAGEY GAS &amp; OIL CO</t>
  </si>
  <si>
    <t>GNAGEY GAS &amp; OIL COMPANY</t>
  </si>
  <si>
    <t>8 GARDNER AVE</t>
  </si>
  <si>
    <t>UNIONTOWN</t>
  </si>
  <si>
    <t>15401</t>
  </si>
  <si>
    <t>(724) 437-7241</t>
  </si>
  <si>
    <t>https://fuelwonk.com/vendor/gnagey-gas-oil-co/13930/15401</t>
  </si>
  <si>
    <t>Serves Fayette, Greene, Washington, Westmoreland, Somerset, and Allegheny Counties</t>
  </si>
  <si>
    <t>GOETZ ENERGY CORPORATION</t>
  </si>
  <si>
    <t>1319 MILITARY RD</t>
  </si>
  <si>
    <t>TONAWANDA</t>
  </si>
  <si>
    <t>14217</t>
  </si>
  <si>
    <t>(716) 876-4324</t>
  </si>
  <si>
    <t>https://www.goetzenergy.com/about</t>
  </si>
  <si>
    <t xml:space="preserve">Does not appear to deliver regularly in PA but is licensed to sell in the state. </t>
  </si>
  <si>
    <t>GPM INVESTMENTS LLC</t>
  </si>
  <si>
    <t>8565 MAGELLAN PKWY</t>
  </si>
  <si>
    <t>RICHMOND</t>
  </si>
  <si>
    <t>23227</t>
  </si>
  <si>
    <t>Henrico</t>
  </si>
  <si>
    <t>(804) 730-1568</t>
  </si>
  <si>
    <t>Unclear where delivers</t>
  </si>
  <si>
    <t>GPM PETROLEUM LLC</t>
  </si>
  <si>
    <t>(800) 348-3430</t>
  </si>
  <si>
    <t>GREAT LAKES PETROLEUM CO</t>
  </si>
  <si>
    <t>4500 RENAISSANCE PKWY</t>
  </si>
  <si>
    <t>44128</t>
  </si>
  <si>
    <t>(216) 478-0501</t>
  </si>
  <si>
    <t>http://www.greatlakespetroleum.com/</t>
  </si>
  <si>
    <t>Provides 100% coverage in PA</t>
  </si>
  <si>
    <t>GREENAMERICA BIOFUELS LLC</t>
  </si>
  <si>
    <t>5508 LONAS DR</t>
  </si>
  <si>
    <t>KNOXVILLE</t>
  </si>
  <si>
    <t>37909</t>
  </si>
  <si>
    <t>Knox</t>
  </si>
  <si>
    <t>(865) 588-7488</t>
  </si>
  <si>
    <t>GRIFFITH ENERGY SERVICES INC</t>
  </si>
  <si>
    <t>6996 COLUMBIA GATEWAY DR</t>
  </si>
  <si>
    <t>COLUMBIA</t>
  </si>
  <si>
    <t>21046</t>
  </si>
  <si>
    <t>Howard</t>
  </si>
  <si>
    <t>(443) 430-8800</t>
  </si>
  <si>
    <t>Not in PA</t>
  </si>
  <si>
    <t>GROWMARK INC</t>
  </si>
  <si>
    <t>1701 TOWANDA AVE</t>
  </si>
  <si>
    <t>BLOOMINGTON</t>
  </si>
  <si>
    <t>61701</t>
  </si>
  <si>
    <t>McLean</t>
  </si>
  <si>
    <t>(309) 557-5173</t>
  </si>
  <si>
    <t>GULERIA ENTERPRISES INC</t>
  </si>
  <si>
    <t>27 BAKER WAY</t>
  </si>
  <si>
    <t>PENNINGTON</t>
  </si>
  <si>
    <t>08534</t>
  </si>
  <si>
    <t>(856) 316-2732</t>
  </si>
  <si>
    <t>GULF OIL L P</t>
  </si>
  <si>
    <t>GULF OIL LIMITED PARTNERSHIP</t>
  </si>
  <si>
    <t>80 WILLIAM ST</t>
  </si>
  <si>
    <t>WELLESLEY HILLS</t>
  </si>
  <si>
    <t>02481</t>
  </si>
  <si>
    <t>(203) 528-9039</t>
  </si>
  <si>
    <t>http://www.gulfoil.com/</t>
  </si>
  <si>
    <t>GUNVOR USA LLC</t>
  </si>
  <si>
    <t>600 TRAVIS ST</t>
  </si>
  <si>
    <t>(281) 214-3131</t>
  </si>
  <si>
    <t>https://gunvorgroup.com/en/</t>
  </si>
  <si>
    <t>Independent commodities trading house</t>
  </si>
  <si>
    <t>GUTTMAN ENERGY INC</t>
  </si>
  <si>
    <t>200 SPEERS RD</t>
  </si>
  <si>
    <t>BELLE VERNON</t>
  </si>
  <si>
    <t>15012</t>
  </si>
  <si>
    <t>(724) 483-3533</t>
  </si>
  <si>
    <t>https://www.guttmanenergy.com/</t>
  </si>
  <si>
    <t>HARNED OIL INC</t>
  </si>
  <si>
    <t>10470 PYMATUNING AVE</t>
  </si>
  <si>
    <t>CONNEAUT LAKE</t>
  </si>
  <si>
    <t>16316</t>
  </si>
  <si>
    <t>Crawford</t>
  </si>
  <si>
    <t>(814) 382-2642</t>
  </si>
  <si>
    <t>http://www.21stcenturyenergygroup.com/connlake.html</t>
  </si>
  <si>
    <t>Serves Crawford, Mercer, Erie, and portions of Venango, and Warren counties in Western Pennsylvania</t>
  </si>
  <si>
    <t>HARRIS FUELS INC</t>
  </si>
  <si>
    <t>HARRIS COMFORT</t>
  </si>
  <si>
    <t>206 OTTER ST</t>
  </si>
  <si>
    <t>BRISTOL</t>
  </si>
  <si>
    <t>19007</t>
  </si>
  <si>
    <t>(215) 788-4596</t>
  </si>
  <si>
    <t>https://harriscomfort.com/</t>
  </si>
  <si>
    <t>HARTLAND FUEL PRODUCTS LLC</t>
  </si>
  <si>
    <t>920 10TH AVE N</t>
  </si>
  <si>
    <t>ONALASKA</t>
  </si>
  <si>
    <t>54650</t>
  </si>
  <si>
    <t>WI</t>
  </si>
  <si>
    <t>La Crosse</t>
  </si>
  <si>
    <t>(608) 779-6540</t>
  </si>
  <si>
    <t>https://www.hartlandfuels.com/</t>
  </si>
  <si>
    <t>HARTREE PARTNERS LP</t>
  </si>
  <si>
    <t>1185 AVENUE OF THE AMERICAS</t>
  </si>
  <si>
    <t>10036</t>
  </si>
  <si>
    <t>(212) 536-8660</t>
  </si>
  <si>
    <t>http://www.hartreepartners.com/</t>
  </si>
  <si>
    <t>Global merchant commodities firm.</t>
  </si>
  <si>
    <t>HEAPS OIL COMPANY INC</t>
  </si>
  <si>
    <t>4609 GREEN MARBLE RD</t>
  </si>
  <si>
    <t>WHITEFORD</t>
  </si>
  <si>
    <t>21160</t>
  </si>
  <si>
    <t>Harford</t>
  </si>
  <si>
    <t>(410) 452-8383</t>
  </si>
  <si>
    <t>https://www.heapsoilcoinc.com/</t>
  </si>
  <si>
    <t>Based in Maryland and unclear exactly where the company delivers, but it is a vendor for the Pennsylvania Energy Assistance Program</t>
  </si>
  <si>
    <t>HEARTLAND INDUSTRIES LLC</t>
  </si>
  <si>
    <t>SOUTHWEST FUELS</t>
  </si>
  <si>
    <t>754 GEORGETOWN RD</t>
  </si>
  <si>
    <t>44460</t>
  </si>
  <si>
    <t>Columbiana</t>
  </si>
  <si>
    <t>(330) 337-3924</t>
  </si>
  <si>
    <t>HEATH OIL INC</t>
  </si>
  <si>
    <t>(814) 437-7802</t>
  </si>
  <si>
    <t>http://www.heathoilinc.com/</t>
  </si>
  <si>
    <t xml:space="preserve">Serves Venango, Crawford, Mercer, and Clarion Counties </t>
  </si>
  <si>
    <t>HERITAGE COOPERATIVE INC</t>
  </si>
  <si>
    <t>1ST CHOICE ENERGY SERVICES</t>
  </si>
  <si>
    <t>11177 TOWNSHIP ROAD 133</t>
  </si>
  <si>
    <t>WEST MANSFIELD</t>
  </si>
  <si>
    <t>43358</t>
  </si>
  <si>
    <t>Logan</t>
  </si>
  <si>
    <t>(937) 355-0003</t>
  </si>
  <si>
    <t>https://www.heritagecooperative.com/Energy#bulk-fuels</t>
  </si>
  <si>
    <t>Appears to serve Pennsylvania</t>
  </si>
  <si>
    <t>HERITAGE PETROLEUM IN LLC</t>
  </si>
  <si>
    <t>516 N 7TH AVE</t>
  </si>
  <si>
    <t>EVANSVILLE</t>
  </si>
  <si>
    <t>Vanderburgh</t>
  </si>
  <si>
    <t>(812) 422-3251</t>
  </si>
  <si>
    <t>Doesn't appear to serve PA</t>
  </si>
  <si>
    <t>HERZOG OIL INC</t>
  </si>
  <si>
    <t>90 OAKSHADE RD</t>
  </si>
  <si>
    <t>TABERNACLE</t>
  </si>
  <si>
    <t>08088</t>
  </si>
  <si>
    <t>(814) 598-5938</t>
  </si>
  <si>
    <t>http://herzogoil.com/</t>
  </si>
  <si>
    <t>Commercial fuel sites in Smethport, Bradford and Port Allegany, PA. Also offers bulk fuel and heating oil delivery in Potter, McKean, Elk, Tioga, and Cameron Counties. Lists all of Pennsylvania as its service area.</t>
  </si>
  <si>
    <t>HIGHHOUSE OIL OPERATIONC INC</t>
  </si>
  <si>
    <t>HIGHHOUSE OIL OPERATIONS INC</t>
  </si>
  <si>
    <t>333 ERIE ST</t>
  </si>
  <si>
    <t>(570) 253-3520</t>
  </si>
  <si>
    <t>http://highhouseenergy.com/</t>
  </si>
  <si>
    <t>HIGHTOWERS PETROLEUM CO</t>
  </si>
  <si>
    <t>3577 COMMERCE DR</t>
  </si>
  <si>
    <t>MIDDLETOWN</t>
  </si>
  <si>
    <t>45005</t>
  </si>
  <si>
    <t>Warren</t>
  </si>
  <si>
    <t>(513) 423-4272</t>
  </si>
  <si>
    <t>HILLSIDE OIL CO INC</t>
  </si>
  <si>
    <t>40 BROOKHILL DR</t>
  </si>
  <si>
    <t>19702</t>
  </si>
  <si>
    <t>(302) 738-4144</t>
  </si>
  <si>
    <t>https://www.hillsidehvac.com/</t>
  </si>
  <si>
    <t>Commercial fueling available for Southern Chester County, PA</t>
  </si>
  <si>
    <t>HILLTOP OIL CO</t>
  </si>
  <si>
    <t>HILLTOP OIL COMPANY INC</t>
  </si>
  <si>
    <t>4313 WILLIAM PENN HWY</t>
  </si>
  <si>
    <t>MIFFLINTOWN</t>
  </si>
  <si>
    <t>17059</t>
  </si>
  <si>
    <t>Juniata</t>
  </si>
  <si>
    <t>(717) 436-2647</t>
  </si>
  <si>
    <t>HINDS OIL CO INC</t>
  </si>
  <si>
    <t>60 POST ST</t>
  </si>
  <si>
    <t>(570) 278-3811</t>
  </si>
  <si>
    <t>https://hindsenergy.com/</t>
  </si>
  <si>
    <t>Delivers fuels to Susquehanna and Wyoming Counties and parts of Tioga County</t>
  </si>
  <si>
    <t>HOLTZMAN OIL CORPORATION</t>
  </si>
  <si>
    <t>5534 MAIN ST</t>
  </si>
  <si>
    <t>MOUNT JACKSON</t>
  </si>
  <si>
    <t>22842</t>
  </si>
  <si>
    <t>Shenandoah</t>
  </si>
  <si>
    <t>(540) 477-3131</t>
  </si>
  <si>
    <t>https://holtzmancorp.com/</t>
  </si>
  <si>
    <t>Appears to only deliver in VA</t>
  </si>
  <si>
    <t>HOP ENERGY LLC</t>
  </si>
  <si>
    <t>841 LINCOLN AVE</t>
  </si>
  <si>
    <t>WEST CHESTER</t>
  </si>
  <si>
    <t>19380</t>
  </si>
  <si>
    <t>(856) 439-7432</t>
  </si>
  <si>
    <t>https://hopenergy.com/</t>
  </si>
  <si>
    <t>Serves Allentown, Westchester, and Doylestown via subsidiaries</t>
  </si>
  <si>
    <t>HOUGH PETROLEUM CORP</t>
  </si>
  <si>
    <t>340 4TH ST</t>
  </si>
  <si>
    <t>EWING</t>
  </si>
  <si>
    <t>08638</t>
  </si>
  <si>
    <t>(609) 771-1022</t>
  </si>
  <si>
    <t>https://houghpetroleum.com/</t>
  </si>
  <si>
    <t>Serves southeastern PA</t>
  </si>
  <si>
    <t>HUGUENOT FUELS INC</t>
  </si>
  <si>
    <t>612 CAPE ROMAIN RD</t>
  </si>
  <si>
    <t>CHARLESTON</t>
  </si>
  <si>
    <t>29492</t>
  </si>
  <si>
    <t>SC</t>
  </si>
  <si>
    <t>Berkeley</t>
  </si>
  <si>
    <t>(866) 515-1552</t>
  </si>
  <si>
    <t>http://huguenotfuels.com/</t>
  </si>
  <si>
    <t>Has terminals in Altoona, Delmont, Kingston, Montello, and Point Breeze. "Rack supplier"</t>
  </si>
  <si>
    <t>HUSKY MARKETING AND SUPPLY COMPANY</t>
  </si>
  <si>
    <t>5550 BLAZER PKWY</t>
  </si>
  <si>
    <t>DUBLIN</t>
  </si>
  <si>
    <t>43017</t>
  </si>
  <si>
    <t>Franklin</t>
  </si>
  <si>
    <t>(614) 210-2312</t>
  </si>
  <si>
    <t>ICBC STANDARD BANK PLC</t>
  </si>
  <si>
    <t>20 GRESHAM STREET</t>
  </si>
  <si>
    <t>LONDON</t>
  </si>
  <si>
    <t>EC2V7</t>
  </si>
  <si>
    <t>LND</t>
  </si>
  <si>
    <t>(919) 348-4195</t>
  </si>
  <si>
    <t>https://www.icbcstandardbank.com/</t>
  </si>
  <si>
    <t>Appears to be in the banking industry</t>
  </si>
  <si>
    <t>INDIANA FUEL &amp; OIL CO</t>
  </si>
  <si>
    <t>RONALD E JOHNSON</t>
  </si>
  <si>
    <t>449 TWOLICK DR</t>
  </si>
  <si>
    <t>INDIANA</t>
  </si>
  <si>
    <t>15701</t>
  </si>
  <si>
    <t>(724) 465-5776</t>
  </si>
  <si>
    <t>INDIGO ENERGY PARTNERS LLC</t>
  </si>
  <si>
    <t>222 MAIN ST SW</t>
  </si>
  <si>
    <t>GAINESVILLE</t>
  </si>
  <si>
    <t>30501</t>
  </si>
  <si>
    <t>Hall</t>
  </si>
  <si>
    <t>(678) 514-7329</t>
  </si>
  <si>
    <t>http://www.indigoenergy.com/</t>
  </si>
  <si>
    <t>Terminals are located throughout PA</t>
  </si>
  <si>
    <t>INSINGER PERFORMANCE INC</t>
  </si>
  <si>
    <t>11278 ROUTE 220</t>
  </si>
  <si>
    <t>DUSHORE</t>
  </si>
  <si>
    <t>18614</t>
  </si>
  <si>
    <t>Sullivan</t>
  </si>
  <si>
    <t>(570) 928-7300</t>
  </si>
  <si>
    <t>https://www.insingerperformance.com/</t>
  </si>
  <si>
    <t>Only race car fuels</t>
  </si>
  <si>
    <t>IPC USA INC</t>
  </si>
  <si>
    <t>4 HUTTON CENTRE DR</t>
  </si>
  <si>
    <t>SANTA ANA</t>
  </si>
  <si>
    <t>92707</t>
  </si>
  <si>
    <t>Orange</t>
  </si>
  <si>
    <t>(949) 648-5637</t>
  </si>
  <si>
    <t>https://www.usipc.com/</t>
  </si>
  <si>
    <t>IRVING OIL TERMINALS INC</t>
  </si>
  <si>
    <t>190 COMMERCE WAY</t>
  </si>
  <si>
    <t>PORTSMOUTH</t>
  </si>
  <si>
    <t>03801</t>
  </si>
  <si>
    <t>NH</t>
  </si>
  <si>
    <t>Rockingham</t>
  </si>
  <si>
    <t>(506) 202-2000</t>
  </si>
  <si>
    <t>J ARON &amp; COMPANY LLC</t>
  </si>
  <si>
    <t>200 WEST ST</t>
  </si>
  <si>
    <t>10282</t>
  </si>
  <si>
    <t>(801) 741-6362</t>
  </si>
  <si>
    <t>J J FUEL INC</t>
  </si>
  <si>
    <t>1114 NUMIDIA DR</t>
  </si>
  <si>
    <t>NUMIDIA</t>
  </si>
  <si>
    <t>Columbia</t>
  </si>
  <si>
    <t>(570) 799-5711</t>
  </si>
  <si>
    <t>J J POWELL INC</t>
  </si>
  <si>
    <t>109 W PRESQUEISLE ST</t>
  </si>
  <si>
    <t>PHILIPSBURG</t>
  </si>
  <si>
    <t>16866</t>
  </si>
  <si>
    <t>(814) 342-3190</t>
  </si>
  <si>
    <t>http://www.jjpowell.com/</t>
  </si>
  <si>
    <t>Service includes Philipsburg, Bellefonte, Clearfield and Lewistown</t>
  </si>
  <si>
    <t>J K PETROLEUM INC</t>
  </si>
  <si>
    <t>98 JEWETT AVE</t>
  </si>
  <si>
    <t>10302</t>
  </si>
  <si>
    <t>(718) 420-5100</t>
  </si>
  <si>
    <t>JACK A ALLEN INC</t>
  </si>
  <si>
    <t>2105 STATE RT 7</t>
  </si>
  <si>
    <t>STEUBENVILLE</t>
  </si>
  <si>
    <t>43952</t>
  </si>
  <si>
    <t>(740) 282-4531</t>
  </si>
  <si>
    <t>JACK RICH INC</t>
  </si>
  <si>
    <t>617 ALTAMONT BLVD</t>
  </si>
  <si>
    <t>FRACKVILLE</t>
  </si>
  <si>
    <t>17931</t>
  </si>
  <si>
    <t>(570) 622-3000</t>
  </si>
  <si>
    <t>https://jackrich.com/</t>
  </si>
  <si>
    <t>Serves all of Schuylkill County, including fleet fueling and other services</t>
  </si>
  <si>
    <t>JACOBS OIL CO INC</t>
  </si>
  <si>
    <t>JACOBS OIL COMPANY INC</t>
  </si>
  <si>
    <t>2063 CLEARFIELD VALLEY BLVD</t>
  </si>
  <si>
    <t>DYSART</t>
  </si>
  <si>
    <t>16636</t>
  </si>
  <si>
    <t>(814) 943-0379</t>
  </si>
  <si>
    <t>https://jacobsoil.com/</t>
  </si>
  <si>
    <t>Serves Northern Cambria, Northern Blair and Southern Clearfield Counties</t>
  </si>
  <si>
    <t>JAMES RIVER PETROLEUM INC</t>
  </si>
  <si>
    <t>10487 LAKERIDGE PKWY</t>
  </si>
  <si>
    <t>23005</t>
  </si>
  <si>
    <t>Hanover</t>
  </si>
  <si>
    <t>(804) 358-9000</t>
  </si>
  <si>
    <t>http://jamesriverpetroleum.com/</t>
  </si>
  <si>
    <t>Has a government services division, whose services include overnight fuel support for emergency responders</t>
  </si>
  <si>
    <t>JEROME H RHOADS INC</t>
  </si>
  <si>
    <t>RHOADS ENERGY CORP &amp; ZEKES OIL CO</t>
  </si>
  <si>
    <t>624 S PRINCE ST</t>
  </si>
  <si>
    <t>LANCASTER</t>
  </si>
  <si>
    <t>17603</t>
  </si>
  <si>
    <t>Lancaster</t>
  </si>
  <si>
    <t>(717) 397-5277</t>
  </si>
  <si>
    <t>https://www.rhoadsenergy.com/</t>
  </si>
  <si>
    <t>Serves Lancaster and Chester Counties</t>
  </si>
  <si>
    <t>JJ GLOBAL SUPPLY SERVICE LLC</t>
  </si>
  <si>
    <t>335 N BROAD ST</t>
  </si>
  <si>
    <t>(717) 682-4400</t>
  </si>
  <si>
    <t>JOE &amp; RONS TRUCK STOP INC</t>
  </si>
  <si>
    <t>JR TRUCK STOP</t>
  </si>
  <si>
    <t>PO BOX 185</t>
  </si>
  <si>
    <t>THOROFARE</t>
  </si>
  <si>
    <t>08086</t>
  </si>
  <si>
    <t>Gloucester</t>
  </si>
  <si>
    <t>(856) 845-1505</t>
  </si>
  <si>
    <t>JOHN R YOUNG &amp; CO</t>
  </si>
  <si>
    <t>YOUNGS HOME COMFORT</t>
  </si>
  <si>
    <t>751 LUMBER ST</t>
  </si>
  <si>
    <t>GREEN LANE</t>
  </si>
  <si>
    <t>18054</t>
  </si>
  <si>
    <t>(215) 234-4351</t>
  </si>
  <si>
    <t>http://www.johnryoungco.com/</t>
  </si>
  <si>
    <t xml:space="preserve">Serves the Upper Perkiomen Valley </t>
  </si>
  <si>
    <t>JOHN W GLEIM JR INC</t>
  </si>
  <si>
    <t>625 HAMILTON ST</t>
  </si>
  <si>
    <t>CARLISLE</t>
  </si>
  <si>
    <t>17013</t>
  </si>
  <si>
    <t>Cumberland</t>
  </si>
  <si>
    <t>(717) 243-7160</t>
  </si>
  <si>
    <t>https://jwgleim.com/</t>
  </si>
  <si>
    <t>Excavation and trucking company</t>
  </si>
  <si>
    <t>JRJP INC</t>
  </si>
  <si>
    <t>FALCON OIL</t>
  </si>
  <si>
    <t>1630 MAIN ST</t>
  </si>
  <si>
    <t>BLAKELY</t>
  </si>
  <si>
    <t>18447</t>
  </si>
  <si>
    <t>(570) 383-3257</t>
  </si>
  <si>
    <t>K W RASTALL INC</t>
  </si>
  <si>
    <t>2600 US HIGHWAY 130</t>
  </si>
  <si>
    <t>NORTH BRUNSWICK</t>
  </si>
  <si>
    <t>08902</t>
  </si>
  <si>
    <t>(732) 297-5600</t>
  </si>
  <si>
    <t>https://www.rastalloil.com/</t>
  </si>
  <si>
    <t>KANE LIQUID FUELS INC</t>
  </si>
  <si>
    <t>KANE LIQUID FUELS</t>
  </si>
  <si>
    <t>1 OAK ST</t>
  </si>
  <si>
    <t>KANE</t>
  </si>
  <si>
    <t>16735</t>
  </si>
  <si>
    <t>(814) 837-8602</t>
  </si>
  <si>
    <t>KARL HOPS INC</t>
  </si>
  <si>
    <t>500 S STATE ST</t>
  </si>
  <si>
    <t>NEWTOWN</t>
  </si>
  <si>
    <t>18940</t>
  </si>
  <si>
    <t>(215) 968-2041</t>
  </si>
  <si>
    <t>KARS PETRO DISTRIBUTORS LLC</t>
  </si>
  <si>
    <t>KARS PETRO DISRTIBUTORS</t>
  </si>
  <si>
    <t>380 COMMERCE PKWY</t>
  </si>
  <si>
    <t>ROCKLEDGE</t>
  </si>
  <si>
    <t>32955</t>
  </si>
  <si>
    <t>Brevard</t>
  </si>
  <si>
    <t>(321) 690-0807</t>
  </si>
  <si>
    <t>https://karspetro.com/</t>
  </si>
  <si>
    <t>Fuel distribution support to locations in Florida, Alabama and Georgia</t>
  </si>
  <si>
    <t>KEEFER INC</t>
  </si>
  <si>
    <t>160 N FORGE RD</t>
  </si>
  <si>
    <t>PALMYRA</t>
  </si>
  <si>
    <t>17078</t>
  </si>
  <si>
    <t>(717) 821-6933</t>
  </si>
  <si>
    <t>KEHM OIL CO</t>
  </si>
  <si>
    <t>KEHM OIL COMPANY</t>
  </si>
  <si>
    <t>1600 OAKDALE RD</t>
  </si>
  <si>
    <t>OAKDALE</t>
  </si>
  <si>
    <t>15071</t>
  </si>
  <si>
    <t>(412) 921-5200</t>
  </si>
  <si>
    <t>https://www.kehmoil.net/</t>
  </si>
  <si>
    <t>KEROSCENE INC</t>
  </si>
  <si>
    <t>FOX FUEL CO</t>
  </si>
  <si>
    <t>2450 WELSH RD</t>
  </si>
  <si>
    <t>WILLOW GROVE</t>
  </si>
  <si>
    <t>19090</t>
  </si>
  <si>
    <t>(215) 659-1616</t>
  </si>
  <si>
    <t>KEYSTONE FUELS INC</t>
  </si>
  <si>
    <t>2432 EMRICK BLVD</t>
  </si>
  <si>
    <t>18020</t>
  </si>
  <si>
    <t>(610) 317-9432</t>
  </si>
  <si>
    <t>http://www.keystonefuels.com/</t>
  </si>
  <si>
    <t>12 convenience store and gasoline station locations throughout the Lehigh Valley and Pocono Mountain region</t>
  </si>
  <si>
    <t>KEYSTONE HOLDINGS LLC</t>
  </si>
  <si>
    <t>WORLD ENERGY HARRISBURG LLC</t>
  </si>
  <si>
    <t>2850 APPLETON ST</t>
  </si>
  <si>
    <t>CAMP HILL</t>
  </si>
  <si>
    <t>17011</t>
  </si>
  <si>
    <t>KINDER MORGAN LIQUIDS TERMINAL</t>
  </si>
  <si>
    <t>KINDER MORGAN LIQUID TERMINALS LLC</t>
  </si>
  <si>
    <t>6310 W PASSYUNK AVE</t>
  </si>
  <si>
    <t>PHILADELPHIA</t>
  </si>
  <si>
    <t>19153</t>
  </si>
  <si>
    <t>Philadelphia</t>
  </si>
  <si>
    <t>(215) 634-3031</t>
  </si>
  <si>
    <t>https://www.kindermorgan.com/business/terminals</t>
  </si>
  <si>
    <t>Terminals, including in the PA region</t>
  </si>
  <si>
    <t>KINDER MORGAN TRANSMIX COMPANY LLC</t>
  </si>
  <si>
    <t>1001 LOUISIANA ST</t>
  </si>
  <si>
    <t>(713) 369-9052</t>
  </si>
  <si>
    <t>https://www.kindermorgan.com/pages/business/products_pipelines/transmix/default.aspx</t>
  </si>
  <si>
    <t>KOCH SUPPLY &amp; TRADING LP</t>
  </si>
  <si>
    <t>(316) 828-5500</t>
  </si>
  <si>
    <t>https://www.ksandt.com/</t>
  </si>
  <si>
    <t>Marine shipping</t>
  </si>
  <si>
    <t>KOLMAR AMERICAS INC</t>
  </si>
  <si>
    <t>10 MIDDLE ST</t>
  </si>
  <si>
    <t>BRIDGEPORT</t>
  </si>
  <si>
    <t>06604</t>
  </si>
  <si>
    <t>(203) 873-2051</t>
  </si>
  <si>
    <t>https://www.kolmargroup.com/</t>
  </si>
  <si>
    <t>KRATZER OIL CO INC</t>
  </si>
  <si>
    <t>150 EAST DR</t>
  </si>
  <si>
    <t>SUNBURY</t>
  </si>
  <si>
    <t>17801</t>
  </si>
  <si>
    <t>Northumberland</t>
  </si>
  <si>
    <t>(570) 286-6731</t>
  </si>
  <si>
    <t>http://www.kratzeroil.com/</t>
  </si>
  <si>
    <t>Serves Northumberland, Union, Snyder and Montour Counties</t>
  </si>
  <si>
    <t>KREISER FUEL SERVICE INC</t>
  </si>
  <si>
    <t>122 RACEHORSE DR</t>
  </si>
  <si>
    <t>JONESTOWN</t>
  </si>
  <si>
    <t>17038</t>
  </si>
  <si>
    <t>(717) 865-2105</t>
  </si>
  <si>
    <t>http://kreiserfuels.com/</t>
  </si>
  <si>
    <t>LAKE ERIE BIOFUELS LLC</t>
  </si>
  <si>
    <t>HERO BX</t>
  </si>
  <si>
    <t>1540 E LAKE RD</t>
  </si>
  <si>
    <t>16511</t>
  </si>
  <si>
    <t>(814) 528-9209</t>
  </si>
  <si>
    <t>LANSING ETHANOL SERVICES LLC</t>
  </si>
  <si>
    <t>10975 BENSON DR</t>
  </si>
  <si>
    <t>OVERLAND PARK</t>
  </si>
  <si>
    <t>66210</t>
  </si>
  <si>
    <t>Johnson</t>
  </si>
  <si>
    <t>(913) 748-3066</t>
  </si>
  <si>
    <t>https://ltg.com/</t>
  </si>
  <si>
    <t>Only ethanol</t>
  </si>
  <si>
    <t>LANSING TRADE GROUP LLC</t>
  </si>
  <si>
    <t>Ethanol trader</t>
  </si>
  <si>
    <t>LAPERA OIL CO INC</t>
  </si>
  <si>
    <t>41 RIVER ST</t>
  </si>
  <si>
    <t>CARBONDALE</t>
  </si>
  <si>
    <t>18407</t>
  </si>
  <si>
    <t>(570) 282-4310</t>
  </si>
  <si>
    <t>LEAKE OIL CO INC</t>
  </si>
  <si>
    <t>1020 E TAGGART ST</t>
  </si>
  <si>
    <t>EAST PALESTINE</t>
  </si>
  <si>
    <t>44413</t>
  </si>
  <si>
    <t>(330) 426-2657</t>
  </si>
  <si>
    <t>LEHIGH FUELS LLC</t>
  </si>
  <si>
    <t>2825 LEHIGH ST</t>
  </si>
  <si>
    <t>(570) 874-1602</t>
  </si>
  <si>
    <t>https://lehighfuels.com/</t>
  </si>
  <si>
    <t>Serves the Lehigh Valley and areas of Carbon, Bucks, and Berks counties</t>
  </si>
  <si>
    <t>LEHIGH GAS WHOLESALE LLC</t>
  </si>
  <si>
    <t>600 HAMILTON ST</t>
  </si>
  <si>
    <t>(610) 625-8028</t>
  </si>
  <si>
    <t>LEIGHOW OIL CO INC</t>
  </si>
  <si>
    <t>74 EYER RD</t>
  </si>
  <si>
    <t>DANVILLE</t>
  </si>
  <si>
    <t>17821</t>
  </si>
  <si>
    <t>Montour</t>
  </si>
  <si>
    <t>(570) 275-3901</t>
  </si>
  <si>
    <t>http://www.leighowoil.com/</t>
  </si>
  <si>
    <t>Serves Danville, Riverside, Elysburg, Bloomsburg, Catawissa, Orangeville, Benton, Millville, Washingtonville</t>
  </si>
  <si>
    <t>LIBERTY TRUCK CENTER INC</t>
  </si>
  <si>
    <t>LIBERTY PETROLEUM DISTRIBUTORS</t>
  </si>
  <si>
    <t>2227 SCRANTON CARBONDALE HWY</t>
  </si>
  <si>
    <t>SCRANTON</t>
  </si>
  <si>
    <t>18508</t>
  </si>
  <si>
    <t>(570) 291-4260</t>
  </si>
  <si>
    <t>LICTUS KEYSTONE INC</t>
  </si>
  <si>
    <t>8799 W MAIN ST</t>
  </si>
  <si>
    <t>CLYMER</t>
  </si>
  <si>
    <t>14724</t>
  </si>
  <si>
    <t>Chautauqua</t>
  </si>
  <si>
    <t>(716) 355-6363</t>
  </si>
  <si>
    <t>http://www.lictusoilandpropane.com/</t>
  </si>
  <si>
    <t>Serves northwest PA</t>
  </si>
  <si>
    <t>LINCOLN OIL CO INC</t>
  </si>
  <si>
    <t>LINCOLN ENERGY SOLUTIONS</t>
  </si>
  <si>
    <t>22 S MAIN ST</t>
  </si>
  <si>
    <t>GREENVILLE</t>
  </si>
  <si>
    <t>29601</t>
  </si>
  <si>
    <t>Greenville</t>
  </si>
  <si>
    <t>(864) 242-3003</t>
  </si>
  <si>
    <t>Does not deliver to PA</t>
  </si>
  <si>
    <t>LISI OIL COMPANY</t>
  </si>
  <si>
    <t>LISI OIL CO</t>
  </si>
  <si>
    <t>137 E BROAD ST</t>
  </si>
  <si>
    <t>ELIZABETHVILLE</t>
  </si>
  <si>
    <t>17023</t>
  </si>
  <si>
    <t>Dauphin</t>
  </si>
  <si>
    <t>(717) 362-3373</t>
  </si>
  <si>
    <t>http://lisioil.com/</t>
  </si>
  <si>
    <t>Delivers within 20 miles of Elizabethville, PA</t>
  </si>
  <si>
    <t>LOUIS DREYFUS CO CLAYPOOL HLDNGS LL</t>
  </si>
  <si>
    <t>40 DANBURY RD</t>
  </si>
  <si>
    <t>WILTON</t>
  </si>
  <si>
    <t>06897</t>
  </si>
  <si>
    <t>(816) 218-2336</t>
  </si>
  <si>
    <t>http://www.ldclaypool.com/</t>
  </si>
  <si>
    <t>Agricultural products and biodiesel</t>
  </si>
  <si>
    <t>LUCKNOW-HIGHSPIRE TERMINALS LLC</t>
  </si>
  <si>
    <t>LUCKNOW-HIGHSPIRE TERMINALS DE LLC</t>
  </si>
  <si>
    <t>900 S EISENHOWER BLVD</t>
  </si>
  <si>
    <t>17057</t>
  </si>
  <si>
    <t>(717) 985-3717</t>
  </si>
  <si>
    <t>LUKE OIL CO INC</t>
  </si>
  <si>
    <t>3592 N HOBART RD</t>
  </si>
  <si>
    <t>HOBART</t>
  </si>
  <si>
    <t>46342</t>
  </si>
  <si>
    <t>Lake</t>
  </si>
  <si>
    <t>(219) 962-7676</t>
  </si>
  <si>
    <t>http://www.lukeoil.com/</t>
  </si>
  <si>
    <t>Plans to expand to PA but is not currently distributing there yet</t>
  </si>
  <si>
    <t>LUKOIL NORTH AMERICA LLC</t>
  </si>
  <si>
    <t>505 5TH AVE</t>
  </si>
  <si>
    <t>(646) 415-7225</t>
  </si>
  <si>
    <t>Retail stations only?</t>
  </si>
  <si>
    <t>LUKOIL PAN AMERICAS LLC</t>
  </si>
  <si>
    <t>1095 AVENUE OF THE AMERICAS</t>
  </si>
  <si>
    <t>(646) 562-3600</t>
  </si>
  <si>
    <t>LUTHER P MILLER INC</t>
  </si>
  <si>
    <t>641 S EDGEWOOD AVE</t>
  </si>
  <si>
    <t>(814) 445-6569</t>
  </si>
  <si>
    <t>https://www.lutherpmiller.com/</t>
  </si>
  <si>
    <t>LYDEN OIL COMPANY</t>
  </si>
  <si>
    <t>30692 TRACY RD</t>
  </si>
  <si>
    <t>WALBRIDGE</t>
  </si>
  <si>
    <t>43465</t>
  </si>
  <si>
    <t>Wood</t>
  </si>
  <si>
    <t>(419) 666-1948</t>
  </si>
  <si>
    <t>http://www.lydenoil.com/lyden/</t>
  </si>
  <si>
    <t>Lubricant delivery only</t>
  </si>
  <si>
    <t>LYKINS OIL COMPANY</t>
  </si>
  <si>
    <t>LYKINS ENERGY SOLUTIONS</t>
  </si>
  <si>
    <t>5163 WOLFPEN PLEASANT HILL RD</t>
  </si>
  <si>
    <t>MILFORD</t>
  </si>
  <si>
    <t>45150</t>
  </si>
  <si>
    <t>Clermont</t>
  </si>
  <si>
    <t>(513) 831-8820</t>
  </si>
  <si>
    <t>Does not appear to serve PA</t>
  </si>
  <si>
    <t>M &amp; G FUEL SERVICE INC</t>
  </si>
  <si>
    <t>50 MILL ST</t>
  </si>
  <si>
    <t>FAWN GROVE</t>
  </si>
  <si>
    <t>17321</t>
  </si>
  <si>
    <t>(717) 382-9010</t>
  </si>
  <si>
    <t>https://mgfuelservice.com/</t>
  </si>
  <si>
    <t>Serves southern York County</t>
  </si>
  <si>
    <t>MACQUARIE COMMODITIES TRADING US LL</t>
  </si>
  <si>
    <t>500 DALLAS ST</t>
  </si>
  <si>
    <t>(713) 275-6100</t>
  </si>
  <si>
    <t>https://www.macquarie.com/us/corporate/trading-and-hedging/commodities</t>
  </si>
  <si>
    <t>Investment bank and financial services company</t>
  </si>
  <si>
    <t>MACQUARIE ENERGY N AMERICA TRDG INC</t>
  </si>
  <si>
    <t>(713) 275-6245</t>
  </si>
  <si>
    <t>MACRO COMPANIES INC</t>
  </si>
  <si>
    <t>101 MILLSTONE RD</t>
  </si>
  <si>
    <t>BROUSSARD</t>
  </si>
  <si>
    <t>70518</t>
  </si>
  <si>
    <t>Lafayette</t>
  </si>
  <si>
    <t>(337) 839-5000</t>
  </si>
  <si>
    <t>http://www.macrocompanies.com/service-areas/emergency-fuel-management</t>
  </si>
  <si>
    <t>Services include emergency fuel management supporting disaster response</t>
  </si>
  <si>
    <t>MACS CONVENIENCE STORES LLC</t>
  </si>
  <si>
    <t>4080 W JONATHAN MOORE PIKE</t>
  </si>
  <si>
    <t>COLUMBUS</t>
  </si>
  <si>
    <t>47201</t>
  </si>
  <si>
    <t>Bartholomew</t>
  </si>
  <si>
    <t>(812) 379-9227</t>
  </si>
  <si>
    <t>MAJESTIC OIL COMPANY INC</t>
  </si>
  <si>
    <t>2104 FAIRFAX AVE</t>
  </si>
  <si>
    <t>08003</t>
  </si>
  <si>
    <t>(856) 751-8801</t>
  </si>
  <si>
    <t>http://www.majesticoilnj.com/</t>
  </si>
  <si>
    <t>Serves commercial and government customers in the Philadelphia region</t>
  </si>
  <si>
    <t>MAJOR PETROLEUM INDUSTRIES</t>
  </si>
  <si>
    <t>733 LANDIS AVE</t>
  </si>
  <si>
    <t>ROSENHAYN</t>
  </si>
  <si>
    <t>08352</t>
  </si>
  <si>
    <t>(856) 451-3700</t>
  </si>
  <si>
    <t>MANSFIELD OIL CO OF GAINESVILLE INC</t>
  </si>
  <si>
    <t>1025 AIRPORT PKWY</t>
  </si>
  <si>
    <t>(678) 450-2032</t>
  </si>
  <si>
    <t>https://mansfield.energy/</t>
  </si>
  <si>
    <t>Has programs specifically for government customers</t>
  </si>
  <si>
    <t>MARATHON PETROLEUM COMPANY LP</t>
  </si>
  <si>
    <t>539 S MAIN ST</t>
  </si>
  <si>
    <t>FINDLAY</t>
  </si>
  <si>
    <t>45840</t>
  </si>
  <si>
    <t>Hancock</t>
  </si>
  <si>
    <t>https://www.marathonbrand.com/</t>
  </si>
  <si>
    <t>Supplies Marathon retail stations</t>
  </si>
  <si>
    <t>MARCUM OIL COMPANY INC</t>
  </si>
  <si>
    <t>27288 WILDERNESS RD</t>
  </si>
  <si>
    <t>JONESVILLE</t>
  </si>
  <si>
    <t>24263</t>
  </si>
  <si>
    <t>Lee</t>
  </si>
  <si>
    <t>(276) 346-4328</t>
  </si>
  <si>
    <t>MARTIN OIL COMPANY</t>
  </si>
  <si>
    <t>528 N 1ST ST</t>
  </si>
  <si>
    <t>BELLWOOD</t>
  </si>
  <si>
    <t>16617</t>
  </si>
  <si>
    <t>(814) 742-8438</t>
  </si>
  <si>
    <t>https://martinoilco.com/</t>
  </si>
  <si>
    <t>Company offices in Blair, Huntingdon, Bedford, and Cambria Counties</t>
  </si>
  <si>
    <t>MARTINO INC</t>
  </si>
  <si>
    <t>CUTRONA HEATING CO</t>
  </si>
  <si>
    <t>425 RAILROAD ST</t>
  </si>
  <si>
    <t>ROCHESTER</t>
  </si>
  <si>
    <t>15074</t>
  </si>
  <si>
    <t>Beaver</t>
  </si>
  <si>
    <t>(724) 728-6100</t>
  </si>
  <si>
    <t>http://www.martino-inc.com/</t>
  </si>
  <si>
    <t>Construction contractor offers access to a pump island for fleet customers</t>
  </si>
  <si>
    <t>MAUGER AND CO INC</t>
  </si>
  <si>
    <t>MAUGER &amp; COMPANY INC</t>
  </si>
  <si>
    <t>1157 PHOENIXVILLE PIKE</t>
  </si>
  <si>
    <t>(610) 429-8200</t>
  </si>
  <si>
    <t>https://maugerenergy.com/</t>
  </si>
  <si>
    <t>MCCLEARY OIL CO INC</t>
  </si>
  <si>
    <t>1266 N FRANKLIN ST</t>
  </si>
  <si>
    <t>CHAMBERSBURG</t>
  </si>
  <si>
    <t>17201</t>
  </si>
  <si>
    <t>(717) 264-6181</t>
  </si>
  <si>
    <t>https://www.mcclearyoil.com/</t>
  </si>
  <si>
    <t>Delivers to the Franklin County area</t>
  </si>
  <si>
    <t>MEENAN OIL CO LP</t>
  </si>
  <si>
    <t>8301 LANSDOWNE AVE</t>
  </si>
  <si>
    <t>UPPER DARBY</t>
  </si>
  <si>
    <t>19082</t>
  </si>
  <si>
    <t>(610) 789-4200</t>
  </si>
  <si>
    <t>https://www.meenan.com/</t>
  </si>
  <si>
    <t>Delivers Bucks County, Philadelphia County, Lehigh County, Montgomery County, Delaware County and Chester County </t>
  </si>
  <si>
    <t>MELE FUELS LLC</t>
  </si>
  <si>
    <t>M &amp; S OIL CO</t>
  </si>
  <si>
    <t>817 W MARKET ST</t>
  </si>
  <si>
    <t>PERKASIE</t>
  </si>
  <si>
    <t>18944</t>
  </si>
  <si>
    <t>(215) 257-2060</t>
  </si>
  <si>
    <t>https://www.meleassociates.com/</t>
  </si>
  <si>
    <t>MELE Associates provides program management, security intelligence, information systems technology, and engineering solutions for business and government.</t>
  </si>
  <si>
    <t>MELZERS FUEL SERVICE INC</t>
  </si>
  <si>
    <t>755 E ERIE ST</t>
  </si>
  <si>
    <t>PAINESVILLE</t>
  </si>
  <si>
    <t>44077</t>
  </si>
  <si>
    <t>(440) 354-3545</t>
  </si>
  <si>
    <t>https://melzersfuel.com/</t>
  </si>
  <si>
    <t>The phone number for the Pennsylvania office is: 1-814-456-7516. Unclear where in PA the company delivers, but both offices are in the Eastern region.</t>
  </si>
  <si>
    <t>MERCURIA ENERGY TRADING INC</t>
  </si>
  <si>
    <t>20 GREENWAY PLZ</t>
  </si>
  <si>
    <t>(832) 209-2400</t>
  </si>
  <si>
    <t>http://www.mercuria.com/</t>
  </si>
  <si>
    <t>PA branch is an independent natural gas exploration and production company</t>
  </si>
  <si>
    <t>MERIT FUEL INC</t>
  </si>
  <si>
    <t>642 STREET RD</t>
  </si>
  <si>
    <t>SOUTHAMPTON</t>
  </si>
  <si>
    <t>18966</t>
  </si>
  <si>
    <t>(215) 355-9330</t>
  </si>
  <si>
    <t>http://www.meritfuel.com/</t>
  </si>
  <si>
    <t>Serves Bucks County and the surrounding area</t>
  </si>
  <si>
    <t>MERRILL LYNCH COMMODITIES INC</t>
  </si>
  <si>
    <t>(832) 681-5689</t>
  </si>
  <si>
    <t>https://www.bofaml.com/en-us/content/commodities.html</t>
  </si>
  <si>
    <t>A global commodities trading business</t>
  </si>
  <si>
    <t>METROPLEX ENERGY INC</t>
  </si>
  <si>
    <t>200 GALLERIA PKWY SE</t>
  </si>
  <si>
    <t>ATLANTA</t>
  </si>
  <si>
    <t>30339</t>
  </si>
  <si>
    <t>Cobb</t>
  </si>
  <si>
    <t>(770) 431-7600</t>
  </si>
  <si>
    <t>https://metroplexenergy.com/</t>
  </si>
  <si>
    <t>Does not appear to deliver to PA</t>
  </si>
  <si>
    <t>MEYER OIL COMPANY</t>
  </si>
  <si>
    <t>MEYER OIL CO</t>
  </si>
  <si>
    <t>107 N WASHINGTON ST</t>
  </si>
  <si>
    <t>CLEONA</t>
  </si>
  <si>
    <t>(717) 273-8544</t>
  </si>
  <si>
    <t>https://meyeroilco.com/</t>
  </si>
  <si>
    <t>Serves the Central Pennsylvania region including Annville, Cleona, Lebanon, Palmyra, Hershey, Hummelstown, Myerstown, Jonestown and Mt. Gretna</t>
  </si>
  <si>
    <t>MID ATLANTIC COOPERATIVE SOLUTIONS</t>
  </si>
  <si>
    <t>MID ATLANTIC CO-OP SOLUTIONS INC</t>
  </si>
  <si>
    <t>230 LINCOLN WAY E</t>
  </si>
  <si>
    <t>(717) 624-4311</t>
  </si>
  <si>
    <t>MIECO INC</t>
  </si>
  <si>
    <t>301 E OCEAN BLVD</t>
  </si>
  <si>
    <t>LONG BEACH</t>
  </si>
  <si>
    <t>90802</t>
  </si>
  <si>
    <t>(562) 435-0085</t>
  </si>
  <si>
    <t>https://www.mieco.com/</t>
  </si>
  <si>
    <t>Trade refined petroleum products and natural gas</t>
  </si>
  <si>
    <t>MINERVA BUNKERING (USA) LLC</t>
  </si>
  <si>
    <t>52 VANDERBILT AVE</t>
  </si>
  <si>
    <t>(212) 430-1100</t>
  </si>
  <si>
    <t>http://www.minervabunkering.com/</t>
  </si>
  <si>
    <t>Maritime supply only</t>
  </si>
  <si>
    <t>MIRABITO HOLDINGS INC</t>
  </si>
  <si>
    <t>49 COURT ST</t>
  </si>
  <si>
    <t>BINGHAMTON</t>
  </si>
  <si>
    <t>13902</t>
  </si>
  <si>
    <t>Broome</t>
  </si>
  <si>
    <t>(607) 352-2800</t>
  </si>
  <si>
    <t>https://www.mirabito.com/</t>
  </si>
  <si>
    <t>Some convenience store locations in eastern PA, seemingly no energy products location in PA</t>
  </si>
  <si>
    <t>MONROE ENERGY LLC</t>
  </si>
  <si>
    <t>4101 POST RD</t>
  </si>
  <si>
    <t>TRAINER</t>
  </si>
  <si>
    <t>(404) 773-5534</t>
  </si>
  <si>
    <t>https://www.monroe-energy.com/</t>
  </si>
  <si>
    <t>Refinery</t>
  </si>
  <si>
    <t>MORAINE STATE PARK</t>
  </si>
  <si>
    <t>225 PLEASANT VALLEY RD</t>
  </si>
  <si>
    <t>PORTERSVILLE</t>
  </si>
  <si>
    <t>16051</t>
  </si>
  <si>
    <t>Butler</t>
  </si>
  <si>
    <t>(724) 368-8811</t>
  </si>
  <si>
    <t>https://www.dcnr.pa.gov/StateParks/FindAPark/MoraineStatePark/Pages/default.aspx</t>
  </si>
  <si>
    <t>State Park</t>
  </si>
  <si>
    <t>MORGAN FUEL &amp; HEATING CO INC</t>
  </si>
  <si>
    <t>BOTTINI FUEL OIL</t>
  </si>
  <si>
    <t>2785 W MAIN ST</t>
  </si>
  <si>
    <t>WAPPINGERS FALLS</t>
  </si>
  <si>
    <t>12590</t>
  </si>
  <si>
    <t>Dutchess</t>
  </si>
  <si>
    <t>(845) 297-5580</t>
  </si>
  <si>
    <t>MOTIVA ENTERPRISES LLC</t>
  </si>
  <si>
    <t>(713) 427-3733</t>
  </si>
  <si>
    <t>https://www.motiva.com/</t>
  </si>
  <si>
    <t>MOYER &amp; SON INC</t>
  </si>
  <si>
    <t>MOYER INDOOR/OUTDOOR</t>
  </si>
  <si>
    <t>113 E RELIANCE RD</t>
  </si>
  <si>
    <t>SOUDERTON</t>
  </si>
  <si>
    <t>18964</t>
  </si>
  <si>
    <t>(215) 723-6000</t>
  </si>
  <si>
    <t>https://emoyer.com/</t>
  </si>
  <si>
    <t>Serves Bucks, Chester, Montgomery and surrounding Counties</t>
  </si>
  <si>
    <t>MULTANI ENTERPRISE INC</t>
  </si>
  <si>
    <t>145 S BROADWAY</t>
  </si>
  <si>
    <t>GLOUCESTER CITY</t>
  </si>
  <si>
    <t>08030</t>
  </si>
  <si>
    <t>(609) 636-5549</t>
  </si>
  <si>
    <t>MURPHY OIL USA INC</t>
  </si>
  <si>
    <t>200 E PEACH ST</t>
  </si>
  <si>
    <t>EL DORADO</t>
  </si>
  <si>
    <t>71730</t>
  </si>
  <si>
    <t>Union</t>
  </si>
  <si>
    <t>(870) 875-7600</t>
  </si>
  <si>
    <t>https://www.murphyoilcorp.com/</t>
  </si>
  <si>
    <t>Murphy Oil Corporation is a leading independent energy company committed to balanced crude oil and natural gas development and exploration.</t>
  </si>
  <si>
    <t>MUSKET CORPORATION</t>
  </si>
  <si>
    <t>10601 N PENNSYLVANIA AVE</t>
  </si>
  <si>
    <t>73120</t>
  </si>
  <si>
    <t>https://www.musketcorp.com/en/what-we-do</t>
  </si>
  <si>
    <t>Unclear where in PA they deliver and what products they deliver</t>
  </si>
  <si>
    <t>MUSSER SUPPLY INC</t>
  </si>
  <si>
    <t>1605 LANCASTER AVE</t>
  </si>
  <si>
    <t>17512</t>
  </si>
  <si>
    <t>(717) 684-2243</t>
  </si>
  <si>
    <t>NAUGHTON ENERGY CORPORATION</t>
  </si>
  <si>
    <t>1898 ROUTE 940</t>
  </si>
  <si>
    <t>POCONO PINES</t>
  </si>
  <si>
    <t>18350</t>
  </si>
  <si>
    <t>Monroe</t>
  </si>
  <si>
    <t>(570) 646-0422</t>
  </si>
  <si>
    <t>https://naughtonenergy.com/</t>
  </si>
  <si>
    <t>Unclear where they deliver in PA</t>
  </si>
  <si>
    <t>NECO PETROLEUM LLC</t>
  </si>
  <si>
    <t>425 STATE ROUTE 37</t>
  </si>
  <si>
    <t>AKWESASNE</t>
  </si>
  <si>
    <t>13655</t>
  </si>
  <si>
    <t>(518) 358-4229</t>
  </si>
  <si>
    <t>http://www.necopetroleum.com/</t>
  </si>
  <si>
    <t>Unclear if they deliver in PA and what products they deliver</t>
  </si>
  <si>
    <t>NESTE US INC</t>
  </si>
  <si>
    <t>3040 POST OAK BLVD</t>
  </si>
  <si>
    <t>(713) 407-4400</t>
  </si>
  <si>
    <t>https://www.neste.us/about-neste/who-we-are/neste-north-america</t>
  </si>
  <si>
    <t>NEW ENGLAND PETROLEUM LTD PART</t>
  </si>
  <si>
    <t>6 KIMBALL LN</t>
  </si>
  <si>
    <t>LYNNFIELD</t>
  </si>
  <si>
    <t>01940</t>
  </si>
  <si>
    <t>Essex</t>
  </si>
  <si>
    <t>(617) 660-7429</t>
  </si>
  <si>
    <t>NEW ENGLAND RACING FUEL INC</t>
  </si>
  <si>
    <t>271 SPIELMAN HWY</t>
  </si>
  <si>
    <t>BURLINGTON</t>
  </si>
  <si>
    <t>06013</t>
  </si>
  <si>
    <t>Hartford</t>
  </si>
  <si>
    <t>(860) 673-9555</t>
  </si>
  <si>
    <t>http://neracingfuel.com/</t>
  </si>
  <si>
    <t>Just racing fuel</t>
  </si>
  <si>
    <t>NEW ENTERPRISE STONE &amp; LIME CO INC</t>
  </si>
  <si>
    <t>3912 BRUMBAUGH RD</t>
  </si>
  <si>
    <t>NEW ENTERPRISE</t>
  </si>
  <si>
    <t>16664</t>
  </si>
  <si>
    <t>(814) 766-2211</t>
  </si>
  <si>
    <t>https://www.nesl.com/</t>
  </si>
  <si>
    <t xml:space="preserve">Stone and mineral products/no petroleum </t>
  </si>
  <si>
    <t>NEWELL FUEL SERVICE INC</t>
  </si>
  <si>
    <t>1355 MEMORIAL HWY</t>
  </si>
  <si>
    <t>SHAVERTOWN</t>
  </si>
  <si>
    <t>18708</t>
  </si>
  <si>
    <t>(570) 696-3838</t>
  </si>
  <si>
    <t>http://newellfuel.com/</t>
  </si>
  <si>
    <t>Serves Luzerne, Wyoming, Lackawanna, Tioga, Bradford, Susquehanna, Wayne, Monroe, Carbon, Columbia, Sullivan, and Lycoming Counties</t>
  </si>
  <si>
    <t>NEXTERA ENERGY MARKETING LLC</t>
  </si>
  <si>
    <t>700 UNIVERSE BLVD</t>
  </si>
  <si>
    <t>JUNO BEACH</t>
  </si>
  <si>
    <t>33408</t>
  </si>
  <si>
    <t>Palm Beach</t>
  </si>
  <si>
    <t>(561) 304-5272</t>
  </si>
  <si>
    <t>https://www.nexteraenergyresources.com/</t>
  </si>
  <si>
    <t>NextEra Energy Marketing is one of the nation's leading electricity and natural gas marketers</t>
  </si>
  <si>
    <t>NGL CRUDE LOGISTICS LLC</t>
  </si>
  <si>
    <t>3773 E CHERRY CREEK NORTH DR</t>
  </si>
  <si>
    <t>DENVER</t>
  </si>
  <si>
    <t>80209</t>
  </si>
  <si>
    <t>CO</t>
  </si>
  <si>
    <t>Denver</t>
  </si>
  <si>
    <t>(720) 616-5914</t>
  </si>
  <si>
    <t>NIC HOLDING CORP</t>
  </si>
  <si>
    <t>225 BROADHOLLOW RD</t>
  </si>
  <si>
    <t>MELVILLE</t>
  </si>
  <si>
    <t>11747</t>
  </si>
  <si>
    <t>(631) 753-4250</t>
  </si>
  <si>
    <t>https://www.northville.com/</t>
  </si>
  <si>
    <t>NITTANY OIL COMPANY INC</t>
  </si>
  <si>
    <t>NITTANY OIL COMPANY</t>
  </si>
  <si>
    <t>1540 MARTIN ST</t>
  </si>
  <si>
    <t>(814) 342-0210</t>
  </si>
  <si>
    <t>http://nittanyenergy.com/nittanyoil/</t>
  </si>
  <si>
    <t>NOCO ENERGY CORP</t>
  </si>
  <si>
    <t>2440 SHERIDAN DR</t>
  </si>
  <si>
    <t>14150</t>
  </si>
  <si>
    <t>(716) 614-1239</t>
  </si>
  <si>
    <t>https://www.noco.com</t>
  </si>
  <si>
    <t>NRG HEAT &amp; POWER LLC</t>
  </si>
  <si>
    <t>LIBERTY OIL</t>
  </si>
  <si>
    <t>2 MADISON AVE</t>
  </si>
  <si>
    <t>LARCHMONT</t>
  </si>
  <si>
    <t>10538</t>
  </si>
  <si>
    <t>(914) 833-9124</t>
  </si>
  <si>
    <t>https://www.nrgheat.com/</t>
  </si>
  <si>
    <t>Serves Carbon County, Schuylkill County, Monroe County, Northampton County, and some areas in Philidelphia</t>
  </si>
  <si>
    <t>NUGEN ENERGY LLC</t>
  </si>
  <si>
    <t>5815 YORK RD</t>
  </si>
  <si>
    <t>(717) 969-8555</t>
  </si>
  <si>
    <t>https://www.nugenmarion.com/</t>
  </si>
  <si>
    <t>Corn distributor</t>
  </si>
  <si>
    <t>OAK HILL VENTURES LLC</t>
  </si>
  <si>
    <t>56 SCOTT ST</t>
  </si>
  <si>
    <t>PAWTUCKET</t>
  </si>
  <si>
    <t>02860</t>
  </si>
  <si>
    <t>RI</t>
  </si>
  <si>
    <t>Providence</t>
  </si>
  <si>
    <t>OCI INC</t>
  </si>
  <si>
    <t>GRAFT OIL COMPANY</t>
  </si>
  <si>
    <t>2561 MEMORIAL BLVD</t>
  </si>
  <si>
    <t>CONNELLSVILLE</t>
  </si>
  <si>
    <t>15425</t>
  </si>
  <si>
    <t>(724) 628-9580</t>
  </si>
  <si>
    <t>OEHLERT BROS INC</t>
  </si>
  <si>
    <t>1203 S TOWNSHIP LINE RD</t>
  </si>
  <si>
    <t>ROYERSFORD</t>
  </si>
  <si>
    <t>19468</t>
  </si>
  <si>
    <t>(610) 948-3666</t>
  </si>
  <si>
    <t>https://www.theenergyexperts.com/</t>
  </si>
  <si>
    <t>Serves Limerick, Bucks County, Montgomery County, Chester County, Eagleville, Pottstown, Phoenixville, Norristown, Oaks, Royersford, Schwenksville and Trappe, PA</t>
  </si>
  <si>
    <t>ORTEP OF PA</t>
  </si>
  <si>
    <t>ORTEP OF PENNSYLVANIA INC</t>
  </si>
  <si>
    <t>4025 POTTSVILLE PIKE</t>
  </si>
  <si>
    <t>19605</t>
  </si>
  <si>
    <t>(800) 645-4328</t>
  </si>
  <si>
    <t>OSAGE INC</t>
  </si>
  <si>
    <t>14701 VILLAGE SQUARE PL</t>
  </si>
  <si>
    <t>MIDLOTHIAN</t>
  </si>
  <si>
    <t>23112</t>
  </si>
  <si>
    <t>Chesterfield</t>
  </si>
  <si>
    <t>(804) 612-4834</t>
  </si>
  <si>
    <t>https://www.osageinc.net/</t>
  </si>
  <si>
    <t>Motor fuel grade ethanol</t>
  </si>
  <si>
    <t>P B L S ENTERPRISE INC</t>
  </si>
  <si>
    <t>L S FUEL</t>
  </si>
  <si>
    <t>123 E POTOMAC ST</t>
  </si>
  <si>
    <t>BRUNSWICK</t>
  </si>
  <si>
    <t>21716</t>
  </si>
  <si>
    <t>Frederick</t>
  </si>
  <si>
    <t>(301) 834-9701</t>
  </si>
  <si>
    <t>P K MOYERS &amp; SONS INC</t>
  </si>
  <si>
    <t>P K MOYER &amp; SONS INC</t>
  </si>
  <si>
    <t>832 ALLENTOWN RD</t>
  </si>
  <si>
    <t>EARLINGTON</t>
  </si>
  <si>
    <t>(215) 723-3162</t>
  </si>
  <si>
    <t>PAPCO INC</t>
  </si>
  <si>
    <t>PAPCO OIL</t>
  </si>
  <si>
    <t>4920 SOUTHERN BLVD</t>
  </si>
  <si>
    <t>VIRGINIA BEACH</t>
  </si>
  <si>
    <t>23462</t>
  </si>
  <si>
    <t>Virginia Beach</t>
  </si>
  <si>
    <t>(757) 499-5977</t>
  </si>
  <si>
    <t>PAUL BRADIGAN &amp; SONS INC</t>
  </si>
  <si>
    <t>BRADIGANS INC</t>
  </si>
  <si>
    <t>114 S WATER STREET EXT</t>
  </si>
  <si>
    <t>(724) 548-7654</t>
  </si>
  <si>
    <t>http://www.bradigans.com/</t>
  </si>
  <si>
    <t>Operates within a 125-mile radius of greater Pittsburgh</t>
  </si>
  <si>
    <t>PBF HOLDING COMPANY LLC</t>
  </si>
  <si>
    <t>1 SYLVAN WAY</t>
  </si>
  <si>
    <t>PARSIPPANY</t>
  </si>
  <si>
    <t>07054</t>
  </si>
  <si>
    <t>Morris</t>
  </si>
  <si>
    <t>(973) 254-4459</t>
  </si>
  <si>
    <t>https://www.pbfenergy.com/</t>
  </si>
  <si>
    <t>Unclear if operates in PA</t>
  </si>
  <si>
    <t>PEDRONI FUEL CO</t>
  </si>
  <si>
    <t>385 WHEAT RD</t>
  </si>
  <si>
    <t>VINELAND</t>
  </si>
  <si>
    <t>08360</t>
  </si>
  <si>
    <t>(856) 691-4855</t>
  </si>
  <si>
    <t>PEN FERN OIL CO INC</t>
  </si>
  <si>
    <t>1 STERLING AVE</t>
  </si>
  <si>
    <t>18612</t>
  </si>
  <si>
    <t>(570) 675-5731</t>
  </si>
  <si>
    <t>PENN MAR OIL CO INC</t>
  </si>
  <si>
    <t>PENN-MAR OIL COMPANY INCORPORATED</t>
  </si>
  <si>
    <t>122 MADISON AVE</t>
  </si>
  <si>
    <t>WAYNESBORO</t>
  </si>
  <si>
    <t>17268</t>
  </si>
  <si>
    <t>(717) 762-3811</t>
  </si>
  <si>
    <t>https://pennmaroil.com/</t>
  </si>
  <si>
    <t>Serves Franklin, Adams, and Cumberland Counties</t>
  </si>
  <si>
    <t>PENN PETROLEUM INC WILLIAM GIFT</t>
  </si>
  <si>
    <t>PENN PETROLEUM INC</t>
  </si>
  <si>
    <t>2314 FARMINGTON AVE</t>
  </si>
  <si>
    <t>BOYERTOWN</t>
  </si>
  <si>
    <t>19512</t>
  </si>
  <si>
    <t>(610) 367-6951</t>
  </si>
  <si>
    <t>PENN PRIDE INC</t>
  </si>
  <si>
    <t>https://www.pennpride.com/</t>
  </si>
  <si>
    <t>Owns 7 fueling site in Southeast, PA</t>
  </si>
  <si>
    <t>PENNSYLVANIA GRAIN PROCESSING LLC</t>
  </si>
  <si>
    <t>250 TECHNOLOGY DR</t>
  </si>
  <si>
    <t>CLEARFIELD</t>
  </si>
  <si>
    <t>16830</t>
  </si>
  <si>
    <t>Clearfield</t>
  </si>
  <si>
    <t>(814) 913-3104</t>
  </si>
  <si>
    <t>https://www.pagrain.com/</t>
  </si>
  <si>
    <t>Producer of ethanol and wet and dry distillers grains</t>
  </si>
  <si>
    <t>PEP-UP INC</t>
  </si>
  <si>
    <t>24987 DUPONT BLVD</t>
  </si>
  <si>
    <t>GEORGETOWN</t>
  </si>
  <si>
    <t>19947</t>
  </si>
  <si>
    <t>Sussex</t>
  </si>
  <si>
    <t>(302) 856-2555</t>
  </si>
  <si>
    <t>https://www.pepupinc.com/</t>
  </si>
  <si>
    <t>Unclear if delivers in PA--operates in the Delmarva area</t>
  </si>
  <si>
    <t>PES INVENTORY COMPANY LLC</t>
  </si>
  <si>
    <t>1735 MARKET ST</t>
  </si>
  <si>
    <t>19103</t>
  </si>
  <si>
    <t>(267) 238-4344</t>
  </si>
  <si>
    <t>PES has closed</t>
  </si>
  <si>
    <t>PETROBRAS AMERICA INC</t>
  </si>
  <si>
    <t>10350 RICHMOND AVE</t>
  </si>
  <si>
    <t>77042</t>
  </si>
  <si>
    <t>(713) 808-2000</t>
  </si>
  <si>
    <t>http://www.petrobras.com/en/countries/u-s-a/u-s-a.htm</t>
  </si>
  <si>
    <t>PETROCHINA INTRNTL AMERICA INC</t>
  </si>
  <si>
    <t>2000 W SAM HOUSTON PKWY S</t>
  </si>
  <si>
    <t>(832) 325-7758</t>
  </si>
  <si>
    <t>PETROCOM ENERGY GROUP LLC</t>
  </si>
  <si>
    <t>5151 SAN FELIPE ST</t>
  </si>
  <si>
    <t>(713) 418-3070</t>
  </si>
  <si>
    <t>http://www.petrocomenergy.com/terminals-products.html</t>
  </si>
  <si>
    <t>Supplies heating oil, diesel fuel and gasoline at the terminal truck rack</t>
  </si>
  <si>
    <t>PETROLEUM HEAT &amp; POWER CO INC</t>
  </si>
  <si>
    <t>9 W BROAD ST</t>
  </si>
  <si>
    <t>(215) 302-1035</t>
  </si>
  <si>
    <t>PETROLEUM MARKETING GROUP INC</t>
  </si>
  <si>
    <t>PMG OF EASTERN COAST</t>
  </si>
  <si>
    <t>2359 RESEARCH CT</t>
  </si>
  <si>
    <t>WOODBRIDGE</t>
  </si>
  <si>
    <t>22192</t>
  </si>
  <si>
    <t>Prince William</t>
  </si>
  <si>
    <t>(703) 622-9096</t>
  </si>
  <si>
    <t>PETROLEUM PRODUCTS LLC</t>
  </si>
  <si>
    <t>201 N RUPERT ST</t>
  </si>
  <si>
    <t>FORT WORTH</t>
  </si>
  <si>
    <t>76107</t>
  </si>
  <si>
    <t>Tarrant</t>
  </si>
  <si>
    <t>(817) 877-8395</t>
  </si>
  <si>
    <t>PETROLEUM SERVICE CO</t>
  </si>
  <si>
    <t>PETROLEUM SERVICE COMPANY INC</t>
  </si>
  <si>
    <t>454 S MAIN ST</t>
  </si>
  <si>
    <t>WILKES BARRE</t>
  </si>
  <si>
    <t>18701</t>
  </si>
  <si>
    <t>(570) 822-1151</t>
  </si>
  <si>
    <t>https://petroleumservicecompany.com/</t>
  </si>
  <si>
    <t>Lubricants and racing fuels</t>
  </si>
  <si>
    <t>PETROLEUM TRADERS CORPORATION</t>
  </si>
  <si>
    <t>7120 PT INVERNESS WAY</t>
  </si>
  <si>
    <t>46804</t>
  </si>
  <si>
    <t>(260) 469-5884</t>
  </si>
  <si>
    <t>https://www.petroleumtraders.com/</t>
  </si>
  <si>
    <t>PFJ SOUTHEAST LLC</t>
  </si>
  <si>
    <t>PHILADELPHIA ENERGY SOLUTIONS</t>
  </si>
  <si>
    <t>PHILA ENERGY SOLUTIONS R &amp; M LLC</t>
  </si>
  <si>
    <t>(215) 339-2179</t>
  </si>
  <si>
    <t>PHILLIPS 66 COMPANY</t>
  </si>
  <si>
    <t>2331 CITYWEST BLVD</t>
  </si>
  <si>
    <t>(918) 977-4617</t>
  </si>
  <si>
    <t>PHOENIX ENERGY GROUP</t>
  </si>
  <si>
    <t>PHOENIX ENERGY GROUP INC</t>
  </si>
  <si>
    <t>4985 LANCASTER AVE</t>
  </si>
  <si>
    <t>19131</t>
  </si>
  <si>
    <t>(215) 879-9522</t>
  </si>
  <si>
    <t>https://www.phoenixenergygroup.com/</t>
  </si>
  <si>
    <t>Renewable energy services</t>
  </si>
  <si>
    <t>PHOENIX PETROLEUM COMPANY</t>
  </si>
  <si>
    <t>310 POPLAR AVE</t>
  </si>
  <si>
    <t>DEVON</t>
  </si>
  <si>
    <t>19333</t>
  </si>
  <si>
    <t>(610) 687-1666</t>
  </si>
  <si>
    <t>http://phoenixpetroleum.com/</t>
  </si>
  <si>
    <t>Unclear where in PA delivers</t>
  </si>
  <si>
    <t>PILOT TRAVEL CENTERS LLC</t>
  </si>
  <si>
    <t>PLOCINIAK OIL CO INC</t>
  </si>
  <si>
    <t>PLOCINIAKS OIL CO INC</t>
  </si>
  <si>
    <t>842 CLIFTON BEACH ROAD</t>
  </si>
  <si>
    <t>CLIFTON TWP</t>
  </si>
  <si>
    <t>18424</t>
  </si>
  <si>
    <t>(570) 842-7624</t>
  </si>
  <si>
    <t>http://www.plociniakfuel.com/</t>
  </si>
  <si>
    <t>Delivers within a 10 mile radius from Moscow, PA</t>
  </si>
  <si>
    <t>PORTS PETROLEUM CO INC</t>
  </si>
  <si>
    <t>1337 BLACHLEYVILLE RD</t>
  </si>
  <si>
    <t>WOOSTER</t>
  </si>
  <si>
    <t>44691</t>
  </si>
  <si>
    <t>(330) 264-1885</t>
  </si>
  <si>
    <t>http://www.portspetroleum.com/</t>
  </si>
  <si>
    <t>PRIME TRADING SOLUTIONS INC</t>
  </si>
  <si>
    <t>175 DEERFIELD RD</t>
  </si>
  <si>
    <t>MORGANVILLE</t>
  </si>
  <si>
    <t>07751</t>
  </si>
  <si>
    <t>(732) 414-2886</t>
  </si>
  <si>
    <t>PROFUEL LLC</t>
  </si>
  <si>
    <t>3329 N I-35 FRONTAGE RD</t>
  </si>
  <si>
    <t>76240</t>
  </si>
  <si>
    <t>Cooke</t>
  </si>
  <si>
    <t>(940) 665-2316</t>
  </si>
  <si>
    <t>PROTEC FUEL MANAGEMENT LLC</t>
  </si>
  <si>
    <t>900 BROKEN SOUND PKWY NW</t>
  </si>
  <si>
    <t>BOCA RATON</t>
  </si>
  <si>
    <t>33487</t>
  </si>
  <si>
    <t>(561) 392-3667</t>
  </si>
  <si>
    <t>https://www.protecfuel.com/</t>
  </si>
  <si>
    <t>Ethanol supply</t>
  </si>
  <si>
    <t>PS ENERGY GROUP INC</t>
  </si>
  <si>
    <t>4480 N SHALLOWFORD RD</t>
  </si>
  <si>
    <t>DUNWOODY</t>
  </si>
  <si>
    <t>30338</t>
  </si>
  <si>
    <t>DeKalb</t>
  </si>
  <si>
    <t>(770) 350-3000</t>
  </si>
  <si>
    <t>http://psenergy.com/</t>
  </si>
  <si>
    <t>PURVIS BROTHERS INC</t>
  </si>
  <si>
    <t>321 MARS VALENCIA RD</t>
  </si>
  <si>
    <t>MARS</t>
  </si>
  <si>
    <t>16046</t>
  </si>
  <si>
    <t>(724) 625-1566</t>
  </si>
  <si>
    <t>http://purvisbros.com/</t>
  </si>
  <si>
    <t>Offers fueling locations in Butler County</t>
  </si>
  <si>
    <t>PUTNAM CO</t>
  </si>
  <si>
    <t>11499 ROUTE 6</t>
  </si>
  <si>
    <t>WELLSBORO</t>
  </si>
  <si>
    <t>16901</t>
  </si>
  <si>
    <t>Tioga</t>
  </si>
  <si>
    <t>(570) 723-8000</t>
  </si>
  <si>
    <t>QT FUELS INCORPORATED</t>
  </si>
  <si>
    <t>4705 S 129TH EAST AVE</t>
  </si>
  <si>
    <t>TULSA</t>
  </si>
  <si>
    <t>74134</t>
  </si>
  <si>
    <t>Tulsa</t>
  </si>
  <si>
    <t>(918) 615-7653</t>
  </si>
  <si>
    <t>QUARLES PETROLEUM INC</t>
  </si>
  <si>
    <t>1701 FALL HILL AVE</t>
  </si>
  <si>
    <t>FREDERICKSBURG</t>
  </si>
  <si>
    <t>22401</t>
  </si>
  <si>
    <t>Fredericksburg</t>
  </si>
  <si>
    <t>(540) 371-2400</t>
  </si>
  <si>
    <t>Appears to only deliver to VA</t>
  </si>
  <si>
    <t>R &amp; R TAKHAR OIL COMPANY INC</t>
  </si>
  <si>
    <t>7030 POE AVE</t>
  </si>
  <si>
    <t>DAYTON</t>
  </si>
  <si>
    <t>45414</t>
  </si>
  <si>
    <t>(937) 665-0881</t>
  </si>
  <si>
    <t>R &amp; S ENTERPRISES</t>
  </si>
  <si>
    <t>KELLY RACING FUELS</t>
  </si>
  <si>
    <t>9440 HAMILTON BLVD</t>
  </si>
  <si>
    <t>BREINIGSVILLE</t>
  </si>
  <si>
    <t>18031</t>
  </si>
  <si>
    <t>(610) 395-5135</t>
  </si>
  <si>
    <t>R &amp; W OIL PRODUCTS LLC</t>
  </si>
  <si>
    <t>700 ATLANTIC AVE</t>
  </si>
  <si>
    <t>MCKEESPORT</t>
  </si>
  <si>
    <t>15132</t>
  </si>
  <si>
    <t>(412) 678-6121</t>
  </si>
  <si>
    <t>http://www.rwoil.com/</t>
  </si>
  <si>
    <t>Main terminal is in McKeesport, PA</t>
  </si>
  <si>
    <t>R E BAKER &amp; SONS</t>
  </si>
  <si>
    <t>R E BAKER &amp; SONS INC</t>
  </si>
  <si>
    <t>224 NORTH MAIN ST</t>
  </si>
  <si>
    <t>CLARENDON</t>
  </si>
  <si>
    <t>16313</t>
  </si>
  <si>
    <t>(814) 726-2122</t>
  </si>
  <si>
    <t>R L BOLEA INC</t>
  </si>
  <si>
    <t>BOLEA OIL</t>
  </si>
  <si>
    <t>1209 4TH AVE</t>
  </si>
  <si>
    <t>(412) 264-1130</t>
  </si>
  <si>
    <t>RACE FUEL RESEARCH LLC</t>
  </si>
  <si>
    <t>13 HOLLANDER DR</t>
  </si>
  <si>
    <t>ADAIRSVILLE</t>
  </si>
  <si>
    <t>30103</t>
  </si>
  <si>
    <t>Bartow</t>
  </si>
  <si>
    <t>(706) 483-2299</t>
  </si>
  <si>
    <t>https://baseracingfuel.com/contacts/</t>
  </si>
  <si>
    <t>Race fuels only</t>
  </si>
  <si>
    <t>RAPP PETROLEUM CORPORATION</t>
  </si>
  <si>
    <t>LINDSEY OIL COMPANY</t>
  </si>
  <si>
    <t>112 RT 369</t>
  </si>
  <si>
    <t>PORT CRANE</t>
  </si>
  <si>
    <t>13833</t>
  </si>
  <si>
    <t>(607) 648-7261</t>
  </si>
  <si>
    <t>RBF PORT NECHES LLC</t>
  </si>
  <si>
    <t>2229 SAN FELIPE ST</t>
  </si>
  <si>
    <t>77019</t>
  </si>
  <si>
    <t>(713) 386-2600</t>
  </si>
  <si>
    <t>http://www.rbfuels.com/</t>
  </si>
  <si>
    <t>Renewable biofuels</t>
  </si>
  <si>
    <t>RBS FUEL LLC</t>
  </si>
  <si>
    <t>1149 HARRISBURG PIKE</t>
  </si>
  <si>
    <t>(717) 240-7541</t>
  </si>
  <si>
    <t>https://www.rbsfuel.com/</t>
  </si>
  <si>
    <t>Unclear if they deliver to PA</t>
  </si>
  <si>
    <t>REED OIL COMPANY</t>
  </si>
  <si>
    <t>511 MONTGOMERY AVE</t>
  </si>
  <si>
    <t>NEW CASTLE</t>
  </si>
  <si>
    <t>16102</t>
  </si>
  <si>
    <t>Lawrence</t>
  </si>
  <si>
    <t>(724) 658-6692</t>
  </si>
  <si>
    <t>http://www.21stcenturyenergygroup.com/fuels.html</t>
  </si>
  <si>
    <t>As 21st Century Energy Group, delivers to Lawrence, Mercer, Crawford, Erie, Beaver, Allegheny, Westmoreland, Somerset, Butler, Armstrong, Indiana, Warren, Forrest, Mahoning, Trumbull, Columbiana, and Ashtabula County</t>
  </si>
  <si>
    <t>REG MARKETING &amp; LOGISTICS GROUP LLC</t>
  </si>
  <si>
    <t>416 S BELL AVE</t>
  </si>
  <si>
    <t>AMES</t>
  </si>
  <si>
    <t>50010</t>
  </si>
  <si>
    <t>IA</t>
  </si>
  <si>
    <t>Story</t>
  </si>
  <si>
    <t>(515) 239-8105</t>
  </si>
  <si>
    <t>REID PETROLEUM CORPORATION</t>
  </si>
  <si>
    <t>100 W GENESEE ST</t>
  </si>
  <si>
    <t>LOCKPORT</t>
  </si>
  <si>
    <t>14094</t>
  </si>
  <si>
    <t>Niagara</t>
  </si>
  <si>
    <t>(800) 348-8400</t>
  </si>
  <si>
    <t>https://reidpetroleum.com/</t>
  </si>
  <si>
    <t>Delivers in PA</t>
  </si>
  <si>
    <t>REILLY &amp; SONS INC</t>
  </si>
  <si>
    <t>601 E LINCOLN HWY</t>
  </si>
  <si>
    <t>EXTON</t>
  </si>
  <si>
    <t>19341</t>
  </si>
  <si>
    <t>(610) 363-7225</t>
  </si>
  <si>
    <t>https://reillyandsonsinc.com/</t>
  </si>
  <si>
    <t>Delivers in Chester County</t>
  </si>
  <si>
    <t>REIMER BROS INC</t>
  </si>
  <si>
    <t>1111 BLUE VALLEY DR</t>
  </si>
  <si>
    <t>PEN ARGYL</t>
  </si>
  <si>
    <t>18072</t>
  </si>
  <si>
    <t>(610) 863-4105</t>
  </si>
  <si>
    <t>https://www.facebook.com/reimerbrosinc/?rf=1078884858822455</t>
  </si>
  <si>
    <t>REIT FUEL OIL CO</t>
  </si>
  <si>
    <t>899 MEARNS RD</t>
  </si>
  <si>
    <t>WARMINSTER</t>
  </si>
  <si>
    <t>18974</t>
  </si>
  <si>
    <t>https://reitenergypa.com/</t>
  </si>
  <si>
    <t>Serves Bucks and Montgomery counties</t>
  </si>
  <si>
    <t>REPSOL TRADING USA CORPORATION</t>
  </si>
  <si>
    <t>2455 TECHNOLOGY FOREST BLVD</t>
  </si>
  <si>
    <t>77381</t>
  </si>
  <si>
    <t>(832) 442-1000</t>
  </si>
  <si>
    <t>RICH OIL CO INC</t>
  </si>
  <si>
    <t>1072 POINT TOWNSHIP DR</t>
  </si>
  <si>
    <t>NORTHUMBERLAND</t>
  </si>
  <si>
    <t>17857</t>
  </si>
  <si>
    <t>(570) 473-3101</t>
  </si>
  <si>
    <t>https://www.facebook.com/pages/category/Cargo---Freight-Company/Rich-Oil-Co-IncTA-Rich-Tank-Lines-137339499699136/</t>
  </si>
  <si>
    <t>RICHLAND PARTNERS LLC</t>
  </si>
  <si>
    <t>LEFFLER ENERGY</t>
  </si>
  <si>
    <t>669 E ROSS ST</t>
  </si>
  <si>
    <t>17602</t>
  </si>
  <si>
    <t>(203) 325-5425</t>
  </si>
  <si>
    <t>RIGGINS INC</t>
  </si>
  <si>
    <t>3938 S MAIN RD</t>
  </si>
  <si>
    <t>(856) 825-7600</t>
  </si>
  <si>
    <t>https://rigginsoil.com/</t>
  </si>
  <si>
    <t>RIL USA INC</t>
  </si>
  <si>
    <t>(713) 430-8759</t>
  </si>
  <si>
    <t>RILEY PETROLEUM PRODUCTS LLC</t>
  </si>
  <si>
    <t>128 TECHNOLOGY WAY</t>
  </si>
  <si>
    <t>(740) 282-6012</t>
  </si>
  <si>
    <t>https://www.rileypetroleum.com/</t>
  </si>
  <si>
    <t>RINKER OIL CORPORATION</t>
  </si>
  <si>
    <t>29 WATER ST</t>
  </si>
  <si>
    <t>CUBA</t>
  </si>
  <si>
    <t>14727</t>
  </si>
  <si>
    <t>Allegany</t>
  </si>
  <si>
    <t>(585) 968-3330</t>
  </si>
  <si>
    <t>https://www.rinkeroil.com/</t>
  </si>
  <si>
    <t>RKA PETROLEUM COMPANIES INC</t>
  </si>
  <si>
    <t>28340 WICK RD</t>
  </si>
  <si>
    <t>ROMULUS</t>
  </si>
  <si>
    <t>48174</t>
  </si>
  <si>
    <t>(734) 946-2208</t>
  </si>
  <si>
    <t>https://www.rkapetroleum.com/</t>
  </si>
  <si>
    <t>ROSS FOGG FUEL OIL CO</t>
  </si>
  <si>
    <t>245 N VIRGINIA AVE</t>
  </si>
  <si>
    <t>(856) 299-8700</t>
  </si>
  <si>
    <t>https://www.rossfogg.com/</t>
  </si>
  <si>
    <t>Does not appear to deliver to PA; Serves southern New Jersey</t>
  </si>
  <si>
    <t>ROYAL PETROLEUM CORP</t>
  </si>
  <si>
    <t>ROYAL PETROLEUM CORPORATION</t>
  </si>
  <si>
    <t>685 ELMWOOD AVE</t>
  </si>
  <si>
    <t>SHARON HILL</t>
  </si>
  <si>
    <t>19079</t>
  </si>
  <si>
    <t>(215) 726-9700</t>
  </si>
  <si>
    <t>https://royalfuels.com/</t>
  </si>
  <si>
    <t>Serves Philadelphia and Montgomery, Chester, Bucks and Delaware County</t>
  </si>
  <si>
    <t>RYDER ENERGY DISTRIBUTION CORP</t>
  </si>
  <si>
    <t>11690 NW 105TH ST</t>
  </si>
  <si>
    <t>MEDLEY</t>
  </si>
  <si>
    <t>33178</t>
  </si>
  <si>
    <t>Miami-Dade</t>
  </si>
  <si>
    <t>(305) 500-4259</t>
  </si>
  <si>
    <t>https://ryder.com/industries/oil-and-gas</t>
  </si>
  <si>
    <t>Transportation and logistics, does not appear to distribute</t>
  </si>
  <si>
    <t>S J FUEL SOUTH CO INC</t>
  </si>
  <si>
    <t>208 WHITE HORSE PIKE</t>
  </si>
  <si>
    <t>BARRINGTON</t>
  </si>
  <si>
    <t>08007</t>
  </si>
  <si>
    <t>(856) 546-6100</t>
  </si>
  <si>
    <t>https://www.sjfuelsouth.com/</t>
  </si>
  <si>
    <t>Delivers in PA, but unclear exactly where--may deliver in additional regions</t>
  </si>
  <si>
    <t>SAC INC</t>
  </si>
  <si>
    <t>4588 BUSINESS 220</t>
  </si>
  <si>
    <t>BEDFORD</t>
  </si>
  <si>
    <t>15522</t>
  </si>
  <si>
    <t>(814) 623-8114</t>
  </si>
  <si>
    <t>https://sacinc.net/sac-energy</t>
  </si>
  <si>
    <t>May deliver elsewhere in PA</t>
  </si>
  <si>
    <t>SAMUEL CORALUZZO CO INC</t>
  </si>
  <si>
    <t>1713 N MAIN RD</t>
  </si>
  <si>
    <t>(856) 691-1142</t>
  </si>
  <si>
    <t>https://coraluzzo.com/</t>
  </si>
  <si>
    <t>Unclear which fuels they deliver</t>
  </si>
  <si>
    <t>SANTARELLI &amp; SONS OIL CO INC</t>
  </si>
  <si>
    <t>443 MAIN ST</t>
  </si>
  <si>
    <t>PECKVILLE</t>
  </si>
  <si>
    <t>18452</t>
  </si>
  <si>
    <t>(570) 489-7690</t>
  </si>
  <si>
    <t>https://www.santarelliandsonsoil.com/</t>
  </si>
  <si>
    <t>Delivers to Carbon, Lackawanna, Monroe, Pike, Susquehanna, Wayne, and Wyoming Counties</t>
  </si>
  <si>
    <t>SANTMYER ENERGY INC</t>
  </si>
  <si>
    <t>3000 OLD AIRPORT RD</t>
  </si>
  <si>
    <t>(330) 287-2406</t>
  </si>
  <si>
    <t>http://www.santmyeroil.com/</t>
  </si>
  <si>
    <t>SAPP BROS INC</t>
  </si>
  <si>
    <t>SAPP BROS PETROLEUM</t>
  </si>
  <si>
    <t>15196 CLEARFLD SHAWVILL</t>
  </si>
  <si>
    <t>(402) 895-2202</t>
  </si>
  <si>
    <t>http://www.sappbros.net/</t>
  </si>
  <si>
    <t>SARATOGA RACK MARKETING LLC</t>
  </si>
  <si>
    <t>https://www.saratogarm.com/</t>
  </si>
  <si>
    <t>SAT RAJ INC</t>
  </si>
  <si>
    <t>1200 LAUREL OAK RD</t>
  </si>
  <si>
    <t>VOORHEES</t>
  </si>
  <si>
    <t>08043</t>
  </si>
  <si>
    <t>(856) 258-6014</t>
  </si>
  <si>
    <t>http://www.satrajinc.com/</t>
  </si>
  <si>
    <t>May also deliver elsewhere in PA</t>
  </si>
  <si>
    <t>SEI FUEL SERVICES INC</t>
  </si>
  <si>
    <t>3200 HACKBERRY RD</t>
  </si>
  <si>
    <t>75201</t>
  </si>
  <si>
    <t>(972) 828-7198</t>
  </si>
  <si>
    <t>https://www.seifuels.com/</t>
  </si>
  <si>
    <t>May deliver additional fuels; Unclear where deliver in PA</t>
  </si>
  <si>
    <t>SELF HEATING &amp; COOLING INC</t>
  </si>
  <si>
    <t>219 KEITH VALLEY RD</t>
  </si>
  <si>
    <t>HORSHAM</t>
  </si>
  <si>
    <t>19044</t>
  </si>
  <si>
    <t>(267) 803-4840</t>
  </si>
  <si>
    <t>https://self-hc.com/</t>
  </si>
  <si>
    <t>Delivers to the greater Philadelphia region</t>
  </si>
  <si>
    <t>SERVICE ENERGY LLC</t>
  </si>
  <si>
    <t>3799 N DUPONT HWY</t>
  </si>
  <si>
    <t>DOVER</t>
  </si>
  <si>
    <t>19901</t>
  </si>
  <si>
    <t>Kent</t>
  </si>
  <si>
    <t>(302) 734-7433</t>
  </si>
  <si>
    <t>https://serviceenergy.com/</t>
  </si>
  <si>
    <t>Appears to only deliver in the Delmarva area</t>
  </si>
  <si>
    <t>SHEETZ INCORPORTED</t>
  </si>
  <si>
    <t>SHEETZ INC</t>
  </si>
  <si>
    <t>5700 6TH AVE</t>
  </si>
  <si>
    <t>ALTOONA</t>
  </si>
  <si>
    <t>16602</t>
  </si>
  <si>
    <t>(814) 239-1474</t>
  </si>
  <si>
    <t>https://www.sheetz.com/</t>
  </si>
  <si>
    <t>Sheetz</t>
  </si>
  <si>
    <t>SHELL TRADING US COMPANY</t>
  </si>
  <si>
    <t>1000 MAIN ST</t>
  </si>
  <si>
    <t>(713) 241-2244</t>
  </si>
  <si>
    <t>Distributes to its own gas stations</t>
  </si>
  <si>
    <t>SHIPLEY ENERGY CO</t>
  </si>
  <si>
    <t>SHIPLEY ENERGY COMPANY INC</t>
  </si>
  <si>
    <t>415 NORWAY ST</t>
  </si>
  <si>
    <t>17403</t>
  </si>
  <si>
    <t>(717) 771-1825</t>
  </si>
  <si>
    <t>https://www.shipleyenergy.com/</t>
  </si>
  <si>
    <t>SHIPLEY FUELS MARKETING LLC</t>
  </si>
  <si>
    <t>100 KINDIG LN</t>
  </si>
  <si>
    <t>HANOVER</t>
  </si>
  <si>
    <t>17331</t>
  </si>
  <si>
    <t>(717) 721-1825</t>
  </si>
  <si>
    <t>SHORTS OIL COMPANY INC</t>
  </si>
  <si>
    <t>2351 STANNARDS RD</t>
  </si>
  <si>
    <t>WELLSVILLE</t>
  </si>
  <si>
    <t>14895</t>
  </si>
  <si>
    <t>(585) 593-1280</t>
  </si>
  <si>
    <t>http://shortspropane.com/</t>
  </si>
  <si>
    <t>Delivers in parts of Tioga, Potter,and McKean Counties</t>
  </si>
  <si>
    <t>SIMONS PETROLEUM LLC</t>
  </si>
  <si>
    <t>(865) 474-3421</t>
  </si>
  <si>
    <t>SLF INC</t>
  </si>
  <si>
    <t>CONSUMERS OIL CORPORATION</t>
  </si>
  <si>
    <t>SMJ &amp; J INC</t>
  </si>
  <si>
    <t>S M J &amp; J INC</t>
  </si>
  <si>
    <t>460 MEMORIAL PKWY</t>
  </si>
  <si>
    <t>PHILLIPSBURG</t>
  </si>
  <si>
    <t>08865</t>
  </si>
  <si>
    <t>(908) 859-0982</t>
  </si>
  <si>
    <t>SMO INC</t>
  </si>
  <si>
    <t>102 CENTENNIAL ST</t>
  </si>
  <si>
    <t>LA PLATA</t>
  </si>
  <si>
    <t>20646</t>
  </si>
  <si>
    <t>Charles</t>
  </si>
  <si>
    <t>(301) 932-3600</t>
  </si>
  <si>
    <t>https://smoenergy.com/</t>
  </si>
  <si>
    <t>Delivers to southern Maryland</t>
  </si>
  <si>
    <t>SNEDEKER ENERGY LLC</t>
  </si>
  <si>
    <t>709 E WALNUT ST</t>
  </si>
  <si>
    <t>(717) 248-2665</t>
  </si>
  <si>
    <t>https://www.snedoil.com/</t>
  </si>
  <si>
    <t>Unclear where in PA they deliver</t>
  </si>
  <si>
    <t>SNYDER FUELS INC</t>
  </si>
  <si>
    <t>155 S 10TH ST</t>
  </si>
  <si>
    <t>(570) 286-4544</t>
  </si>
  <si>
    <t>http://www.snyderfuelsinc.com/</t>
  </si>
  <si>
    <t>SOUTHERN STATES COOPERATIVE INC</t>
  </si>
  <si>
    <t>6606 W BROAD ST</t>
  </si>
  <si>
    <t>23230</t>
  </si>
  <si>
    <t>(804) 281-1496</t>
  </si>
  <si>
    <t>https://www.southernstates.com/farm-store/</t>
  </si>
  <si>
    <t>Does not appear to deliver fuels</t>
  </si>
  <si>
    <t>SOUTHERN STATES CUMBERLAND COOP INC</t>
  </si>
  <si>
    <t>811 N MECHANIC ST</t>
  </si>
  <si>
    <t>CUMBERLAND</t>
  </si>
  <si>
    <t>21502</t>
  </si>
  <si>
    <t>(301) 722-5940</t>
  </si>
  <si>
    <t>https://www.facebook.com/pages/category/Commercial---Industrial-Equipment-Supplier/Southern-States-Cumberland-Coop-1375707802650779/</t>
  </si>
  <si>
    <t>Appears to be a farm store</t>
  </si>
  <si>
    <t>SPEEDWAY LLC</t>
  </si>
  <si>
    <t>500 SPEEDWAY DR</t>
  </si>
  <si>
    <t>ENON</t>
  </si>
  <si>
    <t>45323</t>
  </si>
  <si>
    <t>Clark</t>
  </si>
  <si>
    <t>https://www.speedway.com/about/</t>
  </si>
  <si>
    <t>Convenience store chain and gas stations, does not appear to deliver fuel</t>
  </si>
  <si>
    <t>SPRAGUE OPERATING RESOURCES LLC</t>
  </si>
  <si>
    <t>185 INTERNATIONAL DR</t>
  </si>
  <si>
    <t>(603) 431-1000</t>
  </si>
  <si>
    <t>https://www.spragueenergy.com/</t>
  </si>
  <si>
    <t>Appears to deliver in the eastern region and the greater Philly region. Use the zip code look up for additional information, as fuel type delivered also varies by location.</t>
  </si>
  <si>
    <t>STEM BROS INC</t>
  </si>
  <si>
    <t>760 FRENCHTOWN RD</t>
  </si>
  <si>
    <t>08848</t>
  </si>
  <si>
    <t>Hunterdon</t>
  </si>
  <si>
    <t>(908) 996-4441</t>
  </si>
  <si>
    <t>https://stembrothers.com/</t>
  </si>
  <si>
    <t>Based out of New Jersey; Unclear if they deliver in PA</t>
  </si>
  <si>
    <t>STEPHEN ELLIOTT CO LLC</t>
  </si>
  <si>
    <t>STEPHEN ELLIOTT CO INC</t>
  </si>
  <si>
    <t>3 MILLBANK LN</t>
  </si>
  <si>
    <t>(609) 254-0478</t>
  </si>
  <si>
    <t>STOCKTON FUEL OIL CO INC</t>
  </si>
  <si>
    <t>STOCKTON OIL</t>
  </si>
  <si>
    <t>16 MESZAROS RD</t>
  </si>
  <si>
    <t>STOCKTON</t>
  </si>
  <si>
    <t>08559</t>
  </si>
  <si>
    <t>(609) 397-0605</t>
  </si>
  <si>
    <t>https://stocktonfueloil.com/</t>
  </si>
  <si>
    <t>Delivers in Bucks County</t>
  </si>
  <si>
    <t>STOUDNOUR PETROLEUM INC</t>
  </si>
  <si>
    <t>1401 MAIN ST</t>
  </si>
  <si>
    <t>SAXTON</t>
  </si>
  <si>
    <t>16678</t>
  </si>
  <si>
    <t>(814) 635-2961</t>
  </si>
  <si>
    <t>http://www.stoudnourpetroleum.com/</t>
  </si>
  <si>
    <t>Delivers within a 25 minute radius of Saxton</t>
  </si>
  <si>
    <t>STUCK ENTERPRISES INC</t>
  </si>
  <si>
    <t>JACOBS PETROLEUM</t>
  </si>
  <si>
    <t>1115 E HIGH ST</t>
  </si>
  <si>
    <t>WAYNESBURG</t>
  </si>
  <si>
    <t>15370</t>
  </si>
  <si>
    <t>(724) 627-3757</t>
  </si>
  <si>
    <t>SUBURBAN HEATING OIL PARTNERS LLC</t>
  </si>
  <si>
    <t>240 STATE ROUTE 10</t>
  </si>
  <si>
    <t>WHIPPANY</t>
  </si>
  <si>
    <t>07981</t>
  </si>
  <si>
    <t>(717) 243-5858</t>
  </si>
  <si>
    <t>https://www.suburbanpropane.com/about/</t>
  </si>
  <si>
    <t>SUN COAST RESOURCES INC</t>
  </si>
  <si>
    <t>6405 CAVALCADE ST</t>
  </si>
  <si>
    <t>77026</t>
  </si>
  <si>
    <t>(713) 844-9600</t>
  </si>
  <si>
    <t>https://www.suncoastresources.com/</t>
  </si>
  <si>
    <t>SUNOCO LLC, SUNOCO WHOLESALE</t>
  </si>
  <si>
    <t>3801 WEST CHESTER PIKE</t>
  </si>
  <si>
    <t>NEWTOWN SQUARE</t>
  </si>
  <si>
    <t>19073</t>
  </si>
  <si>
    <t>(210) 403-7300</t>
  </si>
  <si>
    <t>https://www.sunoco.com/</t>
  </si>
  <si>
    <t>Retail station chain</t>
  </si>
  <si>
    <t>SUNOCO PARTNER MARKTG/TERMINALS LP</t>
  </si>
  <si>
    <t>SUNOCO PARTNERS MRKTNG &amp; TRMNLS LP</t>
  </si>
  <si>
    <t>8111 WESTCHESTER DR</t>
  </si>
  <si>
    <t>75225</t>
  </si>
  <si>
    <t>(215) 977-3000</t>
  </si>
  <si>
    <t>SUNRISE FUEL &amp; SUPPLY CO</t>
  </si>
  <si>
    <t>88 MILL STREET</t>
  </si>
  <si>
    <t>GRAND VALLEY</t>
  </si>
  <si>
    <t>16420</t>
  </si>
  <si>
    <t>(814) 436-7726</t>
  </si>
  <si>
    <t>SUPERIOR PLUS ENERGY SERVICES INC</t>
  </si>
  <si>
    <t>1870 WINTON RD S</t>
  </si>
  <si>
    <t>14618</t>
  </si>
  <si>
    <t>(585) 783-2617</t>
  </si>
  <si>
    <t>https://www.superiorpluspropane.com/</t>
  </si>
  <si>
    <t>SWEENEY OIL CO</t>
  </si>
  <si>
    <t>SWEENEY OIL CO INC</t>
  </si>
  <si>
    <t>629 DULANCEY DR</t>
  </si>
  <si>
    <t>PORTAGE</t>
  </si>
  <si>
    <t>15946</t>
  </si>
  <si>
    <t>(814) 736-3947</t>
  </si>
  <si>
    <t>T A OPERATING LLC</t>
  </si>
  <si>
    <t>TRAVEL CENTERS OF AMERICA</t>
  </si>
  <si>
    <t>24601 CENTER RIDGE RD</t>
  </si>
  <si>
    <t>WESTLAKE</t>
  </si>
  <si>
    <t>44145</t>
  </si>
  <si>
    <t>(440) 250-5857</t>
  </si>
  <si>
    <t>https://www.ta-petro.com/</t>
  </si>
  <si>
    <t>Operates retail stations</t>
  </si>
  <si>
    <t>TALLEY PETROLEUM ENTERPRISE INC</t>
  </si>
  <si>
    <t>TALLEY PETROLEUM ENTERPRISES INC</t>
  </si>
  <si>
    <t>10046 ALLENTOWN BLVD</t>
  </si>
  <si>
    <t>GRANTVILLE</t>
  </si>
  <si>
    <t>17028</t>
  </si>
  <si>
    <t>(717) 469-0338</t>
  </si>
  <si>
    <t>https://talleypetro.com/</t>
  </si>
  <si>
    <t>Delivery to Adams, Berk, Cumberland, Dauphin, Franklin, Juniata, Lancaster, Lebanon, Lehigh, Perry, Schuylkill, and York Counties</t>
  </si>
  <si>
    <t>TARGRAY INDUSTRIES INC</t>
  </si>
  <si>
    <t>31 GLENN ST</t>
  </si>
  <si>
    <t>MASSENA</t>
  </si>
  <si>
    <t>13662</t>
  </si>
  <si>
    <t>St. Lawrence</t>
  </si>
  <si>
    <t>(514) 695-8095</t>
  </si>
  <si>
    <t>https://www.targray.com/</t>
  </si>
  <si>
    <t>TARGRAY MARKETS INC</t>
  </si>
  <si>
    <t>TARTAN OIL LLC</t>
  </si>
  <si>
    <t>TAUBER OIL COMPANY</t>
  </si>
  <si>
    <t>55 WAUGH DR SUITE 700</t>
  </si>
  <si>
    <t>77007</t>
  </si>
  <si>
    <t>(713) 869-8700</t>
  </si>
  <si>
    <t>https://tauberoil.com/</t>
  </si>
  <si>
    <t>Unclear what fuels they deliver and where</t>
  </si>
  <si>
    <t>TAUBER PETROCHEMICAL CO</t>
  </si>
  <si>
    <t>55 WAUGH DR</t>
  </si>
  <si>
    <t>TAYLOR OIL CO INC</t>
  </si>
  <si>
    <t>77 SECOND ST</t>
  </si>
  <si>
    <t>SOMERVILLE</t>
  </si>
  <si>
    <t>08876</t>
  </si>
  <si>
    <t>(908) 725-7737</t>
  </si>
  <si>
    <t>https://www.tayloroilco.com/</t>
  </si>
  <si>
    <t>Has locations in Philadelphia and Harrisburg; May also deliver elsewhere in PA</t>
  </si>
  <si>
    <t>TAYRONA INVESTMENTS LLC</t>
  </si>
  <si>
    <t>TAYRONA OIL</t>
  </si>
  <si>
    <t>2260 PALM BEACH LAKES BLV</t>
  </si>
  <si>
    <t>WEST PALM BEACH</t>
  </si>
  <si>
    <t>33409</t>
  </si>
  <si>
    <t>(877) 708-9967</t>
  </si>
  <si>
    <t>http://tayronaoil.com/</t>
  </si>
  <si>
    <t>TCPU INC</t>
  </si>
  <si>
    <t>1401 MCKINNEY ST</t>
  </si>
  <si>
    <t>77010</t>
  </si>
  <si>
    <t>(832) 203-6400</t>
  </si>
  <si>
    <t>TEVIS ENERGY INC</t>
  </si>
  <si>
    <t>82 JOHN ST</t>
  </si>
  <si>
    <t>WESTMINSTER</t>
  </si>
  <si>
    <t>21157</t>
  </si>
  <si>
    <t>Carroll</t>
  </si>
  <si>
    <t>(717) 334-4217</t>
  </si>
  <si>
    <t>https://tevisenergy.com/</t>
  </si>
  <si>
    <t>Delivers in south central PA: Adams, Franklin, Fulton, and York Counties.</t>
  </si>
  <si>
    <t>TEVIS OIL INC</t>
  </si>
  <si>
    <t>(410) 840-0666</t>
  </si>
  <si>
    <t>TEXON DISTRIBUTING LP</t>
  </si>
  <si>
    <t>TEXON LP</t>
  </si>
  <si>
    <t>11757 KATY FWY</t>
  </si>
  <si>
    <t>(281) 596-1661</t>
  </si>
  <si>
    <t>https://www.texonlp.com/</t>
  </si>
  <si>
    <t>Unclear if delivers petroleum products</t>
  </si>
  <si>
    <t>TH MINIT MARKETS LLC</t>
  </si>
  <si>
    <t>TURKEY HILL MINIT MARKETS</t>
  </si>
  <si>
    <t>257 CENTERVILLE RD</t>
  </si>
  <si>
    <t>(513) 562-5291</t>
  </si>
  <si>
    <t>https://www.minitmarkets.com/</t>
  </si>
  <si>
    <t>THE ANDERSONS INC</t>
  </si>
  <si>
    <t>1947 BRIARFIELD BLVD</t>
  </si>
  <si>
    <t>MAUMEE</t>
  </si>
  <si>
    <t>43537</t>
  </si>
  <si>
    <t>Lucas</t>
  </si>
  <si>
    <t>(419) 893-5050</t>
  </si>
  <si>
    <t>https://andersonsinc.com/</t>
  </si>
  <si>
    <t>Agriculture company, no petroleum products</t>
  </si>
  <si>
    <t>TIDIOUTE OIL CO INC</t>
  </si>
  <si>
    <t>16 BUCKINGHAM ST</t>
  </si>
  <si>
    <t>TIDIOUTE</t>
  </si>
  <si>
    <t>16351</t>
  </si>
  <si>
    <t>(814) 484-3565</t>
  </si>
  <si>
    <t>TIPTON TRKG CO INC</t>
  </si>
  <si>
    <t>TIPTON TRUCKING CO</t>
  </si>
  <si>
    <t>397 WATERWAY RD</t>
  </si>
  <si>
    <t>19363</t>
  </si>
  <si>
    <t>(610) 932-5121</t>
  </si>
  <si>
    <t>http://www.tiptontrucking.com/</t>
  </si>
  <si>
    <t>Seems to be a carrier/trucking company, rather than distributor</t>
  </si>
  <si>
    <t>TOLINOS FUEL SERVICE INC</t>
  </si>
  <si>
    <t>225 FLICKSVILLE RD</t>
  </si>
  <si>
    <t>BANGOR</t>
  </si>
  <si>
    <t>18013</t>
  </si>
  <si>
    <t>(610) 588-3338</t>
  </si>
  <si>
    <t>https://tolinosfuel.com/</t>
  </si>
  <si>
    <t>TOPCO ASSOCIATES LLC</t>
  </si>
  <si>
    <t>150 NORTHWEST POINT BLVD</t>
  </si>
  <si>
    <t>ELK GROVE VILLAGE</t>
  </si>
  <si>
    <t>60007</t>
  </si>
  <si>
    <t>Cook</t>
  </si>
  <si>
    <t>(847) 329-3638</t>
  </si>
  <si>
    <t>https://www.topco.com/</t>
  </si>
  <si>
    <t>Grocery store or other food business</t>
  </si>
  <si>
    <t>TOWN &amp; COUNTRY ENERGY CORP</t>
  </si>
  <si>
    <t>439 RUTLEDGEDALE RD</t>
  </si>
  <si>
    <t>EQUINUNK</t>
  </si>
  <si>
    <t>18417</t>
  </si>
  <si>
    <t>(570) 224-6777</t>
  </si>
  <si>
    <t>https://www.facebook.com/pages/Town-Country-Energy-Corp/923784874382826</t>
  </si>
  <si>
    <t>TOWNSEND GAS &amp; OIL INC</t>
  </si>
  <si>
    <t>1740 OLD HWY 119 S</t>
  </si>
  <si>
    <t>(724) 479-9233</t>
  </si>
  <si>
    <t>http://www.townsendgasoil.com/</t>
  </si>
  <si>
    <t>TRAFIGURA TRADING LLC</t>
  </si>
  <si>
    <t>https://www.trafigura.com/</t>
  </si>
  <si>
    <t>Is a fuels trader; Unclear if act as distributors</t>
  </si>
  <si>
    <t>TRANSMONTAIGNE PRODUCT SERVICES LLC</t>
  </si>
  <si>
    <t>(720) 616-5932</t>
  </si>
  <si>
    <t>https://www.transmontaigne.com/</t>
  </si>
  <si>
    <t>TRANSPORT FUEL &amp; SUPPLY INC</t>
  </si>
  <si>
    <t>SOUTH JERSEY FUEL</t>
  </si>
  <si>
    <t>201 STITES AVE</t>
  </si>
  <si>
    <t>CAPE MAY COURT HOUSE</t>
  </si>
  <si>
    <t>08210</t>
  </si>
  <si>
    <t>Cape May</t>
  </si>
  <si>
    <t>(856) 358-7555</t>
  </si>
  <si>
    <t>TRI GAS &amp; OIL CO INC</t>
  </si>
  <si>
    <t>3941 FEDERALSBURG HWY</t>
  </si>
  <si>
    <t>FEDERALSBURG</t>
  </si>
  <si>
    <t>21632</t>
  </si>
  <si>
    <t>Caroline</t>
  </si>
  <si>
    <t>(410) 754-2020</t>
  </si>
  <si>
    <t>https://www.trigas-oil.com/</t>
  </si>
  <si>
    <t>May not deliver to PA; Delivers to the Delmarva peninsula</t>
  </si>
  <si>
    <t>TRIANGLE GASOLINE CO OF BUTLER</t>
  </si>
  <si>
    <t>1100 N MAIN STREET EXT</t>
  </si>
  <si>
    <t>BUTLER</t>
  </si>
  <si>
    <t>16001</t>
  </si>
  <si>
    <t>(724) 283-0750</t>
  </si>
  <si>
    <t>https://trianglegas.com/</t>
  </si>
  <si>
    <t>Delivers within western PA</t>
  </si>
  <si>
    <t>TRI-STATE PETROLEUM CORPORATION</t>
  </si>
  <si>
    <t>2627 VANCE AVE</t>
  </si>
  <si>
    <t>WHEELING</t>
  </si>
  <si>
    <t>26003</t>
  </si>
  <si>
    <t>Ohio</t>
  </si>
  <si>
    <t>(304) 277-3232</t>
  </si>
  <si>
    <t>https://www.fueledbytristate.com/</t>
  </si>
  <si>
    <t>TRUCK WORLD INC</t>
  </si>
  <si>
    <t>T/W OIL PRODUCTS</t>
  </si>
  <si>
    <t>6813 COMMERCE DR</t>
  </si>
  <si>
    <t>HUBBARD</t>
  </si>
  <si>
    <t>44425</t>
  </si>
  <si>
    <t>(330) 448-2210</t>
  </si>
  <si>
    <t>http://www.truckworldinc.com/</t>
  </si>
  <si>
    <t>Unclear where they operate</t>
  </si>
  <si>
    <t>TRUE NORTH ENERGY LLC</t>
  </si>
  <si>
    <t>10346 BRECKSVILLE RD</t>
  </si>
  <si>
    <t>BRECKSVILLE</t>
  </si>
  <si>
    <t>44141</t>
  </si>
  <si>
    <t>(440) 792-4205</t>
  </si>
  <si>
    <t>https://truenorthstores.com/about/</t>
  </si>
  <si>
    <t>Retail gas stations; Appear to be located in Ohio and Illinois</t>
  </si>
  <si>
    <t>TRUMAN ARNOLD COMPANIES</t>
  </si>
  <si>
    <t>PO BOX 1481</t>
  </si>
  <si>
    <t>TEXARKANA</t>
  </si>
  <si>
    <t>75504</t>
  </si>
  <si>
    <t>Bowie</t>
  </si>
  <si>
    <t>(903) 334-7959</t>
  </si>
  <si>
    <t>https://thearnoldcos.com/</t>
  </si>
  <si>
    <t>TWO FARMS INC</t>
  </si>
  <si>
    <t>ROYAL FARMS</t>
  </si>
  <si>
    <t>3611 ROLAND AVE</t>
  </si>
  <si>
    <t>21211</t>
  </si>
  <si>
    <t>(410) 889-0200</t>
  </si>
  <si>
    <t>U S FOREFRONT ENERGY LLC</t>
  </si>
  <si>
    <t>425 BETTER WAY</t>
  </si>
  <si>
    <t>APPLETON</t>
  </si>
  <si>
    <t>54915</t>
  </si>
  <si>
    <t>Winnebago</t>
  </si>
  <si>
    <t>(920) 243-5797</t>
  </si>
  <si>
    <t>http://www.usforefrontenergy.com/</t>
  </si>
  <si>
    <t>Biodiesel</t>
  </si>
  <si>
    <t>ULLMAN OIL COMPANY LLC</t>
  </si>
  <si>
    <t>9812 WASHINGTON ST</t>
  </si>
  <si>
    <t>CHAGRIN FALLS</t>
  </si>
  <si>
    <t>44023</t>
  </si>
  <si>
    <t>Geauga</t>
  </si>
  <si>
    <t>(440) 543-5195</t>
  </si>
  <si>
    <t>https://www.ullmanoil.com/</t>
  </si>
  <si>
    <t>Serves Northeast Ohio; Doesn't appear to deliver in PA</t>
  </si>
  <si>
    <t>ULTRA POWER CORP</t>
  </si>
  <si>
    <t>85 KAUFMAN RD</t>
  </si>
  <si>
    <t>MONTICELLO</t>
  </si>
  <si>
    <t>12701</t>
  </si>
  <si>
    <t>(845) 794-4200</t>
  </si>
  <si>
    <t>UNION PETROLEUM CO</t>
  </si>
  <si>
    <t>UNION PETROLEUM COMPANY</t>
  </si>
  <si>
    <t>215 UNION ST</t>
  </si>
  <si>
    <t>LUZERNE</t>
  </si>
  <si>
    <t>18709</t>
  </si>
  <si>
    <t>(570) 288-2183</t>
  </si>
  <si>
    <t>https://www.unionpetroleum.net/</t>
  </si>
  <si>
    <t>UNITED ENERGY PLUS TERMINALS LLC</t>
  </si>
  <si>
    <t>501 TRESTLE PL</t>
  </si>
  <si>
    <t>DOWNINGTOWN</t>
  </si>
  <si>
    <t>19335</t>
  </si>
  <si>
    <t>(610) 968-1699</t>
  </si>
  <si>
    <t>http://www.unitedeplus.com/</t>
  </si>
  <si>
    <t>Supply terminals throughout PA</t>
  </si>
  <si>
    <t>UNITED ENERGY TRADING LLC</t>
  </si>
  <si>
    <t>919 S 7TH ST</t>
  </si>
  <si>
    <t>BISMARCK</t>
  </si>
  <si>
    <t>58504</t>
  </si>
  <si>
    <t>ND</t>
  </si>
  <si>
    <t>Burleigh</t>
  </si>
  <si>
    <t>(303) 634-7411</t>
  </si>
  <si>
    <t>https://www.unitedenergytrading.com/</t>
  </si>
  <si>
    <t>UNITED METRO ENERGY CORP</t>
  </si>
  <si>
    <t>500 KINGSLAND AVE</t>
  </si>
  <si>
    <t>BROOKLYN</t>
  </si>
  <si>
    <t>11222</t>
  </si>
  <si>
    <t>Kings</t>
  </si>
  <si>
    <t>(718) 383-1400</t>
  </si>
  <si>
    <t>http://www.unitedmetroenergy.com/</t>
  </si>
  <si>
    <t>UNITED REFINING CO INC</t>
  </si>
  <si>
    <t>UNITED REFINING CO</t>
  </si>
  <si>
    <t>15 BRADLEY ST</t>
  </si>
  <si>
    <t>WARREN</t>
  </si>
  <si>
    <t>16365</t>
  </si>
  <si>
    <t>(814) 825-7719</t>
  </si>
  <si>
    <t>http://www.urc.com/</t>
  </si>
  <si>
    <t>UPS FUEL SERVICES INC</t>
  </si>
  <si>
    <t>1335 NORTHMEADOW PKWY</t>
  </si>
  <si>
    <t>30076</t>
  </si>
  <si>
    <t>(678) 339-8851</t>
  </si>
  <si>
    <t>US VENTURE INC</t>
  </si>
  <si>
    <t>US OIL</t>
  </si>
  <si>
    <t>(281) 728-5219</t>
  </si>
  <si>
    <t>https://www.usventure.com/</t>
  </si>
  <si>
    <t>V A G INC</t>
  </si>
  <si>
    <t>7460 LANCASTER PIKE</t>
  </si>
  <si>
    <t>HOCKESSIN</t>
  </si>
  <si>
    <t>19707</t>
  </si>
  <si>
    <t>(302) 239-5661</t>
  </si>
  <si>
    <t>https://www.vag-group.com/us-en/</t>
  </si>
  <si>
    <t>Water and wastewater valves</t>
  </si>
  <si>
    <t>VALERO MARKETING &amp; SUPPLY CO</t>
  </si>
  <si>
    <t>1 VALERO WAY</t>
  </si>
  <si>
    <t>SAN ANTONIO</t>
  </si>
  <si>
    <t>78249</t>
  </si>
  <si>
    <t>Bexar</t>
  </si>
  <si>
    <t>(210) 345-2336</t>
  </si>
  <si>
    <t>https://www.valero.com/en-us</t>
  </si>
  <si>
    <t>Wholesale marketer and refiner</t>
  </si>
  <si>
    <t>VALOR LLC</t>
  </si>
  <si>
    <t>1200 ALSOP LN</t>
  </si>
  <si>
    <t>OWENSBORO</t>
  </si>
  <si>
    <t>42303</t>
  </si>
  <si>
    <t>KY</t>
  </si>
  <si>
    <t>Daviess</t>
  </si>
  <si>
    <t>(270) 683-2461</t>
  </si>
  <si>
    <t>VICTORY RENEWABLES LLC</t>
  </si>
  <si>
    <t>930 S KIMBALL AVE</t>
  </si>
  <si>
    <t>SOUTHLAKE</t>
  </si>
  <si>
    <t>76092</t>
  </si>
  <si>
    <t>(469) 844-4513</t>
  </si>
  <si>
    <t>http://www.conestogaenergy.com/victory-renewables/</t>
  </si>
  <si>
    <t>Works in rgulatory credit markets</t>
  </si>
  <si>
    <t>VITOL INC</t>
  </si>
  <si>
    <t>2925 RICHMOND AVE</t>
  </si>
  <si>
    <t>77098</t>
  </si>
  <si>
    <t>(713) 230-1000</t>
  </si>
  <si>
    <t>https://www.vitol.com/</t>
  </si>
  <si>
    <t>VP RACING FUELS INC</t>
  </si>
  <si>
    <t>7124 RICHTER RD</t>
  </si>
  <si>
    <t>ELMENDORF</t>
  </si>
  <si>
    <t>78112</t>
  </si>
  <si>
    <t>(210) 635-7744</t>
  </si>
  <si>
    <t>https://www.vpracingfuels.com/</t>
  </si>
  <si>
    <t>Appears to be exclusively racing fuels</t>
  </si>
  <si>
    <t>W H EMMART &amp; SON INC</t>
  </si>
  <si>
    <t>EMMART OIL COMPANY</t>
  </si>
  <si>
    <t>305 BRICK KILN RD</t>
  </si>
  <si>
    <t>WINCHESTER</t>
  </si>
  <si>
    <t>22601</t>
  </si>
  <si>
    <t>Winchester</t>
  </si>
  <si>
    <t>(540) 662-3835</t>
  </si>
  <si>
    <t>http://www.emmartoil.com/</t>
  </si>
  <si>
    <t>Serves the northern Shenandoah Valley in Virginia</t>
  </si>
  <si>
    <t>WAREX TERMINALS CORPORATION</t>
  </si>
  <si>
    <t>(781) 392-3202</t>
  </si>
  <si>
    <t>WAWA DAIRY FARMS INC</t>
  </si>
  <si>
    <t>WAWA INC</t>
  </si>
  <si>
    <t>260 W BALTIMORE PIKE</t>
  </si>
  <si>
    <t>MEDIA</t>
  </si>
  <si>
    <t>19063</t>
  </si>
  <si>
    <t>(610) 358-8000</t>
  </si>
  <si>
    <t>https://www.wawa.com/</t>
  </si>
  <si>
    <t>Wawa operates retail stations but does not deliver directly to customers</t>
  </si>
  <si>
    <t>WEAVER ENERGY INC</t>
  </si>
  <si>
    <t>144 CHURCH RD</t>
  </si>
  <si>
    <t>LITITZ</t>
  </si>
  <si>
    <t>17543</t>
  </si>
  <si>
    <t>(717) 626-7169</t>
  </si>
  <si>
    <t>https://weaverenergy.com/</t>
  </si>
  <si>
    <t>Serves Lancaster, Chester, and Lebanon Counties</t>
  </si>
  <si>
    <t>WELLES MILL CO INC</t>
  </si>
  <si>
    <t>RTE 6 &amp; SULLIVAN ST</t>
  </si>
  <si>
    <t>WYSOX</t>
  </si>
  <si>
    <t>18854</t>
  </si>
  <si>
    <t>(570) 265-5002</t>
  </si>
  <si>
    <t>https://www.facebook.com/pages/category/Local-Business/Welles-Mill-Co-Inc-1624017271197966/</t>
  </si>
  <si>
    <t>WILLIAMS OIL CO INC</t>
  </si>
  <si>
    <t>WILLIAMS OIL COMPANY INC</t>
  </si>
  <si>
    <t>https://www.williamsoil.com/</t>
  </si>
  <si>
    <t>May be a carrier/tranporter rather than a distributor</t>
  </si>
  <si>
    <t>WOODFORD OIL COMPANY</t>
  </si>
  <si>
    <t>1 13TH ST</t>
  </si>
  <si>
    <t>ELKINS</t>
  </si>
  <si>
    <t>26241</t>
  </si>
  <si>
    <t>Randolph</t>
  </si>
  <si>
    <t>(304) 636-2688</t>
  </si>
  <si>
    <t>https://woodfordoil.com/</t>
  </si>
  <si>
    <t>WORLD ASSET MANAGEMENT LLC</t>
  </si>
  <si>
    <t>225 FRANKLIN ST</t>
  </si>
  <si>
    <t>WORLD FUEL SERVICES INC</t>
  </si>
  <si>
    <t>9800 NW 41ST ST</t>
  </si>
  <si>
    <t>DORAL</t>
  </si>
  <si>
    <t>(305) 351-4665</t>
  </si>
  <si>
    <t>https://www.wfscorp.com/en</t>
  </si>
  <si>
    <t>Appears to distribute/deliver to retail stations and truck stops</t>
  </si>
  <si>
    <t>WOROCO MANAGEMENT LLC</t>
  </si>
  <si>
    <t>40 WOODBRIDGE AVE</t>
  </si>
  <si>
    <t>SEWAREN</t>
  </si>
  <si>
    <t>07077</t>
  </si>
  <si>
    <t>(732) 855-7720</t>
  </si>
  <si>
    <t>http://woroco.net/</t>
  </si>
  <si>
    <t>Disrtibutes unbranded oil and retail gasoline throughout the northeast</t>
  </si>
  <si>
    <t>YEAGERS FUEL INC</t>
  </si>
  <si>
    <t>1431 W GREEN ST</t>
  </si>
  <si>
    <t>18102</t>
  </si>
  <si>
    <t>(610) 432-9881</t>
  </si>
  <si>
    <t>https://yeagersfuel.com/</t>
  </si>
  <si>
    <t>Delivers throughout the Lehigh Valley</t>
  </si>
  <si>
    <t>YORK RIVER FUELS LLC</t>
  </si>
  <si>
    <t>1250 W WASHINGTON ST</t>
  </si>
  <si>
    <t>TEMPE</t>
  </si>
  <si>
    <t>85281</t>
  </si>
  <si>
    <t>AZ</t>
  </si>
  <si>
    <t>Maricopa</t>
  </si>
  <si>
    <t>(602) 286-1566</t>
  </si>
  <si>
    <t>Facility Energy Needs</t>
  </si>
  <si>
    <t>If Onsite Fueling, Frequency of Delivery (Days Between Deliveries)</t>
  </si>
  <si>
    <t>List of critical buildings that require back-up fuel generation when electric grid power is shut-down. Information collected in this sheet addresses generators, fuel volumes needed, onsite storage and distributors. This is an empty worksheet to be completed by the user.</t>
  </si>
  <si>
    <t>List of support vehicles that use liquid fuel. Information collected in this sheet addresses fleet characteristics, fuel volumes needed, onsite storage and distributors. This is an empty worksheet to be completed by the user.</t>
  </si>
  <si>
    <t>List of fuel distributors that operate out of petroleum terminals or other bulk storage facilities in or near Pennsylvania. This sheet is included for the user's reference and was last updated in 2019.</t>
  </si>
  <si>
    <t>Total Fuel Storage Capacity (Gallons)</t>
  </si>
  <si>
    <t>Average Fuel Storage Volume (Gallons)</t>
  </si>
  <si>
    <t>Estimated Fuel Reserve Duration (Hours)</t>
  </si>
  <si>
    <t xml:space="preserve">Described as a progressive agricultural co-op </t>
  </si>
  <si>
    <t>Appears to be a roofing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</si>
</sst>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8"/>
      <name val="Calibri"/>
      <family val="2"/>
      <scheme val="minor"/>
    </font>
    <font>
      <b/>
      <sz val="15"/>
      <color theme="3"/>
      <name val="Calibri"/>
      <family val="2"/>
      <scheme val="minor"/>
    </font>
    <font>
      <b/>
      <sz val="15"/>
      <color theme="3"/>
      <name val="Arial"/>
      <family val="2"/>
    </font>
    <font>
      <sz val="11"/>
      <color theme="1"/>
      <name val="Arial"/>
      <family val="2"/>
    </font>
    <font>
      <b/>
      <sz val="11"/>
      <color theme="0"/>
      <name val="Arial"/>
      <family val="2"/>
    </font>
    <font>
      <b/>
      <sz val="14"/>
      <color theme="0"/>
      <name val="Arial"/>
      <family val="2"/>
    </font>
    <font>
      <sz val="14"/>
      <color theme="1"/>
      <name val="Arial"/>
      <family val="2"/>
    </font>
    <font>
      <u/>
      <sz val="11"/>
      <color theme="10"/>
      <name val="Calibri"/>
      <family val="2"/>
      <scheme val="minor"/>
    </font>
    <font>
      <sz val="11"/>
      <name val="Arial"/>
      <family val="2"/>
    </font>
    <font>
      <sz val="11"/>
      <name val="Calibri"/>
      <family val="2"/>
      <scheme val="minor"/>
    </font>
    <font>
      <b/>
      <sz val="10"/>
      <color theme="1"/>
      <name val="Arial"/>
      <family val="2"/>
    </font>
    <font>
      <sz val="11"/>
      <color theme="1"/>
      <name val="Arial"/>
      <family val="2"/>
    </font>
  </fonts>
  <fills count="7">
    <fill>
      <patternFill patternType="none"/>
    </fill>
    <fill>
      <patternFill patternType="gray125"/>
    </fill>
    <fill>
      <patternFill patternType="solid">
        <fgColor theme="8"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4"/>
        <bgColor indexed="64"/>
      </patternFill>
    </fill>
    <fill>
      <patternFill patternType="solid">
        <fgColor rgb="FF7030A0"/>
        <bgColor indexed="64"/>
      </patternFill>
    </fill>
  </fills>
  <borders count="22">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ck">
        <color theme="0"/>
      </bottom>
      <diagonal/>
    </border>
    <border>
      <left style="medium">
        <color indexed="64"/>
      </left>
      <right/>
      <top style="medium">
        <color indexed="64"/>
      </top>
      <bottom style="thick">
        <color theme="0"/>
      </bottom>
      <diagonal/>
    </border>
    <border>
      <left/>
      <right style="medium">
        <color indexed="64"/>
      </right>
      <top style="medium">
        <color indexed="64"/>
      </top>
      <bottom style="thick">
        <color theme="0"/>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theme="0"/>
      </left>
      <right/>
      <top/>
      <bottom style="thick">
        <color theme="0"/>
      </bottom>
      <diagonal/>
    </border>
    <border>
      <left/>
      <right/>
      <top/>
      <bottom style="thin">
        <color indexed="64"/>
      </bottom>
      <diagonal/>
    </border>
  </borders>
  <cellStyleXfs count="3">
    <xf numFmtId="0" fontId="0" fillId="0" borderId="0"/>
    <xf numFmtId="0" fontId="2" fillId="0" borderId="9" applyNumberFormat="0" applyFill="0" applyAlignment="0" applyProtection="0"/>
    <xf numFmtId="0" fontId="8" fillId="0" borderId="0" applyNumberFormat="0" applyFill="0" applyBorder="0" applyAlignment="0" applyProtection="0"/>
  </cellStyleXfs>
  <cellXfs count="90">
    <xf numFmtId="0" fontId="0" fillId="0" borderId="0" xfId="0"/>
    <xf numFmtId="0" fontId="4" fillId="4" borderId="0" xfId="0" applyFont="1" applyFill="1"/>
    <xf numFmtId="0" fontId="5" fillId="5" borderId="10" xfId="0" applyFont="1" applyFill="1" applyBorder="1"/>
    <xf numFmtId="0" fontId="4" fillId="0" borderId="10" xfId="0" applyFont="1" applyFill="1" applyBorder="1" applyAlignment="1">
      <alignment wrapText="1"/>
    </xf>
    <xf numFmtId="0" fontId="4" fillId="4" borderId="10" xfId="0" applyFont="1" applyFill="1" applyBorder="1" applyAlignment="1">
      <alignment wrapText="1"/>
    </xf>
    <xf numFmtId="0" fontId="7" fillId="0" borderId="0" xfId="0" applyFont="1"/>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0" xfId="0" applyFont="1" applyAlignment="1">
      <alignment wrapText="1"/>
    </xf>
    <xf numFmtId="0" fontId="4" fillId="0" borderId="0" xfId="0" applyFont="1"/>
    <xf numFmtId="0" fontId="4" fillId="0" borderId="1" xfId="0" applyFont="1" applyBorder="1" applyAlignment="1">
      <alignment horizontal="lef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vertical="top"/>
    </xf>
    <xf numFmtId="0" fontId="4" fillId="0" borderId="5" xfId="0" applyFont="1" applyBorder="1"/>
    <xf numFmtId="0" fontId="4" fillId="0" borderId="3" xfId="0" applyFont="1" applyBorder="1"/>
    <xf numFmtId="0" fontId="4" fillId="0" borderId="4" xfId="0" applyFont="1" applyBorder="1"/>
    <xf numFmtId="0" fontId="4" fillId="0" borderId="0" xfId="0" applyFont="1" applyBorder="1"/>
    <xf numFmtId="0" fontId="4" fillId="0" borderId="1" xfId="0" applyFont="1" applyBorder="1"/>
    <xf numFmtId="0" fontId="4" fillId="0" borderId="0" xfId="0" applyFont="1" applyAlignment="1">
      <alignment horizontal="center"/>
    </xf>
    <xf numFmtId="0" fontId="8" fillId="0" borderId="10" xfId="2" applyFill="1" applyBorder="1" applyAlignment="1">
      <alignment vertical="top"/>
    </xf>
    <xf numFmtId="0" fontId="8" fillId="4" borderId="10" xfId="2" applyFill="1" applyBorder="1" applyAlignment="1">
      <alignment vertical="top"/>
    </xf>
    <xf numFmtId="0" fontId="4" fillId="4" borderId="0" xfId="0" applyFont="1" applyFill="1" applyAlignment="1">
      <alignment vertical="top"/>
    </xf>
    <xf numFmtId="164" fontId="4" fillId="0" borderId="0" xfId="0" applyNumberFormat="1" applyFont="1" applyBorder="1" applyAlignment="1">
      <alignment horizontal="left" vertical="top" wrapText="1"/>
    </xf>
    <xf numFmtId="164" fontId="4" fillId="0" borderId="3" xfId="0" applyNumberFormat="1" applyFont="1" applyBorder="1"/>
    <xf numFmtId="0" fontId="4" fillId="0" borderId="1" xfId="0" applyFont="1" applyBorder="1" applyAlignment="1">
      <alignment horizontal="center"/>
    </xf>
    <xf numFmtId="0" fontId="4" fillId="0" borderId="2"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16" xfId="0" applyFont="1" applyBorder="1" applyAlignment="1">
      <alignment horizontal="center"/>
    </xf>
    <xf numFmtId="0" fontId="4" fillId="0" borderId="17" xfId="0" applyFont="1" applyBorder="1" applyAlignment="1">
      <alignment horizontal="center"/>
    </xf>
    <xf numFmtId="0" fontId="4" fillId="0" borderId="15"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12" xfId="0" applyFont="1" applyBorder="1" applyAlignment="1">
      <alignment horizontal="left" vertical="top" wrapText="1"/>
    </xf>
    <xf numFmtId="0" fontId="5" fillId="5" borderId="20" xfId="0" applyFont="1" applyFill="1" applyBorder="1" applyAlignment="1">
      <alignment horizontal="center"/>
    </xf>
    <xf numFmtId="0" fontId="4" fillId="5" borderId="0" xfId="0" applyFont="1" applyFill="1" applyAlignment="1">
      <alignment horizontal="center"/>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0" borderId="0" xfId="0" applyFont="1" applyAlignment="1">
      <alignment horizontal="left"/>
    </xf>
    <xf numFmtId="0" fontId="4" fillId="0" borderId="1" xfId="0" applyFont="1" applyBorder="1" applyAlignment="1">
      <alignment vertical="top"/>
    </xf>
    <xf numFmtId="0" fontId="4" fillId="0" borderId="0" xfId="0" applyFont="1" applyAlignment="1">
      <alignment horizontal="left" vertical="top"/>
    </xf>
    <xf numFmtId="0" fontId="4" fillId="0" borderId="0" xfId="0" applyFont="1" applyAlignment="1">
      <alignment horizontal="center" vertical="top"/>
    </xf>
    <xf numFmtId="0" fontId="4" fillId="0" borderId="2"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9" fillId="0" borderId="1" xfId="0" applyFont="1" applyBorder="1"/>
    <xf numFmtId="0" fontId="9" fillId="0" borderId="0" xfId="0" applyFont="1"/>
    <xf numFmtId="0" fontId="9" fillId="0" borderId="0" xfId="0" applyFont="1" applyAlignment="1">
      <alignment horizontal="left"/>
    </xf>
    <xf numFmtId="0" fontId="9" fillId="0" borderId="0" xfId="0" applyFont="1" applyAlignment="1">
      <alignment horizontal="center"/>
    </xf>
    <xf numFmtId="0" fontId="9" fillId="0" borderId="2" xfId="0" applyFont="1" applyBorder="1" applyAlignment="1">
      <alignment horizontal="left"/>
    </xf>
    <xf numFmtId="0" fontId="9" fillId="0" borderId="1" xfId="0" applyFont="1" applyBorder="1" applyAlignment="1">
      <alignment horizontal="center"/>
    </xf>
    <xf numFmtId="0" fontId="9" fillId="0" borderId="2" xfId="0" applyFont="1" applyBorder="1" applyAlignment="1">
      <alignment horizontal="center"/>
    </xf>
    <xf numFmtId="0" fontId="9" fillId="0" borderId="16" xfId="0" applyFont="1" applyBorder="1" applyAlignment="1">
      <alignment horizontal="center"/>
    </xf>
    <xf numFmtId="0" fontId="4" fillId="0" borderId="16" xfId="0" applyFont="1" applyBorder="1" applyAlignment="1">
      <alignment horizontal="left"/>
    </xf>
    <xf numFmtId="0" fontId="4" fillId="0" borderId="2" xfId="0" applyFont="1" applyBorder="1" applyAlignment="1">
      <alignment horizontal="left" wrapText="1"/>
    </xf>
    <xf numFmtId="0" fontId="8" fillId="0" borderId="16" xfId="2" applyBorder="1"/>
    <xf numFmtId="0" fontId="4" fillId="0" borderId="5" xfId="0" applyFont="1" applyBorder="1" applyAlignment="1">
      <alignment horizontal="left"/>
    </xf>
    <xf numFmtId="0" fontId="10" fillId="0" borderId="0" xfId="0" applyFont="1"/>
    <xf numFmtId="0" fontId="3" fillId="4" borderId="21" xfId="1" applyFont="1" applyFill="1" applyBorder="1" applyAlignment="1">
      <alignment horizontal="center"/>
    </xf>
    <xf numFmtId="0" fontId="11" fillId="0" borderId="21" xfId="0" applyFont="1" applyFill="1" applyBorder="1" applyAlignment="1">
      <alignment wrapText="1"/>
    </xf>
    <xf numFmtId="0" fontId="3" fillId="4" borderId="0" xfId="1" applyFont="1" applyFill="1" applyBorder="1" applyAlignment="1">
      <alignment horizontal="center"/>
    </xf>
    <xf numFmtId="0" fontId="6" fillId="2"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5" xfId="0" applyFont="1" applyBorder="1" applyAlignment="1">
      <alignment horizontal="left" vertical="top" wrapText="1"/>
    </xf>
    <xf numFmtId="0" fontId="12" fillId="0" borderId="0" xfId="0" applyFont="1" applyAlignment="1">
      <alignment horizontal="left" vertical="top" wrapText="1"/>
    </xf>
    <xf numFmtId="0" fontId="3" fillId="4" borderId="0" xfId="1" applyFont="1" applyFill="1" applyBorder="1" applyAlignment="1">
      <alignment horizontal="center"/>
    </xf>
    <xf numFmtId="0" fontId="6" fillId="6" borderId="6"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5" borderId="13" xfId="0" applyFont="1" applyFill="1" applyBorder="1" applyAlignment="1">
      <alignment horizontal="center"/>
    </xf>
    <xf numFmtId="0" fontId="6" fillId="5" borderId="14" xfId="0" applyFont="1" applyFill="1" applyBorder="1" applyAlignment="1">
      <alignment horizontal="center"/>
    </xf>
    <xf numFmtId="0" fontId="6" fillId="5" borderId="15" xfId="0" applyFont="1" applyFill="1" applyBorder="1" applyAlignment="1">
      <alignment horizontal="center"/>
    </xf>
  </cellXfs>
  <cellStyles count="3">
    <cellStyle name="Heading 1" xfId="1" builtinId="16"/>
    <cellStyle name="Hyperlink" xfId="2" builtinId="8"/>
    <cellStyle name="Normal" xfId="0" builtinId="0"/>
  </cellStyles>
  <dxfs count="67">
    <dxf>
      <font>
        <strike val="0"/>
        <outline val="0"/>
        <shadow val="0"/>
        <u val="none"/>
        <vertAlign val="baseline"/>
        <sz val="11"/>
        <color theme="1"/>
        <name val="Arial"/>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left style="medium">
          <color indexed="64"/>
        </left>
        <right style="medium">
          <color indexed="64"/>
        </right>
        <top/>
        <bottom/>
        <horizontal/>
      </border>
    </dxf>
    <dxf>
      <font>
        <strike val="0"/>
        <outline val="0"/>
        <shadow val="0"/>
        <u val="none"/>
        <vertAlign val="baseline"/>
        <sz val="11"/>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left/>
        <right style="medium">
          <color indexed="64"/>
        </right>
        <top/>
        <bottom/>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theme="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theme="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left style="medium">
          <color indexed="64"/>
        </left>
        <right/>
        <top/>
        <bottom/>
        <horizontal/>
      </border>
    </dxf>
    <dxf>
      <font>
        <strike val="0"/>
        <outline val="0"/>
        <shadow val="0"/>
        <u val="none"/>
        <vertAlign val="baseline"/>
        <sz val="11"/>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right style="medium">
          <color indexed="64"/>
        </right>
        <top/>
        <bottom/>
        <horizontal/>
      </border>
    </dxf>
    <dxf>
      <font>
        <strike val="0"/>
        <outline val="0"/>
        <shadow val="0"/>
        <u val="none"/>
        <vertAlign val="baseline"/>
        <sz val="11"/>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theme="1"/>
        <name val="Arial"/>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style="medium">
          <color indexed="64"/>
        </left>
        <right/>
        <top/>
        <bottom/>
        <horizontal/>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1"/>
        <name val="Arial"/>
        <scheme val="none"/>
      </font>
      <fill>
        <patternFill patternType="none">
          <fgColor indexed="64"/>
          <bgColor auto="1"/>
        </patternFill>
      </fill>
      <alignment horizontal="left"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theme="1"/>
        <name val="Arial"/>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0" formatCode="General"/>
      <fill>
        <patternFill patternType="none">
          <fgColor indexed="64"/>
          <bgColor auto="1"/>
        </patternFill>
      </fill>
      <alignment horizontal="left" vertical="bottom" textRotation="0" wrapText="0" indent="0" justifyLastLine="0" shrinkToFit="0" readingOrder="0"/>
    </dxf>
    <dxf>
      <font>
        <strike val="0"/>
        <outline val="0"/>
        <shadow val="0"/>
        <u val="none"/>
        <vertAlign val="baseline"/>
        <sz val="11"/>
        <color theme="1"/>
        <name val="Arial"/>
        <scheme val="none"/>
      </font>
      <fill>
        <patternFill patternType="none">
          <fgColor indexed="64"/>
          <bgColor auto="1"/>
        </patternFill>
      </fill>
    </dxf>
    <dxf>
      <font>
        <strike val="0"/>
        <outline val="0"/>
        <shadow val="0"/>
        <u val="none"/>
        <vertAlign val="baseline"/>
        <sz val="11"/>
        <color theme="1"/>
        <name val="Arial"/>
        <scheme val="none"/>
      </font>
      <fill>
        <patternFill patternType="none">
          <fgColor indexed="64"/>
          <bgColor auto="1"/>
        </patternFill>
      </fill>
    </dxf>
    <dxf>
      <font>
        <strike val="0"/>
        <outline val="0"/>
        <shadow val="0"/>
        <u val="none"/>
        <vertAlign val="baseline"/>
        <sz val="11"/>
        <color theme="1"/>
        <name val="Arial"/>
        <scheme val="none"/>
      </font>
      <fill>
        <patternFill patternType="none">
          <fgColor indexed="64"/>
          <bgColor auto="1"/>
        </patternFill>
      </fill>
    </dxf>
    <dxf>
      <font>
        <strike val="0"/>
        <outline val="0"/>
        <shadow val="0"/>
        <u val="none"/>
        <vertAlign val="baseline"/>
        <sz val="11"/>
        <color theme="1"/>
        <name val="Arial"/>
        <scheme val="none"/>
      </font>
      <fill>
        <patternFill patternType="none">
          <fgColor indexed="64"/>
          <bgColor auto="1"/>
        </patternFill>
      </fill>
    </dxf>
    <dxf>
      <font>
        <strike val="0"/>
        <outline val="0"/>
        <shadow val="0"/>
        <u val="none"/>
        <vertAlign val="baseline"/>
        <sz val="11"/>
        <color auto="1"/>
        <name val="Arial"/>
        <family val="2"/>
        <scheme val="none"/>
      </font>
      <fill>
        <patternFill patternType="none">
          <fgColor indexed="64"/>
          <bgColor auto="1"/>
        </patternFill>
      </fill>
    </dxf>
    <dxf>
      <font>
        <strike val="0"/>
        <outline val="0"/>
        <shadow val="0"/>
        <u val="none"/>
        <vertAlign val="baseline"/>
        <sz val="11"/>
        <color theme="1"/>
        <name val="Arial"/>
        <scheme val="none"/>
      </font>
      <fill>
        <patternFill patternType="none">
          <fgColor indexed="64"/>
          <bgColor auto="1"/>
        </patternFill>
      </fill>
      <border diagonalUp="0" diagonalDown="0" outline="0">
        <left style="medium">
          <color indexed="64"/>
        </left>
        <right/>
        <top/>
        <bottom/>
      </border>
    </dxf>
    <dxf>
      <font>
        <strike val="0"/>
        <outline val="0"/>
        <shadow val="0"/>
        <u val="none"/>
        <vertAlign val="baseline"/>
        <sz val="11"/>
        <color theme="1"/>
        <name val="Arial"/>
        <scheme val="none"/>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1"/>
        <color theme="1"/>
        <name val="Arial"/>
        <scheme val="none"/>
      </font>
      <fill>
        <patternFill patternType="none">
          <fgColor indexed="64"/>
          <bgColor theme="4"/>
        </patternFill>
      </fill>
      <alignment horizontal="center" vertical="bottom" textRotation="0" wrapText="0"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alignment horizontal="left" vertical="top" textRotation="0" wrapText="1" indent="0" justifyLastLine="0" shrinkToFit="0" readingOrder="0"/>
      <border diagonalUp="0" diagonalDown="0">
        <left/>
        <right style="thin">
          <color indexed="64"/>
        </right>
        <top/>
        <bottom/>
        <vertical/>
        <horizontal/>
      </border>
    </dxf>
    <dxf>
      <font>
        <strike val="0"/>
        <outline val="0"/>
        <shadow val="0"/>
        <u val="none"/>
        <vertAlign val="baseline"/>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alignment horizontal="left"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left/>
        <right style="medium">
          <color indexed="64"/>
        </right>
        <vertical/>
      </border>
    </dxf>
    <dxf>
      <font>
        <strike val="0"/>
        <outline val="0"/>
        <shadow val="0"/>
        <u val="none"/>
        <vertAlign val="baseline"/>
        <name val="Arial"/>
        <family val="2"/>
        <scheme val="none"/>
      </font>
      <numFmt numFmtId="0" formatCode="General"/>
      <alignment horizontal="left" vertical="top" textRotation="0" wrapText="1" indent="0" justifyLastLine="0" shrinkToFit="0" readingOrder="0"/>
    </dxf>
    <dxf>
      <font>
        <strike val="0"/>
        <outline val="0"/>
        <shadow val="0"/>
        <u val="none"/>
        <vertAlign val="baseline"/>
        <name val="Arial"/>
        <family val="2"/>
        <scheme val="none"/>
      </font>
      <numFmt numFmtId="0" formatCode="General"/>
      <alignment horizontal="left" vertical="top" textRotation="0" wrapText="1" indent="0" justifyLastLine="0" shrinkToFit="0" readingOrder="0"/>
    </dxf>
    <dxf>
      <font>
        <strike val="0"/>
        <outline val="0"/>
        <shadow val="0"/>
        <u val="none"/>
        <vertAlign val="baseline"/>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numFmt numFmtId="164" formatCode="0.0"/>
      <alignment horizontal="left" vertical="top" textRotation="0" wrapText="1" indent="0" justifyLastLine="0" shrinkToFit="0" readingOrder="0"/>
    </dxf>
    <dxf>
      <font>
        <strike val="0"/>
        <outline val="0"/>
        <shadow val="0"/>
        <u val="none"/>
        <vertAlign val="baseline"/>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alignment horizontal="left" vertical="top" textRotation="0" wrapText="1" indent="0" justifyLastLine="0" shrinkToFit="0" readingOrder="0"/>
      <border diagonalUp="0" diagonalDown="0">
        <left style="medium">
          <color indexed="64"/>
        </left>
        <right/>
        <vertical/>
      </border>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border diagonalUp="0" diagonalDown="0">
        <left/>
        <right style="medium">
          <color indexed="64"/>
        </right>
        <vertical/>
      </border>
    </dxf>
    <dxf>
      <font>
        <strike val="0"/>
        <outline val="0"/>
        <shadow val="0"/>
        <u val="none"/>
        <vertAlign val="baseline"/>
        <name val="Arial"/>
        <family val="2"/>
        <scheme val="none"/>
      </font>
    </dxf>
    <dxf>
      <font>
        <strike val="0"/>
        <outline val="0"/>
        <shadow val="0"/>
        <u val="none"/>
        <vertAlign val="baseline"/>
        <name val="Arial"/>
        <family val="2"/>
        <scheme val="none"/>
      </font>
      <border diagonalUp="0" diagonalDown="0">
        <left style="medium">
          <color indexed="64"/>
        </left>
        <right/>
        <vertical/>
      </border>
    </dxf>
    <dxf>
      <font>
        <strike val="0"/>
        <outline val="0"/>
        <shadow val="0"/>
        <u val="none"/>
        <vertAlign val="baseline"/>
        <name val="Arial"/>
        <family val="2"/>
        <scheme val="none"/>
      </font>
    </dxf>
    <dxf>
      <font>
        <strike val="0"/>
        <outline val="0"/>
        <shadow val="0"/>
        <u val="none"/>
        <vertAlign val="baseline"/>
        <name val="Arial"/>
        <family val="2"/>
        <scheme val="none"/>
      </font>
      <alignment horizontal="general" vertical="bottom" textRotation="0" wrapText="1"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alignment horizontal="left" vertical="top" textRotation="0" wrapText="1" indent="0" justifyLastLine="0" shrinkToFit="0" readingOrder="0"/>
      <border diagonalUp="0" diagonalDown="0">
        <left/>
        <right style="thin">
          <color indexed="64"/>
        </right>
        <top/>
        <bottom/>
        <vertical/>
        <horizontal/>
      </border>
    </dxf>
    <dxf>
      <font>
        <strike val="0"/>
        <outline val="0"/>
        <shadow val="0"/>
        <u val="none"/>
        <vertAlign val="baseline"/>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alignment horizontal="left" vertical="top" textRotation="0" wrapText="1" indent="0" justifyLastLine="0" shrinkToFit="0" readingOrder="0"/>
      <border diagonalUp="0" diagonalDown="0">
        <left style="thin">
          <color indexed="64"/>
        </left>
        <right/>
        <top/>
        <bottom/>
        <vertical/>
        <horizontal/>
      </border>
    </dxf>
    <dxf>
      <font>
        <strike val="0"/>
        <outline val="0"/>
        <shadow val="0"/>
        <u val="none"/>
        <vertAlign val="baseline"/>
        <name val="Arial"/>
        <family val="2"/>
        <scheme val="none"/>
      </font>
      <numFmt numFmtId="0" formatCode="General"/>
      <alignment horizontal="left" vertical="top" textRotation="0" wrapText="1" indent="0" justifyLastLine="0" shrinkToFit="0" readingOrder="0"/>
      <border diagonalUp="0" diagonalDown="0">
        <left/>
        <right style="medium">
          <color indexed="64"/>
        </right>
        <top/>
        <bottom/>
        <vertical/>
        <horizontal/>
      </border>
    </dxf>
    <dxf>
      <font>
        <strike val="0"/>
        <outline val="0"/>
        <shadow val="0"/>
        <u val="none"/>
        <vertAlign val="baseline"/>
        <name val="Arial"/>
        <family val="2"/>
        <scheme val="none"/>
      </font>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border diagonalUp="0" diagonalDown="0">
        <left style="medium">
          <color indexed="64"/>
        </left>
        <right/>
        <top/>
        <bottom/>
        <vertical/>
      </border>
    </dxf>
    <dxf>
      <font>
        <strike val="0"/>
        <outline val="0"/>
        <shadow val="0"/>
        <u val="none"/>
        <vertAlign val="baseline"/>
        <name val="Arial"/>
        <family val="2"/>
        <scheme val="none"/>
      </font>
      <numFmt numFmtId="0" formatCode="General"/>
      <alignment horizontal="left" vertical="top" textRotation="0" wrapText="1" indent="0" justifyLastLine="0" shrinkToFit="0" readingOrder="0"/>
      <border diagonalUp="0" diagonalDown="0">
        <left/>
        <right style="medium">
          <color indexed="64"/>
        </right>
        <vertical/>
      </border>
    </dxf>
    <dxf>
      <font>
        <strike val="0"/>
        <outline val="0"/>
        <shadow val="0"/>
        <u val="none"/>
        <vertAlign val="baseline"/>
        <name val="Arial"/>
        <family val="2"/>
        <scheme val="none"/>
      </font>
      <numFmt numFmtId="0" formatCode="General"/>
      <alignment horizontal="left" vertical="top" textRotation="0" wrapText="1" indent="0" justifyLastLine="0" shrinkToFit="0" readingOrder="0"/>
    </dxf>
    <dxf>
      <font>
        <strike val="0"/>
        <outline val="0"/>
        <shadow val="0"/>
        <u val="none"/>
        <vertAlign val="baseline"/>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numFmt numFmtId="164" formatCode="0.0"/>
      <alignment horizontal="left" vertical="top" textRotation="0" wrapText="1" indent="0" justifyLastLine="0" shrinkToFit="0" readingOrder="0"/>
    </dxf>
    <dxf>
      <font>
        <strike val="0"/>
        <outline val="0"/>
        <shadow val="0"/>
        <u val="none"/>
        <vertAlign val="baseline"/>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alignment horizontal="left" vertical="top" textRotation="0" wrapText="1" indent="0" justifyLastLine="0" shrinkToFit="0" readingOrder="0"/>
      <border diagonalUp="0" diagonalDown="0">
        <left style="medium">
          <color indexed="64"/>
        </left>
        <right/>
        <vertical/>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border diagonalUp="0" diagonalDown="0">
        <left/>
        <right style="medium">
          <color indexed="64"/>
        </right>
        <vertical/>
      </border>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alignment horizontal="left" vertical="top" textRotation="0" wrapText="1" indent="0" justifyLastLine="0" shrinkToFit="0" readingOrder="0"/>
    </dxf>
    <dxf>
      <font>
        <strike val="0"/>
        <outline val="0"/>
        <shadow val="0"/>
        <u val="none"/>
        <vertAlign val="baseline"/>
        <name val="Arial"/>
        <family val="2"/>
        <scheme val="none"/>
      </font>
      <border diagonalUp="0" diagonalDown="0">
        <left style="medium">
          <color indexed="64"/>
        </left>
        <right/>
        <vertical/>
      </border>
    </dxf>
    <dxf>
      <font>
        <strike val="0"/>
        <outline val="0"/>
        <shadow val="0"/>
        <u val="none"/>
        <vertAlign val="baseline"/>
        <name val="Arial"/>
        <family val="2"/>
        <scheme val="none"/>
      </font>
    </dxf>
    <dxf>
      <font>
        <strike val="0"/>
        <outline val="0"/>
        <shadow val="0"/>
        <u val="none"/>
        <vertAlign val="baseline"/>
        <name val="Arial"/>
        <family val="2"/>
        <scheme val="none"/>
      </font>
      <alignment horizontal="general" vertical="bottom"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40F666-712E-4F2B-8BC6-840DA15EBA27}" name="CriticalFuelUsers" displayName="CriticalFuelUsers" ref="A2:W93" totalsRowShown="0" headerRowDxfId="66" dataDxfId="65">
  <tableColumns count="23">
    <tableColumn id="10" xr3:uid="{D1B27741-6394-4B8D-A766-EA08089288C0}" name="Building Name / Identifier" dataDxfId="64"/>
    <tableColumn id="26" xr3:uid="{FE26BB47-317D-4ECC-BC4E-3079F3FB22C0}" name="Primary Building Uses" dataDxfId="63"/>
    <tableColumn id="17" xr3:uid="{46B38754-D4F0-4E8B-B193-AA8AC1810BD7}" name="Facility Energy Needs" dataDxfId="62"/>
    <tableColumn id="3" xr3:uid="{8355131F-CFEE-4A42-B4EC-AE1985005ACA}" name="Primary Address" dataDxfId="61"/>
    <tableColumn id="4" xr3:uid="{1FF966E9-1FD7-43D8-9CAD-15F3DDD2EACC}" name="Name" dataDxfId="60"/>
    <tableColumn id="5" xr3:uid="{B7B9C3ED-4E23-4449-9049-CD458730AD61}" name="Phone Number" dataDxfId="59"/>
    <tableColumn id="1" xr3:uid="{527DD779-6A04-47B4-BE46-958233C5091D}" name="Email Address" dataDxfId="58"/>
    <tableColumn id="13" xr3:uid="{D94B08D8-2661-41AD-BF13-44E2AADA0E4B}" name="Type of Fuel" dataDxfId="57"/>
    <tableColumn id="15" xr3:uid="{6E71897F-4742-48FE-AB45-2E8E49CF0459}" name="Emergency Demand _x000a_(Gallons per Day)" dataDxfId="56"/>
    <tableColumn id="6" xr3:uid="{B514B0F6-7F21-4560-ACDD-252D0FA8B0FA}" name="Total Fuel Storage Capacity (Gallons)" dataDxfId="55"/>
    <tableColumn id="35" xr3:uid="{EEF529B2-3DAB-4CEF-B222-8DBFBC9A6426}" name="Average Fuel Storage Volume (Gallons)" dataDxfId="54"/>
    <tableColumn id="2" xr3:uid="{A8731F0A-1E25-4064-8DC0-3F96493C2DD1}" name="Estimated Fuel Reserve Duration (Hours)" dataDxfId="53">
      <calculatedColumnFormula>IFERROR((CriticalFuelUsers[[#This Row],[Average Fuel Storage Volume (Gallons)]]/CriticalFuelUsers[[#This Row],[Emergency Demand 
(Gallons per Day)]])*24,"")</calculatedColumnFormula>
    </tableColumn>
    <tableColumn id="39" xr3:uid="{EB8AB7B8-2B1A-4877-89DE-976180DE5AD3}" name="Frequency of Fuel Delivery (Days Between Deliveries)" dataDxfId="52">
      <calculatedColumnFormula>CriticalFuelUsers[[#This Row],[Average Fuel Storage Volume (Gallons)]]/#REF!</calculatedColumnFormula>
    </tableColumn>
    <tableColumn id="18" xr3:uid="{A30E1243-5C45-4D1B-945B-0D5FF0246AE1}" name=" Generator Onsite (Y/N)" dataDxfId="51"/>
    <tableColumn id="16" xr3:uid="{A2A6046F-4695-4C0A-AF21-DABEC04C9FBC}" name="Generator Power Initated (Manually/ Automatically)" dataDxfId="50"/>
    <tableColumn id="19" xr3:uid="{8A9DE6D8-81BA-4054-BF24-B06AD5815F02}" name="Capacity (kW)" dataDxfId="49"/>
    <tableColumn id="12" xr3:uid="{A6298E95-8657-4179-B223-17A514980261}" name="Patient Care and Critical Services Served by Generator" dataDxfId="48"/>
    <tableColumn id="22" xr3:uid="{8EF1D7B5-1AD9-4172-A31A-02762D076E1C}" name="Estimated Burn Rate-Full Load (Gallons/Hour)" dataDxfId="47"/>
    <tableColumn id="21" xr3:uid="{0987D2BC-C83E-42C3-9708-BBD4E0EE85FC}" name="Estimated Run Time (Hours)" dataDxfId="46">
      <calculatedColumnFormula>IFERROR(CriticalFuelUsers[[#This Row],[Average Fuel Storage Volume (Gallons)]]/CriticalFuelUsers[[#This Row],[Estimated Burn Rate-Full Load (Gallons/Hour)]],"")</calculatedColumnFormula>
    </tableColumn>
    <tableColumn id="7" xr3:uid="{16D0BBCA-688F-4CF4-B570-FC677DE219D9}" name="Distributor" dataDxfId="45"/>
    <tableColumn id="8" xr3:uid="{CCEC7788-9F23-4000-A5E3-85D05953ECC4}" name="Point of Contact of Distributor" dataDxfId="44"/>
    <tableColumn id="11" xr3:uid="{1CB929B5-3A34-4317-9E0A-9B2874C19BB5}" name="Phone Number of Distributor" dataDxfId="43"/>
    <tableColumn id="9" xr3:uid="{9AD8A370-3656-40A9-A5F0-413F17BC2C86}" name="Notes" dataDxfId="4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69570F-8ADB-4283-87B9-C8FB6B33A53E}" name="CriticalFuelUsers2" displayName="CriticalFuelUsers2" ref="A2:Q93" totalsRowShown="0" headerRowDxfId="41" dataDxfId="40">
  <tableColumns count="17">
    <tableColumn id="10" xr3:uid="{1B3AEBCB-39B1-4F29-8557-762CAD510A45}" name="Company" dataDxfId="39"/>
    <tableColumn id="26" xr3:uid="{E9BC2598-4AEA-4A29-B926-9C35419BE77E}" name="Vehicle Type" dataDxfId="38"/>
    <tableColumn id="25" xr3:uid="{38502ED9-03A3-40AF-8F14-B3CBAF69B395}" name="Vehicle Count" dataDxfId="37"/>
    <tableColumn id="3" xr3:uid="{42764B5C-BBEB-433D-BF9F-1F9AD7348F96}" name="Name" dataDxfId="36"/>
    <tableColumn id="4" xr3:uid="{7F54B618-BC58-4238-A24E-83D12F558603}" name="Phone Number" dataDxfId="35"/>
    <tableColumn id="5" xr3:uid="{7A43D387-738B-4BB7-9451-03208FA27422}" name="Email Address" dataDxfId="34"/>
    <tableColumn id="13" xr3:uid="{24F303BD-26F0-442D-A030-FE7A1F6CB4BF}" name="Type of Fuel" dataDxfId="33"/>
    <tableColumn id="15" xr3:uid="{79A782B5-6E76-4434-BD47-CEA627D0C0D2}" name="Emergency Demand _x000a_(Gallons per Day)" dataDxfId="32"/>
    <tableColumn id="6" xr3:uid="{F29777FE-D439-46C5-968F-786C0279B665}" name="Total Fuel Storage Capacity (Gallons)" dataDxfId="31"/>
    <tableColumn id="35" xr3:uid="{DBAC10FA-6D46-44B1-B4BC-BB87F1F3ECA7}" name="Average Fuel Storage Volume (Gallons)" dataDxfId="30"/>
    <tableColumn id="2" xr3:uid="{9FD38A9B-A893-40B6-9C84-6C4BFBC6E65B}" name="Estimated Fuel Reserve Duration (Hours)" dataDxfId="29">
      <calculatedColumnFormula>IFERROR((CriticalFuelUsers2[[#This Row],[Average Fuel Storage Volume (Gallons)]]/CriticalFuelUsers2[[#This Row],[Emergency Demand 
(Gallons per Day)]])*24,"")</calculatedColumnFormula>
    </tableColumn>
    <tableColumn id="39" xr3:uid="{0A747507-49A2-4A45-AFDB-29C447867617}" name="Percentage of Fuel Needs Met by Offsite Filling Locations" dataDxfId="28">
      <calculatedColumnFormula>CriticalFuelUsers2[[#This Row],[Average Fuel Storage Volume (Gallons)]]/#REF!</calculatedColumnFormula>
    </tableColumn>
    <tableColumn id="1" xr3:uid="{777A221D-8B42-4F0A-BF70-AF4475C5AC3D}" name="If Onsite Fueling, Frequency of Delivery (Days Between Deliveries)" dataDxfId="27"/>
    <tableColumn id="7" xr3:uid="{420747FD-97AA-447A-A94B-55526722F274}" name="Distributor" dataDxfId="26"/>
    <tableColumn id="8" xr3:uid="{BD143624-9623-4D10-A04B-83C14C65F206}" name="Point of Contact of Distributor" dataDxfId="25"/>
    <tableColumn id="11" xr3:uid="{35DABCCF-00A7-4130-990F-53E7944E5519}" name="Phone Number of Distributor" dataDxfId="24"/>
    <tableColumn id="9" xr3:uid="{9483D715-3656-46B1-BD3F-1751041D2563}" name="Notes" dataDxfId="2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D65458F-C68A-41AF-A913-1F57016F36F2}" name="Table33" displayName="Table33" ref="A2:U443" totalsRowShown="0" headerRowDxfId="22" dataDxfId="21">
  <autoFilter ref="A2:U443" xr:uid="{A998A55D-A321-4701-984C-2A40460BFDA3}"/>
  <tableColumns count="21">
    <tableColumn id="1" xr3:uid="{D7DCC3A4-0792-465C-B812-82E92C739DA8}" name="Class" dataDxfId="20"/>
    <tableColumn id="2" xr3:uid="{F9D56DCB-620A-465E-B3DC-20F86FA2215C}" name="Class Title" dataDxfId="19"/>
    <tableColumn id="3" xr3:uid="{F3F14E2D-93C0-4182-8647-5C2D9B530F60}" name="Legal Name" dataDxfId="18"/>
    <tableColumn id="4" xr3:uid="{2BBB6FB0-AE81-4CBF-9B5F-8FE76791A1A7}" name="Business Name" dataDxfId="17"/>
    <tableColumn id="5" xr3:uid="{94C90B4F-E02B-4242-B7FA-46C5DD8A503B}" name="Address" dataDxfId="16"/>
    <tableColumn id="6" xr3:uid="{1B926C17-9CBB-4A73-9BBC-2B14713B2694}" name="City" dataDxfId="15"/>
    <tableColumn id="13" xr3:uid="{F656C352-876F-435F-9F7A-546176E779AC}" name="Zip" dataDxfId="14"/>
    <tableColumn id="8" xr3:uid="{D637F822-1DF9-40CE-8542-49DBE305D125}" name="State" dataDxfId="13"/>
    <tableColumn id="10" xr3:uid="{5ECE4E6A-175E-4704-92D6-D522807BB634}" name="County" dataDxfId="12"/>
    <tableColumn id="9" xr3:uid="{A9AA7727-3B2E-4774-BDBE-A523B571F64A}" name="Phone Number" dataDxfId="11"/>
    <tableColumn id="21" xr3:uid="{CC61F777-C85F-4A41-AA61-BB2C220F0A5A}" name="Confirmed Distributor?" dataDxfId="10"/>
    <tableColumn id="11" xr3:uid="{F763D137-761A-4192-8574-D1209A88FAB4}" name="Western" dataDxfId="9"/>
    <tableColumn id="12" xr3:uid="{191DFED7-93D2-4258-940B-F12B5E1727E8}" name="Central" dataDxfId="8"/>
    <tableColumn id="14" xr3:uid="{04471AAE-3A16-4ED7-A9C4-A7C1DA5AFDCA}" name="Eastern" dataDxfId="7"/>
    <tableColumn id="15" xr3:uid="{B5FD31C2-4A8A-417A-9E09-4342D8DB9197}" name="Gasoline" dataDxfId="6"/>
    <tableColumn id="16" xr3:uid="{2CFC4281-A680-4D65-AAF9-D53EB92A40F5}" name="Diesel" dataDxfId="5"/>
    <tableColumn id="17" xr3:uid="{8DEA00E0-794F-46F9-AE2D-A0CC060BE3D6}" name="Heating Oil" dataDxfId="4"/>
    <tableColumn id="20" xr3:uid="{5F49DD5E-A147-48F7-9992-1ECFF1DDFDB2}" name="Kerosene" dataDxfId="3"/>
    <tableColumn id="18" xr3:uid="{9893649C-C543-448B-83DA-FEB1A5F396F4}" name="Propane" dataDxfId="2"/>
    <tableColumn id="19" xr3:uid="{E534DDE2-2044-4598-8CDA-C7820B4EE3E8}" name="Website" dataDxfId="1"/>
    <tableColumn id="7" xr3:uid="{2D164C03-B55A-4BCD-ABE2-15BB775D06F0}" name="NOTE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B9069-CAA8-464D-8F50-321CC26C1327}">
  <dimension ref="A1:B13"/>
  <sheetViews>
    <sheetView tabSelected="1" zoomScale="115" zoomScaleNormal="115" workbookViewId="0">
      <selection sqref="A1:B1"/>
    </sheetView>
  </sheetViews>
  <sheetFormatPr defaultColWidth="9.1796875" defaultRowHeight="14" x14ac:dyDescent="0.3"/>
  <cols>
    <col min="1" max="1" width="45" style="1" customWidth="1"/>
    <col min="2" max="2" width="81.453125" style="1" customWidth="1"/>
    <col min="3" max="16384" width="9.1796875" style="1"/>
  </cols>
  <sheetData>
    <row r="1" spans="1:2" ht="19" x14ac:dyDescent="0.4">
      <c r="A1" s="78" t="s">
        <v>0</v>
      </c>
      <c r="B1" s="78"/>
    </row>
    <row r="2" spans="1:2" ht="19" x14ac:dyDescent="0.4">
      <c r="A2" s="73"/>
      <c r="B2" s="73"/>
    </row>
    <row r="3" spans="1:2" ht="19" x14ac:dyDescent="0.4">
      <c r="A3" s="72" t="s">
        <v>1</v>
      </c>
      <c r="B3" s="71"/>
    </row>
    <row r="4" spans="1:2" ht="19" x14ac:dyDescent="0.4">
      <c r="A4" s="72" t="s">
        <v>2</v>
      </c>
      <c r="B4" s="71"/>
    </row>
    <row r="6" spans="1:2" x14ac:dyDescent="0.3">
      <c r="A6" s="2" t="s">
        <v>3</v>
      </c>
      <c r="B6" s="2" t="s">
        <v>4</v>
      </c>
    </row>
    <row r="7" spans="1:2" ht="42" x14ac:dyDescent="0.3">
      <c r="A7" s="28" t="s">
        <v>5</v>
      </c>
      <c r="B7" s="3" t="s">
        <v>2850</v>
      </c>
    </row>
    <row r="8" spans="1:2" ht="42" x14ac:dyDescent="0.3">
      <c r="A8" s="28" t="s">
        <v>6</v>
      </c>
      <c r="B8" s="3" t="s">
        <v>2851</v>
      </c>
    </row>
    <row r="9" spans="1:2" ht="42" x14ac:dyDescent="0.3">
      <c r="A9" s="29" t="s">
        <v>7</v>
      </c>
      <c r="B9" s="4" t="s">
        <v>2852</v>
      </c>
    </row>
    <row r="13" spans="1:2" x14ac:dyDescent="0.3">
      <c r="A13" s="30"/>
    </row>
  </sheetData>
  <mergeCells count="1">
    <mergeCell ref="A1:B1"/>
  </mergeCells>
  <hyperlinks>
    <hyperlink ref="A7" location="'Building Fuel Use'!A1" display="Building Fuel Use" xr:uid="{FF4440F0-1F8A-4B6A-9768-F10371C2AD32}"/>
    <hyperlink ref="A9" location="'Fuel Distributors'!A1" display="Fuel Distributors" xr:uid="{9B8859E4-87DD-4195-A653-B986DAFE81FA}"/>
    <hyperlink ref="A8" location="'Support Vehicle Fuel Use'!A1" display="Support Vehicle Fuel Use" xr:uid="{DB7DEDA8-B541-4ECF-A341-74FD05513BE4}"/>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X93"/>
  <sheetViews>
    <sheetView zoomScale="55" zoomScaleNormal="55" workbookViewId="0">
      <pane ySplit="2" topLeftCell="A3" activePane="bottomLeft" state="frozen"/>
      <selection activeCell="G1" sqref="G1"/>
      <selection pane="bottomLeft" sqref="A1:D1"/>
    </sheetView>
  </sheetViews>
  <sheetFormatPr defaultColWidth="9.1796875" defaultRowHeight="14" x14ac:dyDescent="0.3"/>
  <cols>
    <col min="1" max="1" width="12.81640625" style="15" customWidth="1"/>
    <col min="2" max="3" width="21.54296875" style="15" customWidth="1"/>
    <col min="4" max="4" width="17.7265625" style="15" customWidth="1"/>
    <col min="5" max="5" width="15.453125" style="15" customWidth="1"/>
    <col min="6" max="7" width="15.1796875" style="15" customWidth="1"/>
    <col min="8" max="8" width="11.54296875" style="15" customWidth="1"/>
    <col min="9" max="9" width="16.453125" style="15" customWidth="1"/>
    <col min="10" max="10" width="14.81640625" style="15" customWidth="1"/>
    <col min="11" max="12" width="16.1796875" style="15" customWidth="1"/>
    <col min="13" max="13" width="18.54296875" style="15" customWidth="1"/>
    <col min="14" max="14" width="13.453125" style="15" customWidth="1"/>
    <col min="15" max="15" width="18.453125" style="15" customWidth="1"/>
    <col min="16" max="16" width="12.453125" style="15" customWidth="1"/>
    <col min="17" max="17" width="28.1796875" style="25" customWidth="1"/>
    <col min="18" max="18" width="19.26953125" style="15" customWidth="1"/>
    <col min="19" max="19" width="15.1796875" style="15" customWidth="1"/>
    <col min="20" max="20" width="13" style="15" customWidth="1"/>
    <col min="21" max="21" width="17.1796875" style="15" customWidth="1"/>
    <col min="22" max="22" width="15.1796875" style="15" customWidth="1"/>
    <col min="23" max="24" width="19.7265625" style="15" customWidth="1"/>
    <col min="25" max="25" width="14.81640625" style="15" customWidth="1"/>
    <col min="26" max="26" width="28.54296875" style="15" customWidth="1"/>
    <col min="27" max="16384" width="9.1796875" style="15"/>
  </cols>
  <sheetData>
    <row r="1" spans="1:24" s="5" customFormat="1" ht="52.5" customHeight="1" thickBot="1" x14ac:dyDescent="0.4">
      <c r="A1" s="84" t="s">
        <v>8</v>
      </c>
      <c r="B1" s="85"/>
      <c r="C1" s="85"/>
      <c r="D1" s="86"/>
      <c r="E1" s="85" t="s">
        <v>9</v>
      </c>
      <c r="F1" s="85"/>
      <c r="G1" s="86"/>
      <c r="H1" s="84" t="s">
        <v>10</v>
      </c>
      <c r="I1" s="85"/>
      <c r="J1" s="85"/>
      <c r="K1" s="85"/>
      <c r="L1" s="85"/>
      <c r="M1" s="86"/>
      <c r="N1" s="81" t="s">
        <v>11</v>
      </c>
      <c r="O1" s="82"/>
      <c r="P1" s="82"/>
      <c r="Q1" s="82"/>
      <c r="R1" s="82"/>
      <c r="S1" s="83"/>
      <c r="T1" s="79" t="s">
        <v>12</v>
      </c>
      <c r="U1" s="79"/>
      <c r="V1" s="80"/>
      <c r="W1" s="74"/>
    </row>
    <row r="2" spans="1:24" ht="57" thickTop="1" thickBot="1" x14ac:dyDescent="0.35">
      <c r="A2" s="6" t="s">
        <v>13</v>
      </c>
      <c r="B2" s="7" t="s">
        <v>14</v>
      </c>
      <c r="C2" s="7" t="s">
        <v>2848</v>
      </c>
      <c r="D2" s="13" t="s">
        <v>15</v>
      </c>
      <c r="E2" s="7" t="s">
        <v>16</v>
      </c>
      <c r="F2" s="7" t="s">
        <v>17</v>
      </c>
      <c r="G2" s="7" t="s">
        <v>18</v>
      </c>
      <c r="H2" s="8" t="s">
        <v>19</v>
      </c>
      <c r="I2" s="9" t="s">
        <v>20</v>
      </c>
      <c r="J2" s="7" t="s">
        <v>2853</v>
      </c>
      <c r="K2" s="9" t="s">
        <v>2854</v>
      </c>
      <c r="L2" s="7" t="s">
        <v>2855</v>
      </c>
      <c r="M2" s="13" t="s">
        <v>21</v>
      </c>
      <c r="N2" s="75" t="s">
        <v>23</v>
      </c>
      <c r="O2" s="10" t="s">
        <v>24</v>
      </c>
      <c r="P2" s="10" t="s">
        <v>25</v>
      </c>
      <c r="Q2" s="10" t="s">
        <v>26</v>
      </c>
      <c r="R2" s="10" t="s">
        <v>27</v>
      </c>
      <c r="S2" s="11" t="s">
        <v>28</v>
      </c>
      <c r="T2" s="12" t="s">
        <v>29</v>
      </c>
      <c r="U2" s="12" t="s">
        <v>30</v>
      </c>
      <c r="V2" s="12" t="s">
        <v>31</v>
      </c>
      <c r="W2" s="13" t="s">
        <v>32</v>
      </c>
      <c r="X2" s="14"/>
    </row>
    <row r="3" spans="1:24" s="19" customFormat="1" ht="14.5" thickTop="1" x14ac:dyDescent="0.35">
      <c r="A3" s="16"/>
      <c r="B3" s="17"/>
      <c r="C3" s="17"/>
      <c r="D3" s="18"/>
      <c r="E3" s="17"/>
      <c r="F3" s="17"/>
      <c r="G3" s="17"/>
      <c r="H3" s="16"/>
      <c r="I3" s="17"/>
      <c r="J3" s="31"/>
      <c r="K3" s="17"/>
      <c r="L3" s="17" t="str">
        <f>IFERROR((CriticalFuelUsers[[#This Row],[Average Fuel Storage Volume (Gallons)]]/CriticalFuelUsers[[#This Row],[Emergency Demand 
(Gallons per Day)]])*24,"")</f>
        <v/>
      </c>
      <c r="M3" s="18"/>
      <c r="N3" s="16"/>
      <c r="O3" s="17"/>
      <c r="P3" s="17"/>
      <c r="Q3" s="17"/>
      <c r="R3" s="17"/>
      <c r="S3" s="18" t="str">
        <f>IFERROR(CriticalFuelUsers[[#This Row],[Average Fuel Storage Volume (Gallons)]]/CriticalFuelUsers[[#This Row],[Estimated Burn Rate-Full Load (Gallons/Hour)]],"")</f>
        <v/>
      </c>
      <c r="T3" s="44"/>
      <c r="U3" s="44"/>
      <c r="V3" s="45"/>
      <c r="W3" s="43"/>
    </row>
    <row r="4" spans="1:24" s="19" customFormat="1" x14ac:dyDescent="0.35">
      <c r="A4" s="16"/>
      <c r="B4" s="17"/>
      <c r="C4" s="17"/>
      <c r="D4" s="18"/>
      <c r="E4" s="17"/>
      <c r="F4" s="17"/>
      <c r="G4" s="17"/>
      <c r="H4" s="16"/>
      <c r="I4" s="17"/>
      <c r="J4" s="31"/>
      <c r="K4" s="17"/>
      <c r="L4" s="17" t="str">
        <f>IFERROR((CriticalFuelUsers[[#This Row],[Average Fuel Storage Volume (Gallons)]]/CriticalFuelUsers[[#This Row],[Emergency Demand 
(Gallons per Day)]])*24,"")</f>
        <v/>
      </c>
      <c r="M4" s="18"/>
      <c r="N4" s="16"/>
      <c r="O4" s="17"/>
      <c r="P4" s="17"/>
      <c r="Q4" s="17"/>
      <c r="R4" s="17"/>
      <c r="S4" s="18" t="str">
        <f>IFERROR(CriticalFuelUsers[[#This Row],[Average Fuel Storage Volume (Gallons)]]/CriticalFuelUsers[[#This Row],[Estimated Burn Rate-Full Load (Gallons/Hour)]],"")</f>
        <v/>
      </c>
      <c r="T4" s="17"/>
      <c r="U4" s="17"/>
      <c r="V4" s="20"/>
      <c r="W4" s="18"/>
    </row>
    <row r="5" spans="1:24" s="19" customFormat="1" x14ac:dyDescent="0.35">
      <c r="A5" s="16"/>
      <c r="B5" s="17"/>
      <c r="C5" s="17"/>
      <c r="D5" s="18"/>
      <c r="E5" s="17"/>
      <c r="F5" s="17"/>
      <c r="G5" s="17"/>
      <c r="H5" s="16"/>
      <c r="I5" s="17"/>
      <c r="J5" s="31"/>
      <c r="K5" s="17"/>
      <c r="L5" s="17" t="str">
        <f>IFERROR((CriticalFuelUsers[[#This Row],[Average Fuel Storage Volume (Gallons)]]/CriticalFuelUsers[[#This Row],[Emergency Demand 
(Gallons per Day)]])*24,"")</f>
        <v/>
      </c>
      <c r="M5" s="18"/>
      <c r="N5" s="16"/>
      <c r="O5" s="17"/>
      <c r="P5" s="17"/>
      <c r="Q5" s="17"/>
      <c r="R5" s="17"/>
      <c r="S5" s="18" t="str">
        <f>IFERROR(CriticalFuelUsers[[#This Row],[Average Fuel Storage Volume (Gallons)]]/CriticalFuelUsers[[#This Row],[Estimated Burn Rate-Full Load (Gallons/Hour)]],"")</f>
        <v/>
      </c>
      <c r="T5" s="17"/>
      <c r="U5" s="17"/>
      <c r="V5" s="20"/>
      <c r="W5" s="18"/>
    </row>
    <row r="6" spans="1:24" s="19" customFormat="1" x14ac:dyDescent="0.35">
      <c r="A6" s="16"/>
      <c r="B6" s="17"/>
      <c r="C6" s="17"/>
      <c r="D6" s="18"/>
      <c r="E6" s="17"/>
      <c r="F6" s="17"/>
      <c r="G6" s="17"/>
      <c r="H6" s="16"/>
      <c r="I6" s="17"/>
      <c r="J6" s="31"/>
      <c r="K6" s="17"/>
      <c r="L6" s="17" t="str">
        <f>IFERROR((CriticalFuelUsers[[#This Row],[Average Fuel Storage Volume (Gallons)]]/CriticalFuelUsers[[#This Row],[Emergency Demand 
(Gallons per Day)]])*24,"")</f>
        <v/>
      </c>
      <c r="M6" s="18"/>
      <c r="N6" s="16"/>
      <c r="O6" s="17"/>
      <c r="P6" s="17"/>
      <c r="Q6" s="17"/>
      <c r="R6" s="17"/>
      <c r="S6" s="18" t="str">
        <f>IFERROR(CriticalFuelUsers[[#This Row],[Average Fuel Storage Volume (Gallons)]]/CriticalFuelUsers[[#This Row],[Estimated Burn Rate-Full Load (Gallons/Hour)]],"")</f>
        <v/>
      </c>
      <c r="T6" s="17"/>
      <c r="U6" s="17"/>
      <c r="V6" s="20"/>
      <c r="W6" s="18"/>
    </row>
    <row r="7" spans="1:24" s="19" customFormat="1" x14ac:dyDescent="0.35">
      <c r="A7" s="16"/>
      <c r="B7" s="17"/>
      <c r="C7" s="17"/>
      <c r="D7" s="18"/>
      <c r="E7" s="17"/>
      <c r="F7" s="17"/>
      <c r="G7" s="17"/>
      <c r="H7" s="16"/>
      <c r="I7" s="17"/>
      <c r="J7" s="31"/>
      <c r="K7" s="17"/>
      <c r="L7" s="17" t="str">
        <f>IFERROR((CriticalFuelUsers[[#This Row],[Average Fuel Storage Volume (Gallons)]]/CriticalFuelUsers[[#This Row],[Emergency Demand 
(Gallons per Day)]])*24,"")</f>
        <v/>
      </c>
      <c r="M7" s="18"/>
      <c r="N7" s="16"/>
      <c r="O7" s="17"/>
      <c r="P7" s="17"/>
      <c r="Q7" s="17"/>
      <c r="R7" s="17"/>
      <c r="S7" s="18" t="str">
        <f>IFERROR(CriticalFuelUsers[[#This Row],[Average Fuel Storage Volume (Gallons)]]/CriticalFuelUsers[[#This Row],[Estimated Burn Rate-Full Load (Gallons/Hour)]],"")</f>
        <v/>
      </c>
      <c r="T7" s="17"/>
      <c r="U7" s="17"/>
      <c r="V7" s="20"/>
      <c r="W7" s="18"/>
    </row>
    <row r="8" spans="1:24" s="19" customFormat="1" x14ac:dyDescent="0.35">
      <c r="A8" s="16"/>
      <c r="B8" s="17"/>
      <c r="C8" s="17"/>
      <c r="D8" s="18"/>
      <c r="E8" s="17"/>
      <c r="F8" s="17"/>
      <c r="G8" s="17"/>
      <c r="H8" s="16"/>
      <c r="I8" s="17"/>
      <c r="J8" s="31"/>
      <c r="K8" s="17"/>
      <c r="L8" s="17" t="str">
        <f>IFERROR((CriticalFuelUsers[[#This Row],[Average Fuel Storage Volume (Gallons)]]/CriticalFuelUsers[[#This Row],[Emergency Demand 
(Gallons per Day)]])*24,"")</f>
        <v/>
      </c>
      <c r="M8" s="18"/>
      <c r="N8" s="16"/>
      <c r="O8" s="17"/>
      <c r="P8" s="17"/>
      <c r="Q8" s="17"/>
      <c r="R8" s="17"/>
      <c r="S8" s="18" t="str">
        <f>IFERROR(CriticalFuelUsers[[#This Row],[Average Fuel Storage Volume (Gallons)]]/CriticalFuelUsers[[#This Row],[Estimated Burn Rate-Full Load (Gallons/Hour)]],"")</f>
        <v/>
      </c>
      <c r="T8" s="17"/>
      <c r="U8" s="17"/>
      <c r="V8" s="20"/>
      <c r="W8" s="18"/>
    </row>
    <row r="9" spans="1:24" s="19" customFormat="1" x14ac:dyDescent="0.35">
      <c r="A9" s="16"/>
      <c r="B9" s="17"/>
      <c r="C9" s="17"/>
      <c r="D9" s="18"/>
      <c r="E9" s="17"/>
      <c r="F9" s="17"/>
      <c r="G9" s="17"/>
      <c r="H9" s="16"/>
      <c r="I9" s="17"/>
      <c r="J9" s="31"/>
      <c r="K9" s="17"/>
      <c r="L9" s="17" t="str">
        <f>IFERROR((CriticalFuelUsers[[#This Row],[Average Fuel Storage Volume (Gallons)]]/CriticalFuelUsers[[#This Row],[Emergency Demand 
(Gallons per Day)]])*24,"")</f>
        <v/>
      </c>
      <c r="M9" s="18"/>
      <c r="N9" s="16"/>
      <c r="O9" s="17"/>
      <c r="P9" s="17"/>
      <c r="Q9" s="17"/>
      <c r="R9" s="17"/>
      <c r="S9" s="18" t="str">
        <f>IFERROR(CriticalFuelUsers[[#This Row],[Average Fuel Storage Volume (Gallons)]]/CriticalFuelUsers[[#This Row],[Estimated Burn Rate-Full Load (Gallons/Hour)]],"")</f>
        <v/>
      </c>
      <c r="T9" s="17"/>
      <c r="U9" s="17"/>
      <c r="V9" s="20"/>
      <c r="W9" s="18"/>
    </row>
    <row r="10" spans="1:24" s="19" customFormat="1" x14ac:dyDescent="0.35">
      <c r="A10" s="16"/>
      <c r="B10" s="17"/>
      <c r="C10" s="17"/>
      <c r="D10" s="18"/>
      <c r="E10" s="17"/>
      <c r="F10" s="17"/>
      <c r="G10" s="17"/>
      <c r="H10" s="16"/>
      <c r="I10" s="17"/>
      <c r="J10" s="31"/>
      <c r="K10" s="17"/>
      <c r="L10" s="17" t="str">
        <f>IFERROR((CriticalFuelUsers[[#This Row],[Average Fuel Storage Volume (Gallons)]]/CriticalFuelUsers[[#This Row],[Emergency Demand 
(Gallons per Day)]])*24,"")</f>
        <v/>
      </c>
      <c r="M10" s="18"/>
      <c r="N10" s="16"/>
      <c r="O10" s="17"/>
      <c r="P10" s="17"/>
      <c r="Q10" s="17"/>
      <c r="R10" s="17"/>
      <c r="S10" s="18" t="str">
        <f>IFERROR(CriticalFuelUsers[[#This Row],[Average Fuel Storage Volume (Gallons)]]/CriticalFuelUsers[[#This Row],[Estimated Burn Rate-Full Load (Gallons/Hour)]],"")</f>
        <v/>
      </c>
      <c r="T10" s="17"/>
      <c r="U10" s="17"/>
      <c r="V10" s="20"/>
      <c r="W10" s="18"/>
    </row>
    <row r="11" spans="1:24" s="19" customFormat="1" x14ac:dyDescent="0.35">
      <c r="A11" s="16"/>
      <c r="B11" s="17"/>
      <c r="C11" s="17"/>
      <c r="D11" s="18"/>
      <c r="E11" s="17"/>
      <c r="F11" s="17"/>
      <c r="G11" s="17"/>
      <c r="H11" s="16"/>
      <c r="I11" s="17"/>
      <c r="J11" s="31" t="s">
        <v>33</v>
      </c>
      <c r="K11" s="17"/>
      <c r="L11" s="17" t="str">
        <f>IFERROR((CriticalFuelUsers[[#This Row],[Average Fuel Storage Volume (Gallons)]]/CriticalFuelUsers[[#This Row],[Emergency Demand 
(Gallons per Day)]])*24,"")</f>
        <v/>
      </c>
      <c r="M11" s="18"/>
      <c r="N11" s="16"/>
      <c r="O11" s="17"/>
      <c r="P11" s="17"/>
      <c r="Q11" s="17"/>
      <c r="R11" s="17"/>
      <c r="S11" s="18" t="str">
        <f>IFERROR(CriticalFuelUsers[[#This Row],[Average Fuel Storage Volume (Gallons)]]/CriticalFuelUsers[[#This Row],[Estimated Burn Rate-Full Load (Gallons/Hour)]],"")</f>
        <v/>
      </c>
      <c r="T11" s="17"/>
      <c r="U11" s="17"/>
      <c r="V11" s="20"/>
      <c r="W11" s="18"/>
    </row>
    <row r="12" spans="1:24" s="19" customFormat="1" x14ac:dyDescent="0.35">
      <c r="A12" s="16"/>
      <c r="B12" s="17"/>
      <c r="C12" s="17"/>
      <c r="D12" s="18"/>
      <c r="E12" s="17"/>
      <c r="F12" s="17"/>
      <c r="G12" s="17"/>
      <c r="H12" s="16"/>
      <c r="I12" s="17"/>
      <c r="J12" s="31" t="s">
        <v>33</v>
      </c>
      <c r="K12" s="17"/>
      <c r="L12" s="17" t="str">
        <f>IFERROR((CriticalFuelUsers[[#This Row],[Average Fuel Storage Volume (Gallons)]]/CriticalFuelUsers[[#This Row],[Emergency Demand 
(Gallons per Day)]])*24,"")</f>
        <v/>
      </c>
      <c r="M12" s="18"/>
      <c r="N12" s="16"/>
      <c r="O12" s="17"/>
      <c r="P12" s="17"/>
      <c r="Q12" s="17"/>
      <c r="R12" s="17"/>
      <c r="S12" s="18" t="str">
        <f>IFERROR(CriticalFuelUsers[[#This Row],[Average Fuel Storage Volume (Gallons)]]/CriticalFuelUsers[[#This Row],[Estimated Burn Rate-Full Load (Gallons/Hour)]],"")</f>
        <v/>
      </c>
      <c r="T12" s="17"/>
      <c r="U12" s="17"/>
      <c r="V12" s="20"/>
      <c r="W12" s="18"/>
    </row>
    <row r="13" spans="1:24" s="19" customFormat="1" x14ac:dyDescent="0.35">
      <c r="A13" s="16"/>
      <c r="B13" s="17"/>
      <c r="C13" s="17"/>
      <c r="D13" s="18"/>
      <c r="E13" s="17"/>
      <c r="F13" s="17"/>
      <c r="G13" s="17"/>
      <c r="H13" s="16"/>
      <c r="I13" s="17"/>
      <c r="J13" s="31" t="s">
        <v>33</v>
      </c>
      <c r="K13" s="17"/>
      <c r="L13" s="17" t="str">
        <f>IFERROR((CriticalFuelUsers[[#This Row],[Average Fuel Storage Volume (Gallons)]]/CriticalFuelUsers[[#This Row],[Emergency Demand 
(Gallons per Day)]])*24,"")</f>
        <v/>
      </c>
      <c r="M13" s="18"/>
      <c r="N13" s="16"/>
      <c r="O13" s="17"/>
      <c r="P13" s="17"/>
      <c r="Q13" s="17"/>
      <c r="R13" s="17"/>
      <c r="S13" s="18" t="str">
        <f>IFERROR(CriticalFuelUsers[[#This Row],[Average Fuel Storage Volume (Gallons)]]/CriticalFuelUsers[[#This Row],[Estimated Burn Rate-Full Load (Gallons/Hour)]],"")</f>
        <v/>
      </c>
      <c r="T13" s="17"/>
      <c r="U13" s="17"/>
      <c r="V13" s="20"/>
      <c r="W13" s="18"/>
    </row>
    <row r="14" spans="1:24" s="19" customFormat="1" x14ac:dyDescent="0.35">
      <c r="A14" s="16"/>
      <c r="B14" s="17"/>
      <c r="C14" s="17"/>
      <c r="D14" s="18"/>
      <c r="E14" s="17"/>
      <c r="F14" s="17"/>
      <c r="G14" s="17"/>
      <c r="H14" s="16"/>
      <c r="I14" s="17"/>
      <c r="J14" s="31" t="s">
        <v>33</v>
      </c>
      <c r="K14" s="17"/>
      <c r="L14" s="17" t="str">
        <f>IFERROR((CriticalFuelUsers[[#This Row],[Average Fuel Storage Volume (Gallons)]]/CriticalFuelUsers[[#This Row],[Emergency Demand 
(Gallons per Day)]])*24,"")</f>
        <v/>
      </c>
      <c r="M14" s="18"/>
      <c r="N14" s="16"/>
      <c r="O14" s="17"/>
      <c r="P14" s="17"/>
      <c r="Q14" s="17"/>
      <c r="R14" s="17"/>
      <c r="S14" s="18" t="str">
        <f>IFERROR(CriticalFuelUsers[[#This Row],[Average Fuel Storage Volume (Gallons)]]/CriticalFuelUsers[[#This Row],[Estimated Burn Rate-Full Load (Gallons/Hour)]],"")</f>
        <v/>
      </c>
      <c r="T14" s="17"/>
      <c r="U14" s="17"/>
      <c r="V14" s="20"/>
      <c r="W14" s="18"/>
    </row>
    <row r="15" spans="1:24" s="19" customFormat="1" x14ac:dyDescent="0.35">
      <c r="A15" s="16"/>
      <c r="B15" s="17"/>
      <c r="C15" s="17"/>
      <c r="D15" s="18"/>
      <c r="E15" s="17"/>
      <c r="F15" s="17"/>
      <c r="G15" s="17"/>
      <c r="H15" s="16"/>
      <c r="I15" s="17"/>
      <c r="J15" s="31" t="s">
        <v>33</v>
      </c>
      <c r="K15" s="17"/>
      <c r="L15" s="17" t="str">
        <f>IFERROR((CriticalFuelUsers[[#This Row],[Average Fuel Storage Volume (Gallons)]]/CriticalFuelUsers[[#This Row],[Emergency Demand 
(Gallons per Day)]])*24,"")</f>
        <v/>
      </c>
      <c r="M15" s="18"/>
      <c r="N15" s="16"/>
      <c r="O15" s="17"/>
      <c r="P15" s="17"/>
      <c r="Q15" s="17"/>
      <c r="R15" s="17"/>
      <c r="S15" s="18" t="str">
        <f>IFERROR(CriticalFuelUsers[[#This Row],[Average Fuel Storage Volume (Gallons)]]/CriticalFuelUsers[[#This Row],[Estimated Burn Rate-Full Load (Gallons/Hour)]],"")</f>
        <v/>
      </c>
      <c r="T15" s="17"/>
      <c r="U15" s="17"/>
      <c r="V15" s="20"/>
      <c r="W15" s="18"/>
    </row>
    <row r="16" spans="1:24" s="19" customFormat="1" x14ac:dyDescent="0.35">
      <c r="A16" s="16"/>
      <c r="B16" s="17"/>
      <c r="C16" s="17"/>
      <c r="D16" s="18"/>
      <c r="E16" s="17"/>
      <c r="F16" s="17"/>
      <c r="G16" s="17"/>
      <c r="H16" s="16"/>
      <c r="I16" s="17"/>
      <c r="J16" s="31" t="s">
        <v>33</v>
      </c>
      <c r="K16" s="17"/>
      <c r="L16" s="17" t="str">
        <f>IFERROR((CriticalFuelUsers[[#This Row],[Average Fuel Storage Volume (Gallons)]]/CriticalFuelUsers[[#This Row],[Emergency Demand 
(Gallons per Day)]])*24,"")</f>
        <v/>
      </c>
      <c r="M16" s="18"/>
      <c r="N16" s="16"/>
      <c r="O16" s="17"/>
      <c r="P16" s="17"/>
      <c r="Q16" s="17"/>
      <c r="R16" s="17"/>
      <c r="S16" s="18" t="str">
        <f>IFERROR(CriticalFuelUsers[[#This Row],[Average Fuel Storage Volume (Gallons)]]/CriticalFuelUsers[[#This Row],[Estimated Burn Rate-Full Load (Gallons/Hour)]],"")</f>
        <v/>
      </c>
      <c r="T16" s="17"/>
      <c r="U16" s="17"/>
      <c r="V16" s="20"/>
      <c r="W16" s="18"/>
    </row>
    <row r="17" spans="1:23" s="19" customFormat="1" x14ac:dyDescent="0.35">
      <c r="A17" s="16"/>
      <c r="B17" s="17"/>
      <c r="C17" s="17"/>
      <c r="D17" s="18"/>
      <c r="E17" s="17"/>
      <c r="F17" s="17"/>
      <c r="G17" s="17"/>
      <c r="H17" s="16"/>
      <c r="I17" s="17"/>
      <c r="J17" s="31" t="s">
        <v>33</v>
      </c>
      <c r="K17" s="17"/>
      <c r="L17" s="17" t="str">
        <f>IFERROR((CriticalFuelUsers[[#This Row],[Average Fuel Storage Volume (Gallons)]]/CriticalFuelUsers[[#This Row],[Emergency Demand 
(Gallons per Day)]])*24,"")</f>
        <v/>
      </c>
      <c r="M17" s="18"/>
      <c r="N17" s="16"/>
      <c r="O17" s="17"/>
      <c r="P17" s="17"/>
      <c r="Q17" s="17"/>
      <c r="R17" s="17"/>
      <c r="S17" s="18" t="str">
        <f>IFERROR(CriticalFuelUsers[[#This Row],[Average Fuel Storage Volume (Gallons)]]/CriticalFuelUsers[[#This Row],[Estimated Burn Rate-Full Load (Gallons/Hour)]],"")</f>
        <v/>
      </c>
      <c r="T17" s="17"/>
      <c r="U17" s="17"/>
      <c r="V17" s="20"/>
      <c r="W17" s="18"/>
    </row>
    <row r="18" spans="1:23" s="19" customFormat="1" x14ac:dyDescent="0.35">
      <c r="A18" s="16"/>
      <c r="B18" s="17"/>
      <c r="C18" s="17"/>
      <c r="D18" s="18"/>
      <c r="E18" s="17"/>
      <c r="F18" s="17"/>
      <c r="G18" s="17"/>
      <c r="H18" s="16"/>
      <c r="I18" s="17"/>
      <c r="J18" s="31" t="s">
        <v>33</v>
      </c>
      <c r="K18" s="17"/>
      <c r="L18" s="17" t="str">
        <f>IFERROR((CriticalFuelUsers[[#This Row],[Average Fuel Storage Volume (Gallons)]]/CriticalFuelUsers[[#This Row],[Emergency Demand 
(Gallons per Day)]])*24,"")</f>
        <v/>
      </c>
      <c r="M18" s="18"/>
      <c r="N18" s="16"/>
      <c r="O18" s="17"/>
      <c r="P18" s="17"/>
      <c r="Q18" s="17"/>
      <c r="R18" s="17"/>
      <c r="S18" s="18" t="str">
        <f>IFERROR(CriticalFuelUsers[[#This Row],[Average Fuel Storage Volume (Gallons)]]/CriticalFuelUsers[[#This Row],[Estimated Burn Rate-Full Load (Gallons/Hour)]],"")</f>
        <v/>
      </c>
      <c r="T18" s="17"/>
      <c r="U18" s="17"/>
      <c r="V18" s="20"/>
      <c r="W18" s="18"/>
    </row>
    <row r="19" spans="1:23" s="19" customFormat="1" x14ac:dyDescent="0.35">
      <c r="A19" s="16"/>
      <c r="B19" s="17"/>
      <c r="C19" s="17"/>
      <c r="D19" s="18"/>
      <c r="E19" s="17"/>
      <c r="F19" s="17"/>
      <c r="G19" s="17"/>
      <c r="H19" s="16"/>
      <c r="I19" s="17"/>
      <c r="J19" s="31" t="s">
        <v>33</v>
      </c>
      <c r="K19" s="17"/>
      <c r="L19" s="17" t="str">
        <f>IFERROR((CriticalFuelUsers[[#This Row],[Average Fuel Storage Volume (Gallons)]]/CriticalFuelUsers[[#This Row],[Emergency Demand 
(Gallons per Day)]])*24,"")</f>
        <v/>
      </c>
      <c r="M19" s="18"/>
      <c r="N19" s="16"/>
      <c r="O19" s="17"/>
      <c r="P19" s="17"/>
      <c r="Q19" s="17"/>
      <c r="R19" s="17"/>
      <c r="S19" s="18" t="str">
        <f>IFERROR(CriticalFuelUsers[[#This Row],[Average Fuel Storage Volume (Gallons)]]/CriticalFuelUsers[[#This Row],[Estimated Burn Rate-Full Load (Gallons/Hour)]],"")</f>
        <v/>
      </c>
      <c r="T19" s="17"/>
      <c r="U19" s="17"/>
      <c r="V19" s="20"/>
      <c r="W19" s="18"/>
    </row>
    <row r="20" spans="1:23" s="19" customFormat="1" x14ac:dyDescent="0.35">
      <c r="A20" s="16"/>
      <c r="B20" s="17"/>
      <c r="C20" s="17"/>
      <c r="D20" s="18"/>
      <c r="E20" s="17"/>
      <c r="F20" s="17"/>
      <c r="G20" s="17"/>
      <c r="H20" s="16"/>
      <c r="I20" s="17"/>
      <c r="J20" s="31" t="s">
        <v>33</v>
      </c>
      <c r="K20" s="17"/>
      <c r="L20" s="17" t="str">
        <f>IFERROR((CriticalFuelUsers[[#This Row],[Average Fuel Storage Volume (Gallons)]]/CriticalFuelUsers[[#This Row],[Emergency Demand 
(Gallons per Day)]])*24,"")</f>
        <v/>
      </c>
      <c r="M20" s="18"/>
      <c r="N20" s="16"/>
      <c r="O20" s="17"/>
      <c r="P20" s="17"/>
      <c r="Q20" s="17"/>
      <c r="R20" s="17"/>
      <c r="S20" s="18" t="str">
        <f>IFERROR(CriticalFuelUsers[[#This Row],[Average Fuel Storage Volume (Gallons)]]/CriticalFuelUsers[[#This Row],[Estimated Burn Rate-Full Load (Gallons/Hour)]],"")</f>
        <v/>
      </c>
      <c r="T20" s="17"/>
      <c r="U20" s="17"/>
      <c r="V20" s="20"/>
      <c r="W20" s="18"/>
    </row>
    <row r="21" spans="1:23" s="19" customFormat="1" x14ac:dyDescent="0.35">
      <c r="A21" s="16"/>
      <c r="B21" s="17"/>
      <c r="C21" s="17"/>
      <c r="D21" s="18"/>
      <c r="E21" s="17"/>
      <c r="F21" s="17"/>
      <c r="G21" s="17"/>
      <c r="H21" s="16"/>
      <c r="I21" s="17"/>
      <c r="J21" s="31" t="s">
        <v>33</v>
      </c>
      <c r="K21" s="17"/>
      <c r="L21" s="17" t="str">
        <f>IFERROR((CriticalFuelUsers[[#This Row],[Average Fuel Storage Volume (Gallons)]]/CriticalFuelUsers[[#This Row],[Emergency Demand 
(Gallons per Day)]])*24,"")</f>
        <v/>
      </c>
      <c r="M21" s="18"/>
      <c r="N21" s="16"/>
      <c r="O21" s="17"/>
      <c r="P21" s="17"/>
      <c r="Q21" s="17"/>
      <c r="R21" s="17"/>
      <c r="S21" s="18" t="str">
        <f>IFERROR(CriticalFuelUsers[[#This Row],[Average Fuel Storage Volume (Gallons)]]/CriticalFuelUsers[[#This Row],[Estimated Burn Rate-Full Load (Gallons/Hour)]],"")</f>
        <v/>
      </c>
      <c r="T21" s="17"/>
      <c r="U21" s="17"/>
      <c r="V21" s="20"/>
      <c r="W21" s="18"/>
    </row>
    <row r="22" spans="1:23" s="19" customFormat="1" x14ac:dyDescent="0.35">
      <c r="A22" s="16"/>
      <c r="B22" s="17"/>
      <c r="C22" s="17"/>
      <c r="D22" s="18"/>
      <c r="E22" s="17"/>
      <c r="F22" s="17"/>
      <c r="G22" s="17"/>
      <c r="H22" s="16"/>
      <c r="I22" s="17"/>
      <c r="J22" s="31" t="s">
        <v>33</v>
      </c>
      <c r="K22" s="17"/>
      <c r="L22" s="17" t="str">
        <f>IFERROR((CriticalFuelUsers[[#This Row],[Average Fuel Storage Volume (Gallons)]]/CriticalFuelUsers[[#This Row],[Emergency Demand 
(Gallons per Day)]])*24,"")</f>
        <v/>
      </c>
      <c r="M22" s="18"/>
      <c r="N22" s="16"/>
      <c r="O22" s="17"/>
      <c r="P22" s="17"/>
      <c r="Q22" s="17"/>
      <c r="R22" s="17"/>
      <c r="S22" s="18" t="str">
        <f>IFERROR(CriticalFuelUsers[[#This Row],[Average Fuel Storage Volume (Gallons)]]/CriticalFuelUsers[[#This Row],[Estimated Burn Rate-Full Load (Gallons/Hour)]],"")</f>
        <v/>
      </c>
      <c r="T22" s="17"/>
      <c r="U22" s="17"/>
      <c r="V22" s="20"/>
      <c r="W22" s="18"/>
    </row>
    <row r="23" spans="1:23" s="19" customFormat="1" x14ac:dyDescent="0.35">
      <c r="A23" s="16"/>
      <c r="B23" s="17"/>
      <c r="C23" s="17"/>
      <c r="D23" s="18"/>
      <c r="E23" s="17"/>
      <c r="F23" s="17"/>
      <c r="G23" s="17"/>
      <c r="H23" s="16"/>
      <c r="I23" s="17"/>
      <c r="J23" s="31" t="s">
        <v>33</v>
      </c>
      <c r="K23" s="17"/>
      <c r="L23" s="17" t="str">
        <f>IFERROR((CriticalFuelUsers[[#This Row],[Average Fuel Storage Volume (Gallons)]]/CriticalFuelUsers[[#This Row],[Emergency Demand 
(Gallons per Day)]])*24,"")</f>
        <v/>
      </c>
      <c r="M23" s="18"/>
      <c r="N23" s="16"/>
      <c r="O23" s="17"/>
      <c r="P23" s="17"/>
      <c r="Q23" s="17"/>
      <c r="R23" s="17"/>
      <c r="S23" s="18" t="str">
        <f>IFERROR(CriticalFuelUsers[[#This Row],[Average Fuel Storage Volume (Gallons)]]/CriticalFuelUsers[[#This Row],[Estimated Burn Rate-Full Load (Gallons/Hour)]],"")</f>
        <v/>
      </c>
      <c r="T23" s="17"/>
      <c r="U23" s="17"/>
      <c r="V23" s="20"/>
      <c r="W23" s="18"/>
    </row>
    <row r="24" spans="1:23" s="19" customFormat="1" x14ac:dyDescent="0.35">
      <c r="A24" s="16"/>
      <c r="B24" s="17"/>
      <c r="C24" s="17"/>
      <c r="D24" s="18"/>
      <c r="E24" s="17"/>
      <c r="F24" s="17"/>
      <c r="G24" s="17"/>
      <c r="H24" s="16"/>
      <c r="I24" s="17"/>
      <c r="J24" s="31" t="s">
        <v>33</v>
      </c>
      <c r="K24" s="17"/>
      <c r="L24" s="17" t="str">
        <f>IFERROR((CriticalFuelUsers[[#This Row],[Average Fuel Storage Volume (Gallons)]]/CriticalFuelUsers[[#This Row],[Emergency Demand 
(Gallons per Day)]])*24,"")</f>
        <v/>
      </c>
      <c r="M24" s="18"/>
      <c r="N24" s="16"/>
      <c r="O24" s="17"/>
      <c r="P24" s="17"/>
      <c r="Q24" s="17"/>
      <c r="R24" s="17"/>
      <c r="S24" s="18" t="str">
        <f>IFERROR(CriticalFuelUsers[[#This Row],[Average Fuel Storage Volume (Gallons)]]/CriticalFuelUsers[[#This Row],[Estimated Burn Rate-Full Load (Gallons/Hour)]],"")</f>
        <v/>
      </c>
      <c r="T24" s="17"/>
      <c r="U24" s="17"/>
      <c r="V24" s="20"/>
      <c r="W24" s="18"/>
    </row>
    <row r="25" spans="1:23" s="19" customFormat="1" x14ac:dyDescent="0.35">
      <c r="A25" s="16"/>
      <c r="B25" s="17"/>
      <c r="C25" s="17"/>
      <c r="D25" s="18"/>
      <c r="E25" s="17"/>
      <c r="F25" s="17"/>
      <c r="G25" s="17"/>
      <c r="H25" s="16"/>
      <c r="I25" s="17"/>
      <c r="J25" s="31" t="s">
        <v>33</v>
      </c>
      <c r="K25" s="17"/>
      <c r="L25" s="17" t="str">
        <f>IFERROR((CriticalFuelUsers[[#This Row],[Average Fuel Storage Volume (Gallons)]]/CriticalFuelUsers[[#This Row],[Emergency Demand 
(Gallons per Day)]])*24,"")</f>
        <v/>
      </c>
      <c r="M25" s="18"/>
      <c r="N25" s="16"/>
      <c r="O25" s="17"/>
      <c r="P25" s="17"/>
      <c r="Q25" s="17"/>
      <c r="R25" s="17"/>
      <c r="S25" s="18" t="str">
        <f>IFERROR(CriticalFuelUsers[[#This Row],[Average Fuel Storage Volume (Gallons)]]/CriticalFuelUsers[[#This Row],[Estimated Burn Rate-Full Load (Gallons/Hour)]],"")</f>
        <v/>
      </c>
      <c r="T25" s="17"/>
      <c r="U25" s="17"/>
      <c r="V25" s="20"/>
      <c r="W25" s="18"/>
    </row>
    <row r="26" spans="1:23" s="19" customFormat="1" x14ac:dyDescent="0.35">
      <c r="A26" s="16"/>
      <c r="B26" s="17"/>
      <c r="C26" s="17"/>
      <c r="D26" s="18"/>
      <c r="E26" s="17"/>
      <c r="F26" s="17"/>
      <c r="G26" s="17"/>
      <c r="H26" s="16"/>
      <c r="I26" s="17"/>
      <c r="J26" s="31" t="s">
        <v>33</v>
      </c>
      <c r="K26" s="17"/>
      <c r="L26" s="17" t="str">
        <f>IFERROR((CriticalFuelUsers[[#This Row],[Average Fuel Storage Volume (Gallons)]]/CriticalFuelUsers[[#This Row],[Emergency Demand 
(Gallons per Day)]])*24,"")</f>
        <v/>
      </c>
      <c r="M26" s="18"/>
      <c r="N26" s="16"/>
      <c r="O26" s="17"/>
      <c r="P26" s="17"/>
      <c r="Q26" s="17"/>
      <c r="R26" s="17"/>
      <c r="S26" s="18" t="str">
        <f>IFERROR(CriticalFuelUsers[[#This Row],[Average Fuel Storage Volume (Gallons)]]/CriticalFuelUsers[[#This Row],[Estimated Burn Rate-Full Load (Gallons/Hour)]],"")</f>
        <v/>
      </c>
      <c r="T26" s="17"/>
      <c r="U26" s="17"/>
      <c r="V26" s="20"/>
      <c r="W26" s="18"/>
    </row>
    <row r="27" spans="1:23" s="19" customFormat="1" x14ac:dyDescent="0.35">
      <c r="A27" s="16"/>
      <c r="B27" s="17"/>
      <c r="C27" s="17"/>
      <c r="D27" s="18"/>
      <c r="E27" s="17"/>
      <c r="F27" s="17"/>
      <c r="G27" s="17"/>
      <c r="H27" s="16"/>
      <c r="I27" s="17"/>
      <c r="J27" s="31" t="s">
        <v>33</v>
      </c>
      <c r="K27" s="17"/>
      <c r="L27" s="17" t="str">
        <f>IFERROR((CriticalFuelUsers[[#This Row],[Average Fuel Storage Volume (Gallons)]]/CriticalFuelUsers[[#This Row],[Emergency Demand 
(Gallons per Day)]])*24,"")</f>
        <v/>
      </c>
      <c r="M27" s="18"/>
      <c r="N27" s="16"/>
      <c r="O27" s="17"/>
      <c r="P27" s="17"/>
      <c r="Q27" s="17"/>
      <c r="R27" s="17"/>
      <c r="S27" s="18" t="str">
        <f>IFERROR(CriticalFuelUsers[[#This Row],[Average Fuel Storage Volume (Gallons)]]/CriticalFuelUsers[[#This Row],[Estimated Burn Rate-Full Load (Gallons/Hour)]],"")</f>
        <v/>
      </c>
      <c r="T27" s="17"/>
      <c r="U27" s="17"/>
      <c r="V27" s="20"/>
      <c r="W27" s="18"/>
    </row>
    <row r="28" spans="1:23" s="19" customFormat="1" x14ac:dyDescent="0.35">
      <c r="A28" s="16"/>
      <c r="B28" s="17"/>
      <c r="C28" s="17"/>
      <c r="D28" s="18"/>
      <c r="E28" s="17"/>
      <c r="F28" s="17"/>
      <c r="G28" s="17"/>
      <c r="H28" s="16"/>
      <c r="I28" s="17"/>
      <c r="J28" s="31" t="s">
        <v>33</v>
      </c>
      <c r="K28" s="17"/>
      <c r="L28" s="17" t="str">
        <f>IFERROR((CriticalFuelUsers[[#This Row],[Average Fuel Storage Volume (Gallons)]]/CriticalFuelUsers[[#This Row],[Emergency Demand 
(Gallons per Day)]])*24,"")</f>
        <v/>
      </c>
      <c r="M28" s="18"/>
      <c r="N28" s="16"/>
      <c r="O28" s="17"/>
      <c r="P28" s="17"/>
      <c r="Q28" s="17"/>
      <c r="R28" s="17"/>
      <c r="S28" s="18" t="str">
        <f>IFERROR(CriticalFuelUsers[[#This Row],[Average Fuel Storage Volume (Gallons)]]/CriticalFuelUsers[[#This Row],[Estimated Burn Rate-Full Load (Gallons/Hour)]],"")</f>
        <v/>
      </c>
      <c r="T28" s="17"/>
      <c r="U28" s="17"/>
      <c r="V28" s="20"/>
      <c r="W28" s="18"/>
    </row>
    <row r="29" spans="1:23" s="19" customFormat="1" x14ac:dyDescent="0.35">
      <c r="A29" s="16"/>
      <c r="B29" s="17"/>
      <c r="C29" s="17"/>
      <c r="D29" s="18"/>
      <c r="E29" s="17"/>
      <c r="F29" s="17"/>
      <c r="G29" s="17"/>
      <c r="H29" s="16"/>
      <c r="I29" s="17"/>
      <c r="J29" s="31" t="s">
        <v>33</v>
      </c>
      <c r="K29" s="17"/>
      <c r="L29" s="17" t="str">
        <f>IFERROR((CriticalFuelUsers[[#This Row],[Average Fuel Storage Volume (Gallons)]]/CriticalFuelUsers[[#This Row],[Emergency Demand 
(Gallons per Day)]])*24,"")</f>
        <v/>
      </c>
      <c r="M29" s="18"/>
      <c r="N29" s="16"/>
      <c r="O29" s="17"/>
      <c r="P29" s="17"/>
      <c r="Q29" s="17"/>
      <c r="R29" s="17"/>
      <c r="S29" s="18" t="str">
        <f>IFERROR(CriticalFuelUsers[[#This Row],[Average Fuel Storage Volume (Gallons)]]/CriticalFuelUsers[[#This Row],[Estimated Burn Rate-Full Load (Gallons/Hour)]],"")</f>
        <v/>
      </c>
      <c r="T29" s="17"/>
      <c r="U29" s="17"/>
      <c r="V29" s="20"/>
      <c r="W29" s="18"/>
    </row>
    <row r="30" spans="1:23" s="19" customFormat="1" x14ac:dyDescent="0.35">
      <c r="A30" s="16"/>
      <c r="B30" s="17"/>
      <c r="C30" s="17"/>
      <c r="D30" s="18"/>
      <c r="E30" s="17"/>
      <c r="F30" s="17"/>
      <c r="G30" s="17"/>
      <c r="H30" s="16"/>
      <c r="I30" s="17"/>
      <c r="J30" s="31" t="s">
        <v>33</v>
      </c>
      <c r="K30" s="17"/>
      <c r="L30" s="17" t="str">
        <f>IFERROR((CriticalFuelUsers[[#This Row],[Average Fuel Storage Volume (Gallons)]]/CriticalFuelUsers[[#This Row],[Emergency Demand 
(Gallons per Day)]])*24,"")</f>
        <v/>
      </c>
      <c r="M30" s="18"/>
      <c r="N30" s="16"/>
      <c r="O30" s="17"/>
      <c r="P30" s="17"/>
      <c r="Q30" s="17"/>
      <c r="R30" s="17"/>
      <c r="S30" s="18" t="str">
        <f>IFERROR(CriticalFuelUsers[[#This Row],[Average Fuel Storage Volume (Gallons)]]/CriticalFuelUsers[[#This Row],[Estimated Burn Rate-Full Load (Gallons/Hour)]],"")</f>
        <v/>
      </c>
      <c r="T30" s="17"/>
      <c r="U30" s="17"/>
      <c r="V30" s="20"/>
      <c r="W30" s="18"/>
    </row>
    <row r="31" spans="1:23" s="19" customFormat="1" x14ac:dyDescent="0.35">
      <c r="A31" s="16"/>
      <c r="B31" s="17"/>
      <c r="C31" s="17"/>
      <c r="D31" s="18"/>
      <c r="E31" s="17"/>
      <c r="F31" s="17"/>
      <c r="G31" s="17"/>
      <c r="H31" s="16"/>
      <c r="I31" s="17"/>
      <c r="J31" s="31" t="s">
        <v>33</v>
      </c>
      <c r="K31" s="17"/>
      <c r="L31" s="17" t="str">
        <f>IFERROR((CriticalFuelUsers[[#This Row],[Average Fuel Storage Volume (Gallons)]]/CriticalFuelUsers[[#This Row],[Emergency Demand 
(Gallons per Day)]])*24,"")</f>
        <v/>
      </c>
      <c r="M31" s="18"/>
      <c r="N31" s="16"/>
      <c r="O31" s="17"/>
      <c r="P31" s="17"/>
      <c r="Q31" s="17"/>
      <c r="R31" s="17"/>
      <c r="S31" s="18" t="str">
        <f>IFERROR(CriticalFuelUsers[[#This Row],[Average Fuel Storage Volume (Gallons)]]/CriticalFuelUsers[[#This Row],[Estimated Burn Rate-Full Load (Gallons/Hour)]],"")</f>
        <v/>
      </c>
      <c r="T31" s="17"/>
      <c r="U31" s="17"/>
      <c r="V31" s="20"/>
      <c r="W31" s="18"/>
    </row>
    <row r="32" spans="1:23" s="19" customFormat="1" x14ac:dyDescent="0.35">
      <c r="A32" s="16"/>
      <c r="B32" s="17"/>
      <c r="C32" s="17"/>
      <c r="D32" s="18"/>
      <c r="E32" s="17"/>
      <c r="F32" s="17"/>
      <c r="G32" s="17"/>
      <c r="H32" s="16"/>
      <c r="I32" s="17"/>
      <c r="J32" s="31" t="s">
        <v>33</v>
      </c>
      <c r="K32" s="17"/>
      <c r="L32" s="17" t="str">
        <f>IFERROR((CriticalFuelUsers[[#This Row],[Average Fuel Storage Volume (Gallons)]]/CriticalFuelUsers[[#This Row],[Emergency Demand 
(Gallons per Day)]])*24,"")</f>
        <v/>
      </c>
      <c r="M32" s="18"/>
      <c r="N32" s="16"/>
      <c r="O32" s="17"/>
      <c r="P32" s="17"/>
      <c r="Q32" s="17"/>
      <c r="R32" s="17"/>
      <c r="S32" s="18" t="str">
        <f>IFERROR(CriticalFuelUsers[[#This Row],[Average Fuel Storage Volume (Gallons)]]/CriticalFuelUsers[[#This Row],[Estimated Burn Rate-Full Load (Gallons/Hour)]],"")</f>
        <v/>
      </c>
      <c r="T32" s="17"/>
      <c r="U32" s="17"/>
      <c r="V32" s="20"/>
      <c r="W32" s="18"/>
    </row>
    <row r="33" spans="1:23" s="19" customFormat="1" x14ac:dyDescent="0.35">
      <c r="A33" s="16"/>
      <c r="B33" s="17"/>
      <c r="C33" s="17"/>
      <c r="D33" s="18"/>
      <c r="E33" s="17"/>
      <c r="F33" s="17"/>
      <c r="G33" s="17"/>
      <c r="H33" s="16"/>
      <c r="I33" s="17"/>
      <c r="J33" s="31" t="s">
        <v>33</v>
      </c>
      <c r="K33" s="17"/>
      <c r="L33" s="17" t="str">
        <f>IFERROR((CriticalFuelUsers[[#This Row],[Average Fuel Storage Volume (Gallons)]]/CriticalFuelUsers[[#This Row],[Emergency Demand 
(Gallons per Day)]])*24,"")</f>
        <v/>
      </c>
      <c r="M33" s="18"/>
      <c r="N33" s="16"/>
      <c r="O33" s="17"/>
      <c r="P33" s="17"/>
      <c r="Q33" s="17"/>
      <c r="R33" s="17"/>
      <c r="S33" s="18" t="str">
        <f>IFERROR(CriticalFuelUsers[[#This Row],[Average Fuel Storage Volume (Gallons)]]/CriticalFuelUsers[[#This Row],[Estimated Burn Rate-Full Load (Gallons/Hour)]],"")</f>
        <v/>
      </c>
      <c r="T33" s="17"/>
      <c r="U33" s="17"/>
      <c r="V33" s="20"/>
      <c r="W33" s="18"/>
    </row>
    <row r="34" spans="1:23" s="19" customFormat="1" x14ac:dyDescent="0.35">
      <c r="A34" s="16"/>
      <c r="B34" s="17"/>
      <c r="C34" s="17"/>
      <c r="D34" s="18"/>
      <c r="E34" s="17"/>
      <c r="F34" s="17"/>
      <c r="G34" s="17"/>
      <c r="H34" s="16"/>
      <c r="I34" s="17"/>
      <c r="J34" s="31" t="s">
        <v>33</v>
      </c>
      <c r="K34" s="17"/>
      <c r="L34" s="17" t="str">
        <f>IFERROR((CriticalFuelUsers[[#This Row],[Average Fuel Storage Volume (Gallons)]]/CriticalFuelUsers[[#This Row],[Emergency Demand 
(Gallons per Day)]])*24,"")</f>
        <v/>
      </c>
      <c r="M34" s="18"/>
      <c r="N34" s="16"/>
      <c r="O34" s="17"/>
      <c r="P34" s="17"/>
      <c r="Q34" s="17"/>
      <c r="R34" s="17"/>
      <c r="S34" s="18" t="str">
        <f>IFERROR(CriticalFuelUsers[[#This Row],[Average Fuel Storage Volume (Gallons)]]/CriticalFuelUsers[[#This Row],[Estimated Burn Rate-Full Load (Gallons/Hour)]],"")</f>
        <v/>
      </c>
      <c r="T34" s="17"/>
      <c r="U34" s="17"/>
      <c r="V34" s="20"/>
      <c r="W34" s="18"/>
    </row>
    <row r="35" spans="1:23" s="19" customFormat="1" x14ac:dyDescent="0.35">
      <c r="A35" s="16"/>
      <c r="B35" s="17"/>
      <c r="C35" s="17"/>
      <c r="D35" s="18"/>
      <c r="E35" s="17"/>
      <c r="F35" s="17"/>
      <c r="G35" s="17"/>
      <c r="H35" s="16"/>
      <c r="I35" s="17"/>
      <c r="J35" s="31" t="s">
        <v>33</v>
      </c>
      <c r="K35" s="17"/>
      <c r="L35" s="17" t="str">
        <f>IFERROR((CriticalFuelUsers[[#This Row],[Average Fuel Storage Volume (Gallons)]]/CriticalFuelUsers[[#This Row],[Emergency Demand 
(Gallons per Day)]])*24,"")</f>
        <v/>
      </c>
      <c r="M35" s="18"/>
      <c r="N35" s="16"/>
      <c r="O35" s="17"/>
      <c r="P35" s="17"/>
      <c r="Q35" s="17"/>
      <c r="R35" s="17"/>
      <c r="S35" s="18" t="str">
        <f>IFERROR(CriticalFuelUsers[[#This Row],[Average Fuel Storage Volume (Gallons)]]/CriticalFuelUsers[[#This Row],[Estimated Burn Rate-Full Load (Gallons/Hour)]],"")</f>
        <v/>
      </c>
      <c r="T35" s="17"/>
      <c r="U35" s="17"/>
      <c r="V35" s="20"/>
      <c r="W35" s="18"/>
    </row>
    <row r="36" spans="1:23" s="19" customFormat="1" x14ac:dyDescent="0.35">
      <c r="A36" s="16"/>
      <c r="B36" s="17"/>
      <c r="C36" s="17"/>
      <c r="D36" s="18"/>
      <c r="E36" s="17"/>
      <c r="F36" s="17"/>
      <c r="G36" s="17"/>
      <c r="H36" s="16"/>
      <c r="I36" s="17"/>
      <c r="J36" s="31" t="s">
        <v>33</v>
      </c>
      <c r="K36" s="17"/>
      <c r="L36" s="17" t="str">
        <f>IFERROR((CriticalFuelUsers[[#This Row],[Average Fuel Storage Volume (Gallons)]]/CriticalFuelUsers[[#This Row],[Emergency Demand 
(Gallons per Day)]])*24,"")</f>
        <v/>
      </c>
      <c r="M36" s="18"/>
      <c r="N36" s="16"/>
      <c r="O36" s="17"/>
      <c r="P36" s="17"/>
      <c r="Q36" s="17"/>
      <c r="R36" s="17"/>
      <c r="S36" s="18" t="str">
        <f>IFERROR(CriticalFuelUsers[[#This Row],[Average Fuel Storage Volume (Gallons)]]/CriticalFuelUsers[[#This Row],[Estimated Burn Rate-Full Load (Gallons/Hour)]],"")</f>
        <v/>
      </c>
      <c r="T36" s="17"/>
      <c r="U36" s="17"/>
      <c r="V36" s="20"/>
      <c r="W36" s="18"/>
    </row>
    <row r="37" spans="1:23" s="19" customFormat="1" x14ac:dyDescent="0.35">
      <c r="A37" s="16"/>
      <c r="B37" s="17"/>
      <c r="C37" s="17"/>
      <c r="D37" s="18"/>
      <c r="E37" s="17"/>
      <c r="F37" s="17"/>
      <c r="G37" s="17"/>
      <c r="H37" s="16"/>
      <c r="I37" s="17"/>
      <c r="J37" s="31" t="s">
        <v>33</v>
      </c>
      <c r="K37" s="17"/>
      <c r="L37" s="17" t="str">
        <f>IFERROR((CriticalFuelUsers[[#This Row],[Average Fuel Storage Volume (Gallons)]]/CriticalFuelUsers[[#This Row],[Emergency Demand 
(Gallons per Day)]])*24,"")</f>
        <v/>
      </c>
      <c r="M37" s="18"/>
      <c r="N37" s="16"/>
      <c r="O37" s="17"/>
      <c r="P37" s="17"/>
      <c r="Q37" s="17"/>
      <c r="R37" s="17"/>
      <c r="S37" s="18" t="str">
        <f>IFERROR(CriticalFuelUsers[[#This Row],[Average Fuel Storage Volume (Gallons)]]/CriticalFuelUsers[[#This Row],[Estimated Burn Rate-Full Load (Gallons/Hour)]],"")</f>
        <v/>
      </c>
      <c r="T37" s="17"/>
      <c r="U37" s="17"/>
      <c r="V37" s="20"/>
      <c r="W37" s="18"/>
    </row>
    <row r="38" spans="1:23" s="19" customFormat="1" x14ac:dyDescent="0.35">
      <c r="A38" s="16"/>
      <c r="B38" s="17"/>
      <c r="C38" s="17"/>
      <c r="D38" s="18"/>
      <c r="E38" s="17"/>
      <c r="F38" s="17"/>
      <c r="G38" s="17"/>
      <c r="H38" s="16"/>
      <c r="I38" s="17"/>
      <c r="J38" s="31" t="s">
        <v>33</v>
      </c>
      <c r="K38" s="17"/>
      <c r="L38" s="17" t="str">
        <f>IFERROR((CriticalFuelUsers[[#This Row],[Average Fuel Storage Volume (Gallons)]]/CriticalFuelUsers[[#This Row],[Emergency Demand 
(Gallons per Day)]])*24,"")</f>
        <v/>
      </c>
      <c r="M38" s="18"/>
      <c r="N38" s="16"/>
      <c r="O38" s="17"/>
      <c r="P38" s="17"/>
      <c r="Q38" s="17"/>
      <c r="R38" s="17"/>
      <c r="S38" s="18" t="str">
        <f>IFERROR(CriticalFuelUsers[[#This Row],[Average Fuel Storage Volume (Gallons)]]/CriticalFuelUsers[[#This Row],[Estimated Burn Rate-Full Load (Gallons/Hour)]],"")</f>
        <v/>
      </c>
      <c r="T38" s="17"/>
      <c r="U38" s="17"/>
      <c r="V38" s="20"/>
      <c r="W38" s="18"/>
    </row>
    <row r="39" spans="1:23" s="19" customFormat="1" x14ac:dyDescent="0.35">
      <c r="A39" s="16"/>
      <c r="B39" s="17"/>
      <c r="C39" s="17"/>
      <c r="D39" s="18"/>
      <c r="E39" s="17"/>
      <c r="F39" s="17"/>
      <c r="G39" s="17"/>
      <c r="H39" s="16"/>
      <c r="I39" s="17"/>
      <c r="J39" s="31" t="s">
        <v>33</v>
      </c>
      <c r="K39" s="17"/>
      <c r="L39" s="17" t="str">
        <f>IFERROR((CriticalFuelUsers[[#This Row],[Average Fuel Storage Volume (Gallons)]]/CriticalFuelUsers[[#This Row],[Emergency Demand 
(Gallons per Day)]])*24,"")</f>
        <v/>
      </c>
      <c r="M39" s="18"/>
      <c r="N39" s="16"/>
      <c r="O39" s="17"/>
      <c r="P39" s="17"/>
      <c r="Q39" s="17"/>
      <c r="R39" s="17"/>
      <c r="S39" s="18" t="str">
        <f>IFERROR(CriticalFuelUsers[[#This Row],[Average Fuel Storage Volume (Gallons)]]/CriticalFuelUsers[[#This Row],[Estimated Burn Rate-Full Load (Gallons/Hour)]],"")</f>
        <v/>
      </c>
      <c r="T39" s="17"/>
      <c r="U39" s="17"/>
      <c r="V39" s="20"/>
      <c r="W39" s="18"/>
    </row>
    <row r="40" spans="1:23" s="19" customFormat="1" x14ac:dyDescent="0.35">
      <c r="A40" s="16"/>
      <c r="B40" s="17"/>
      <c r="C40" s="17"/>
      <c r="D40" s="18"/>
      <c r="E40" s="17"/>
      <c r="F40" s="17"/>
      <c r="G40" s="17"/>
      <c r="H40" s="16"/>
      <c r="I40" s="17"/>
      <c r="J40" s="31" t="s">
        <v>33</v>
      </c>
      <c r="K40" s="17"/>
      <c r="L40" s="17" t="str">
        <f>IFERROR((CriticalFuelUsers[[#This Row],[Average Fuel Storage Volume (Gallons)]]/CriticalFuelUsers[[#This Row],[Emergency Demand 
(Gallons per Day)]])*24,"")</f>
        <v/>
      </c>
      <c r="M40" s="18"/>
      <c r="N40" s="16"/>
      <c r="O40" s="17"/>
      <c r="P40" s="17"/>
      <c r="Q40" s="17"/>
      <c r="R40" s="17"/>
      <c r="S40" s="18" t="str">
        <f>IFERROR(CriticalFuelUsers[[#This Row],[Average Fuel Storage Volume (Gallons)]]/CriticalFuelUsers[[#This Row],[Estimated Burn Rate-Full Load (Gallons/Hour)]],"")</f>
        <v/>
      </c>
      <c r="T40" s="17"/>
      <c r="U40" s="17"/>
      <c r="V40" s="20"/>
      <c r="W40" s="18"/>
    </row>
    <row r="41" spans="1:23" s="19" customFormat="1" x14ac:dyDescent="0.35">
      <c r="A41" s="16"/>
      <c r="B41" s="17"/>
      <c r="C41" s="17"/>
      <c r="D41" s="18"/>
      <c r="E41" s="17"/>
      <c r="F41" s="17"/>
      <c r="G41" s="17"/>
      <c r="H41" s="16"/>
      <c r="I41" s="17"/>
      <c r="J41" s="31" t="s">
        <v>33</v>
      </c>
      <c r="K41" s="17"/>
      <c r="L41" s="17" t="str">
        <f>IFERROR((CriticalFuelUsers[[#This Row],[Average Fuel Storage Volume (Gallons)]]/CriticalFuelUsers[[#This Row],[Emergency Demand 
(Gallons per Day)]])*24,"")</f>
        <v/>
      </c>
      <c r="M41" s="18"/>
      <c r="N41" s="16"/>
      <c r="O41" s="17"/>
      <c r="P41" s="17"/>
      <c r="Q41" s="17"/>
      <c r="R41" s="17"/>
      <c r="S41" s="18" t="str">
        <f>IFERROR(CriticalFuelUsers[[#This Row],[Average Fuel Storage Volume (Gallons)]]/CriticalFuelUsers[[#This Row],[Estimated Burn Rate-Full Load (Gallons/Hour)]],"")</f>
        <v/>
      </c>
      <c r="T41" s="17"/>
      <c r="U41" s="17"/>
      <c r="V41" s="20"/>
      <c r="W41" s="18"/>
    </row>
    <row r="42" spans="1:23" s="19" customFormat="1" x14ac:dyDescent="0.35">
      <c r="A42" s="16"/>
      <c r="B42" s="17"/>
      <c r="C42" s="17"/>
      <c r="D42" s="18"/>
      <c r="E42" s="17"/>
      <c r="F42" s="17"/>
      <c r="G42" s="17"/>
      <c r="H42" s="16"/>
      <c r="I42" s="17"/>
      <c r="J42" s="31" t="s">
        <v>33</v>
      </c>
      <c r="K42" s="17"/>
      <c r="L42" s="17" t="str">
        <f>IFERROR((CriticalFuelUsers[[#This Row],[Average Fuel Storage Volume (Gallons)]]/CriticalFuelUsers[[#This Row],[Emergency Demand 
(Gallons per Day)]])*24,"")</f>
        <v/>
      </c>
      <c r="M42" s="18"/>
      <c r="N42" s="16"/>
      <c r="O42" s="17"/>
      <c r="P42" s="17"/>
      <c r="Q42" s="17"/>
      <c r="R42" s="17"/>
      <c r="S42" s="18" t="str">
        <f>IFERROR(CriticalFuelUsers[[#This Row],[Average Fuel Storage Volume (Gallons)]]/CriticalFuelUsers[[#This Row],[Estimated Burn Rate-Full Load (Gallons/Hour)]],"")</f>
        <v/>
      </c>
      <c r="T42" s="17"/>
      <c r="U42" s="17"/>
      <c r="V42" s="20"/>
      <c r="W42" s="18"/>
    </row>
    <row r="43" spans="1:23" s="19" customFormat="1" x14ac:dyDescent="0.35">
      <c r="A43" s="16"/>
      <c r="B43" s="17"/>
      <c r="C43" s="17"/>
      <c r="D43" s="18"/>
      <c r="E43" s="17"/>
      <c r="F43" s="17"/>
      <c r="G43" s="17"/>
      <c r="H43" s="16"/>
      <c r="I43" s="17"/>
      <c r="J43" s="31" t="s">
        <v>33</v>
      </c>
      <c r="K43" s="17"/>
      <c r="L43" s="17" t="str">
        <f>IFERROR((CriticalFuelUsers[[#This Row],[Average Fuel Storage Volume (Gallons)]]/CriticalFuelUsers[[#This Row],[Emergency Demand 
(Gallons per Day)]])*24,"")</f>
        <v/>
      </c>
      <c r="M43" s="18"/>
      <c r="N43" s="16"/>
      <c r="O43" s="17"/>
      <c r="P43" s="17"/>
      <c r="Q43" s="17"/>
      <c r="R43" s="17"/>
      <c r="S43" s="18" t="str">
        <f>IFERROR(CriticalFuelUsers[[#This Row],[Average Fuel Storage Volume (Gallons)]]/CriticalFuelUsers[[#This Row],[Estimated Burn Rate-Full Load (Gallons/Hour)]],"")</f>
        <v/>
      </c>
      <c r="T43" s="17"/>
      <c r="U43" s="17"/>
      <c r="V43" s="20"/>
      <c r="W43" s="18"/>
    </row>
    <row r="44" spans="1:23" s="19" customFormat="1" x14ac:dyDescent="0.35">
      <c r="A44" s="16"/>
      <c r="B44" s="17"/>
      <c r="C44" s="17"/>
      <c r="D44" s="18"/>
      <c r="E44" s="17"/>
      <c r="F44" s="17"/>
      <c r="G44" s="17"/>
      <c r="H44" s="16"/>
      <c r="I44" s="17"/>
      <c r="J44" s="31" t="s">
        <v>33</v>
      </c>
      <c r="K44" s="17"/>
      <c r="L44" s="17" t="str">
        <f>IFERROR((CriticalFuelUsers[[#This Row],[Average Fuel Storage Volume (Gallons)]]/CriticalFuelUsers[[#This Row],[Emergency Demand 
(Gallons per Day)]])*24,"")</f>
        <v/>
      </c>
      <c r="M44" s="18"/>
      <c r="N44" s="16"/>
      <c r="O44" s="17"/>
      <c r="P44" s="17"/>
      <c r="Q44" s="17"/>
      <c r="R44" s="17"/>
      <c r="S44" s="18" t="str">
        <f>IFERROR(CriticalFuelUsers[[#This Row],[Average Fuel Storage Volume (Gallons)]]/CriticalFuelUsers[[#This Row],[Estimated Burn Rate-Full Load (Gallons/Hour)]],"")</f>
        <v/>
      </c>
      <c r="T44" s="17"/>
      <c r="U44" s="17"/>
      <c r="V44" s="20"/>
      <c r="W44" s="18"/>
    </row>
    <row r="45" spans="1:23" s="19" customFormat="1" x14ac:dyDescent="0.35">
      <c r="A45" s="16"/>
      <c r="B45" s="17"/>
      <c r="C45" s="17"/>
      <c r="D45" s="18"/>
      <c r="E45" s="17"/>
      <c r="F45" s="17"/>
      <c r="G45" s="17"/>
      <c r="H45" s="16"/>
      <c r="I45" s="17"/>
      <c r="J45" s="31" t="s">
        <v>33</v>
      </c>
      <c r="K45" s="17"/>
      <c r="L45" s="17" t="str">
        <f>IFERROR((CriticalFuelUsers[[#This Row],[Average Fuel Storage Volume (Gallons)]]/CriticalFuelUsers[[#This Row],[Emergency Demand 
(Gallons per Day)]])*24,"")</f>
        <v/>
      </c>
      <c r="M45" s="18"/>
      <c r="N45" s="16"/>
      <c r="O45" s="17"/>
      <c r="P45" s="17"/>
      <c r="Q45" s="17"/>
      <c r="R45" s="17"/>
      <c r="S45" s="18" t="str">
        <f>IFERROR(CriticalFuelUsers[[#This Row],[Average Fuel Storage Volume (Gallons)]]/CriticalFuelUsers[[#This Row],[Estimated Burn Rate-Full Load (Gallons/Hour)]],"")</f>
        <v/>
      </c>
      <c r="T45" s="17"/>
      <c r="U45" s="17"/>
      <c r="V45" s="20"/>
      <c r="W45" s="18"/>
    </row>
    <row r="46" spans="1:23" s="19" customFormat="1" x14ac:dyDescent="0.35">
      <c r="A46" s="16"/>
      <c r="B46" s="17"/>
      <c r="C46" s="17"/>
      <c r="D46" s="18"/>
      <c r="E46" s="17"/>
      <c r="F46" s="17"/>
      <c r="G46" s="17"/>
      <c r="H46" s="16"/>
      <c r="I46" s="17"/>
      <c r="J46" s="31" t="s">
        <v>33</v>
      </c>
      <c r="K46" s="17"/>
      <c r="L46" s="17" t="str">
        <f>IFERROR((CriticalFuelUsers[[#This Row],[Average Fuel Storage Volume (Gallons)]]/CriticalFuelUsers[[#This Row],[Emergency Demand 
(Gallons per Day)]])*24,"")</f>
        <v/>
      </c>
      <c r="M46" s="18"/>
      <c r="N46" s="16"/>
      <c r="O46" s="17"/>
      <c r="P46" s="17"/>
      <c r="Q46" s="17"/>
      <c r="R46" s="17"/>
      <c r="S46" s="18" t="str">
        <f>IFERROR(CriticalFuelUsers[[#This Row],[Average Fuel Storage Volume (Gallons)]]/CriticalFuelUsers[[#This Row],[Estimated Burn Rate-Full Load (Gallons/Hour)]],"")</f>
        <v/>
      </c>
      <c r="T46" s="17"/>
      <c r="U46" s="17"/>
      <c r="V46" s="20"/>
      <c r="W46" s="18"/>
    </row>
    <row r="47" spans="1:23" s="19" customFormat="1" x14ac:dyDescent="0.35">
      <c r="A47" s="16"/>
      <c r="B47" s="17"/>
      <c r="C47" s="17"/>
      <c r="D47" s="18"/>
      <c r="E47" s="17"/>
      <c r="F47" s="17"/>
      <c r="G47" s="17"/>
      <c r="H47" s="16"/>
      <c r="I47" s="17"/>
      <c r="J47" s="31" t="s">
        <v>33</v>
      </c>
      <c r="K47" s="17"/>
      <c r="L47" s="17" t="str">
        <f>IFERROR((CriticalFuelUsers[[#This Row],[Average Fuel Storage Volume (Gallons)]]/CriticalFuelUsers[[#This Row],[Emergency Demand 
(Gallons per Day)]])*24,"")</f>
        <v/>
      </c>
      <c r="M47" s="18"/>
      <c r="N47" s="16"/>
      <c r="O47" s="17"/>
      <c r="P47" s="17"/>
      <c r="Q47" s="17"/>
      <c r="R47" s="17"/>
      <c r="S47" s="18" t="str">
        <f>IFERROR(CriticalFuelUsers[[#This Row],[Average Fuel Storage Volume (Gallons)]]/CriticalFuelUsers[[#This Row],[Estimated Burn Rate-Full Load (Gallons/Hour)]],"")</f>
        <v/>
      </c>
      <c r="T47" s="17"/>
      <c r="U47" s="17"/>
      <c r="V47" s="20"/>
      <c r="W47" s="18"/>
    </row>
    <row r="48" spans="1:23" s="19" customFormat="1" x14ac:dyDescent="0.35">
      <c r="A48" s="16"/>
      <c r="B48" s="17"/>
      <c r="C48" s="17"/>
      <c r="D48" s="18"/>
      <c r="E48" s="17"/>
      <c r="F48" s="17"/>
      <c r="G48" s="17"/>
      <c r="H48" s="16"/>
      <c r="I48" s="17"/>
      <c r="J48" s="31" t="s">
        <v>33</v>
      </c>
      <c r="K48" s="17"/>
      <c r="L48" s="17" t="str">
        <f>IFERROR((CriticalFuelUsers[[#This Row],[Average Fuel Storage Volume (Gallons)]]/CriticalFuelUsers[[#This Row],[Emergency Demand 
(Gallons per Day)]])*24,"")</f>
        <v/>
      </c>
      <c r="M48" s="18"/>
      <c r="N48" s="16"/>
      <c r="O48" s="17"/>
      <c r="P48" s="17"/>
      <c r="Q48" s="17"/>
      <c r="R48" s="17"/>
      <c r="S48" s="18" t="str">
        <f>IFERROR(CriticalFuelUsers[[#This Row],[Average Fuel Storage Volume (Gallons)]]/CriticalFuelUsers[[#This Row],[Estimated Burn Rate-Full Load (Gallons/Hour)]],"")</f>
        <v/>
      </c>
      <c r="T48" s="17"/>
      <c r="U48" s="17"/>
      <c r="V48" s="20"/>
      <c r="W48" s="18"/>
    </row>
    <row r="49" spans="1:23" s="19" customFormat="1" x14ac:dyDescent="0.35">
      <c r="A49" s="16"/>
      <c r="B49" s="17"/>
      <c r="C49" s="17"/>
      <c r="D49" s="18"/>
      <c r="E49" s="17"/>
      <c r="F49" s="17"/>
      <c r="G49" s="17"/>
      <c r="H49" s="16"/>
      <c r="I49" s="17"/>
      <c r="J49" s="31" t="s">
        <v>33</v>
      </c>
      <c r="K49" s="17"/>
      <c r="L49" s="17" t="str">
        <f>IFERROR((CriticalFuelUsers[[#This Row],[Average Fuel Storage Volume (Gallons)]]/CriticalFuelUsers[[#This Row],[Emergency Demand 
(Gallons per Day)]])*24,"")</f>
        <v/>
      </c>
      <c r="M49" s="18"/>
      <c r="N49" s="16"/>
      <c r="O49" s="17"/>
      <c r="P49" s="17"/>
      <c r="Q49" s="17"/>
      <c r="R49" s="17"/>
      <c r="S49" s="18" t="str">
        <f>IFERROR(CriticalFuelUsers[[#This Row],[Average Fuel Storage Volume (Gallons)]]/CriticalFuelUsers[[#This Row],[Estimated Burn Rate-Full Load (Gallons/Hour)]],"")</f>
        <v/>
      </c>
      <c r="T49" s="17"/>
      <c r="U49" s="17"/>
      <c r="V49" s="20"/>
      <c r="W49" s="18"/>
    </row>
    <row r="50" spans="1:23" s="19" customFormat="1" x14ac:dyDescent="0.35">
      <c r="A50" s="16"/>
      <c r="B50" s="17"/>
      <c r="C50" s="17"/>
      <c r="D50" s="18"/>
      <c r="E50" s="17"/>
      <c r="F50" s="17"/>
      <c r="G50" s="17"/>
      <c r="H50" s="16"/>
      <c r="I50" s="17"/>
      <c r="J50" s="31" t="s">
        <v>33</v>
      </c>
      <c r="K50" s="17"/>
      <c r="L50" s="17" t="str">
        <f>IFERROR((CriticalFuelUsers[[#This Row],[Average Fuel Storage Volume (Gallons)]]/CriticalFuelUsers[[#This Row],[Emergency Demand 
(Gallons per Day)]])*24,"")</f>
        <v/>
      </c>
      <c r="M50" s="18"/>
      <c r="N50" s="16"/>
      <c r="O50" s="17"/>
      <c r="P50" s="17"/>
      <c r="Q50" s="17"/>
      <c r="R50" s="17"/>
      <c r="S50" s="18" t="str">
        <f>IFERROR(CriticalFuelUsers[[#This Row],[Average Fuel Storage Volume (Gallons)]]/CriticalFuelUsers[[#This Row],[Estimated Burn Rate-Full Load (Gallons/Hour)]],"")</f>
        <v/>
      </c>
      <c r="T50" s="17"/>
      <c r="U50" s="17"/>
      <c r="V50" s="20"/>
      <c r="W50" s="18"/>
    </row>
    <row r="51" spans="1:23" s="19" customFormat="1" x14ac:dyDescent="0.35">
      <c r="A51" s="16"/>
      <c r="B51" s="17"/>
      <c r="C51" s="17"/>
      <c r="D51" s="18"/>
      <c r="E51" s="17"/>
      <c r="F51" s="17"/>
      <c r="G51" s="17"/>
      <c r="H51" s="16"/>
      <c r="I51" s="17"/>
      <c r="J51" s="31" t="s">
        <v>33</v>
      </c>
      <c r="K51" s="17"/>
      <c r="L51" s="17" t="str">
        <f>IFERROR((CriticalFuelUsers[[#This Row],[Average Fuel Storage Volume (Gallons)]]/CriticalFuelUsers[[#This Row],[Emergency Demand 
(Gallons per Day)]])*24,"")</f>
        <v/>
      </c>
      <c r="M51" s="18"/>
      <c r="N51" s="16"/>
      <c r="O51" s="17"/>
      <c r="P51" s="17"/>
      <c r="Q51" s="17"/>
      <c r="R51" s="17"/>
      <c r="S51" s="18" t="str">
        <f>IFERROR(CriticalFuelUsers[[#This Row],[Average Fuel Storage Volume (Gallons)]]/CriticalFuelUsers[[#This Row],[Estimated Burn Rate-Full Load (Gallons/Hour)]],"")</f>
        <v/>
      </c>
      <c r="T51" s="17"/>
      <c r="U51" s="17"/>
      <c r="V51" s="20"/>
      <c r="W51" s="18"/>
    </row>
    <row r="52" spans="1:23" s="19" customFormat="1" x14ac:dyDescent="0.35">
      <c r="A52" s="16"/>
      <c r="B52" s="17"/>
      <c r="C52" s="17"/>
      <c r="D52" s="18"/>
      <c r="E52" s="17"/>
      <c r="F52" s="17"/>
      <c r="G52" s="17"/>
      <c r="H52" s="16"/>
      <c r="I52" s="17"/>
      <c r="J52" s="31" t="s">
        <v>33</v>
      </c>
      <c r="K52" s="17"/>
      <c r="L52" s="17" t="str">
        <f>IFERROR((CriticalFuelUsers[[#This Row],[Average Fuel Storage Volume (Gallons)]]/CriticalFuelUsers[[#This Row],[Emergency Demand 
(Gallons per Day)]])*24,"")</f>
        <v/>
      </c>
      <c r="M52" s="18"/>
      <c r="N52" s="16"/>
      <c r="O52" s="17"/>
      <c r="P52" s="17"/>
      <c r="Q52" s="17"/>
      <c r="R52" s="17"/>
      <c r="S52" s="18" t="str">
        <f>IFERROR(CriticalFuelUsers[[#This Row],[Average Fuel Storage Volume (Gallons)]]/CriticalFuelUsers[[#This Row],[Estimated Burn Rate-Full Load (Gallons/Hour)]],"")</f>
        <v/>
      </c>
      <c r="T52" s="17"/>
      <c r="U52" s="17"/>
      <c r="V52" s="20"/>
      <c r="W52" s="18"/>
    </row>
    <row r="53" spans="1:23" s="19" customFormat="1" x14ac:dyDescent="0.35">
      <c r="A53" s="16"/>
      <c r="B53" s="17"/>
      <c r="C53" s="17"/>
      <c r="D53" s="18"/>
      <c r="E53" s="17"/>
      <c r="F53" s="17"/>
      <c r="G53" s="17"/>
      <c r="H53" s="16"/>
      <c r="I53" s="17"/>
      <c r="J53" s="31" t="s">
        <v>33</v>
      </c>
      <c r="K53" s="17"/>
      <c r="L53" s="17" t="str">
        <f>IFERROR((CriticalFuelUsers[[#This Row],[Average Fuel Storage Volume (Gallons)]]/CriticalFuelUsers[[#This Row],[Emergency Demand 
(Gallons per Day)]])*24,"")</f>
        <v/>
      </c>
      <c r="M53" s="18"/>
      <c r="N53" s="16"/>
      <c r="O53" s="17"/>
      <c r="P53" s="17"/>
      <c r="Q53" s="17"/>
      <c r="R53" s="17"/>
      <c r="S53" s="18" t="str">
        <f>IFERROR(CriticalFuelUsers[[#This Row],[Average Fuel Storage Volume (Gallons)]]/CriticalFuelUsers[[#This Row],[Estimated Burn Rate-Full Load (Gallons/Hour)]],"")</f>
        <v/>
      </c>
      <c r="T53" s="17"/>
      <c r="U53" s="17"/>
      <c r="V53" s="20"/>
      <c r="W53" s="18"/>
    </row>
    <row r="54" spans="1:23" s="19" customFormat="1" x14ac:dyDescent="0.35">
      <c r="A54" s="16"/>
      <c r="B54" s="17"/>
      <c r="C54" s="17"/>
      <c r="D54" s="18"/>
      <c r="E54" s="17"/>
      <c r="F54" s="17"/>
      <c r="G54" s="17"/>
      <c r="H54" s="16"/>
      <c r="I54" s="17"/>
      <c r="J54" s="31" t="s">
        <v>33</v>
      </c>
      <c r="K54" s="17"/>
      <c r="L54" s="17" t="str">
        <f>IFERROR((CriticalFuelUsers[[#This Row],[Average Fuel Storage Volume (Gallons)]]/CriticalFuelUsers[[#This Row],[Emergency Demand 
(Gallons per Day)]])*24,"")</f>
        <v/>
      </c>
      <c r="M54" s="18"/>
      <c r="N54" s="16"/>
      <c r="O54" s="17"/>
      <c r="P54" s="17"/>
      <c r="Q54" s="17"/>
      <c r="R54" s="17"/>
      <c r="S54" s="18" t="str">
        <f>IFERROR(CriticalFuelUsers[[#This Row],[Average Fuel Storage Volume (Gallons)]]/CriticalFuelUsers[[#This Row],[Estimated Burn Rate-Full Load (Gallons/Hour)]],"")</f>
        <v/>
      </c>
      <c r="T54" s="17"/>
      <c r="U54" s="17"/>
      <c r="V54" s="20"/>
      <c r="W54" s="18"/>
    </row>
    <row r="55" spans="1:23" s="19" customFormat="1" x14ac:dyDescent="0.35">
      <c r="A55" s="16"/>
      <c r="B55" s="17"/>
      <c r="C55" s="17"/>
      <c r="D55" s="18"/>
      <c r="E55" s="17"/>
      <c r="F55" s="17"/>
      <c r="G55" s="17"/>
      <c r="H55" s="16"/>
      <c r="I55" s="17"/>
      <c r="J55" s="31" t="s">
        <v>33</v>
      </c>
      <c r="K55" s="17"/>
      <c r="L55" s="17" t="str">
        <f>IFERROR((CriticalFuelUsers[[#This Row],[Average Fuel Storage Volume (Gallons)]]/CriticalFuelUsers[[#This Row],[Emergency Demand 
(Gallons per Day)]])*24,"")</f>
        <v/>
      </c>
      <c r="M55" s="18"/>
      <c r="N55" s="16"/>
      <c r="O55" s="17"/>
      <c r="P55" s="17"/>
      <c r="Q55" s="17"/>
      <c r="R55" s="17"/>
      <c r="S55" s="18" t="str">
        <f>IFERROR(CriticalFuelUsers[[#This Row],[Average Fuel Storage Volume (Gallons)]]/CriticalFuelUsers[[#This Row],[Estimated Burn Rate-Full Load (Gallons/Hour)]],"")</f>
        <v/>
      </c>
      <c r="T55" s="17"/>
      <c r="U55" s="17"/>
      <c r="V55" s="20"/>
      <c r="W55" s="18"/>
    </row>
    <row r="56" spans="1:23" s="19" customFormat="1" x14ac:dyDescent="0.35">
      <c r="A56" s="16"/>
      <c r="B56" s="17"/>
      <c r="C56" s="17"/>
      <c r="D56" s="18"/>
      <c r="E56" s="17"/>
      <c r="F56" s="17"/>
      <c r="G56" s="17"/>
      <c r="H56" s="16"/>
      <c r="I56" s="17"/>
      <c r="J56" s="31" t="s">
        <v>33</v>
      </c>
      <c r="K56" s="17"/>
      <c r="L56" s="17" t="str">
        <f>IFERROR((CriticalFuelUsers[[#This Row],[Average Fuel Storage Volume (Gallons)]]/CriticalFuelUsers[[#This Row],[Emergency Demand 
(Gallons per Day)]])*24,"")</f>
        <v/>
      </c>
      <c r="M56" s="18"/>
      <c r="N56" s="16"/>
      <c r="O56" s="17"/>
      <c r="P56" s="17"/>
      <c r="Q56" s="17"/>
      <c r="R56" s="17"/>
      <c r="S56" s="18" t="str">
        <f>IFERROR(CriticalFuelUsers[[#This Row],[Average Fuel Storage Volume (Gallons)]]/CriticalFuelUsers[[#This Row],[Estimated Burn Rate-Full Load (Gallons/Hour)]],"")</f>
        <v/>
      </c>
      <c r="T56" s="17"/>
      <c r="U56" s="17"/>
      <c r="V56" s="20"/>
      <c r="W56" s="18"/>
    </row>
    <row r="57" spans="1:23" s="19" customFormat="1" x14ac:dyDescent="0.35">
      <c r="A57" s="16"/>
      <c r="B57" s="17"/>
      <c r="C57" s="17"/>
      <c r="D57" s="18"/>
      <c r="E57" s="17"/>
      <c r="F57" s="17"/>
      <c r="G57" s="17"/>
      <c r="H57" s="16"/>
      <c r="I57" s="17"/>
      <c r="J57" s="31" t="s">
        <v>33</v>
      </c>
      <c r="K57" s="17"/>
      <c r="L57" s="17" t="str">
        <f>IFERROR((CriticalFuelUsers[[#This Row],[Average Fuel Storage Volume (Gallons)]]/CriticalFuelUsers[[#This Row],[Emergency Demand 
(Gallons per Day)]])*24,"")</f>
        <v/>
      </c>
      <c r="M57" s="18"/>
      <c r="N57" s="16"/>
      <c r="O57" s="17"/>
      <c r="P57" s="17"/>
      <c r="Q57" s="17"/>
      <c r="R57" s="17"/>
      <c r="S57" s="18" t="str">
        <f>IFERROR(CriticalFuelUsers[[#This Row],[Average Fuel Storage Volume (Gallons)]]/CriticalFuelUsers[[#This Row],[Estimated Burn Rate-Full Load (Gallons/Hour)]],"")</f>
        <v/>
      </c>
      <c r="T57" s="17"/>
      <c r="U57" s="17"/>
      <c r="V57" s="20"/>
      <c r="W57" s="18"/>
    </row>
    <row r="58" spans="1:23" s="19" customFormat="1" x14ac:dyDescent="0.35">
      <c r="A58" s="16"/>
      <c r="B58" s="17"/>
      <c r="C58" s="17"/>
      <c r="D58" s="18"/>
      <c r="E58" s="17"/>
      <c r="F58" s="17"/>
      <c r="G58" s="17"/>
      <c r="H58" s="16"/>
      <c r="I58" s="17"/>
      <c r="J58" s="31" t="s">
        <v>33</v>
      </c>
      <c r="K58" s="17"/>
      <c r="L58" s="17" t="str">
        <f>IFERROR((CriticalFuelUsers[[#This Row],[Average Fuel Storage Volume (Gallons)]]/CriticalFuelUsers[[#This Row],[Emergency Demand 
(Gallons per Day)]])*24,"")</f>
        <v/>
      </c>
      <c r="M58" s="18"/>
      <c r="N58" s="16"/>
      <c r="O58" s="17"/>
      <c r="P58" s="17"/>
      <c r="Q58" s="17"/>
      <c r="R58" s="17"/>
      <c r="S58" s="18" t="str">
        <f>IFERROR(CriticalFuelUsers[[#This Row],[Average Fuel Storage Volume (Gallons)]]/CriticalFuelUsers[[#This Row],[Estimated Burn Rate-Full Load (Gallons/Hour)]],"")</f>
        <v/>
      </c>
      <c r="T58" s="17"/>
      <c r="U58" s="17"/>
      <c r="V58" s="20"/>
      <c r="W58" s="18"/>
    </row>
    <row r="59" spans="1:23" s="19" customFormat="1" x14ac:dyDescent="0.35">
      <c r="A59" s="16"/>
      <c r="B59" s="17"/>
      <c r="C59" s="17"/>
      <c r="D59" s="18"/>
      <c r="E59" s="17"/>
      <c r="F59" s="17"/>
      <c r="G59" s="17"/>
      <c r="H59" s="16"/>
      <c r="I59" s="17"/>
      <c r="J59" s="31" t="s">
        <v>33</v>
      </c>
      <c r="K59" s="17"/>
      <c r="L59" s="17" t="str">
        <f>IFERROR((CriticalFuelUsers[[#This Row],[Average Fuel Storage Volume (Gallons)]]/CriticalFuelUsers[[#This Row],[Emergency Demand 
(Gallons per Day)]])*24,"")</f>
        <v/>
      </c>
      <c r="M59" s="18"/>
      <c r="N59" s="16"/>
      <c r="O59" s="17"/>
      <c r="P59" s="17"/>
      <c r="Q59" s="17"/>
      <c r="R59" s="17"/>
      <c r="S59" s="18" t="str">
        <f>IFERROR(CriticalFuelUsers[[#This Row],[Average Fuel Storage Volume (Gallons)]]/CriticalFuelUsers[[#This Row],[Estimated Burn Rate-Full Load (Gallons/Hour)]],"")</f>
        <v/>
      </c>
      <c r="T59" s="17"/>
      <c r="U59" s="17"/>
      <c r="V59" s="20"/>
      <c r="W59" s="18"/>
    </row>
    <row r="60" spans="1:23" s="19" customFormat="1" x14ac:dyDescent="0.35">
      <c r="A60" s="16"/>
      <c r="B60" s="17"/>
      <c r="C60" s="17"/>
      <c r="D60" s="18"/>
      <c r="E60" s="17"/>
      <c r="F60" s="17"/>
      <c r="G60" s="17"/>
      <c r="H60" s="16"/>
      <c r="I60" s="17"/>
      <c r="J60" s="31" t="s">
        <v>33</v>
      </c>
      <c r="K60" s="17"/>
      <c r="L60" s="17" t="str">
        <f>IFERROR((CriticalFuelUsers[[#This Row],[Average Fuel Storage Volume (Gallons)]]/CriticalFuelUsers[[#This Row],[Emergency Demand 
(Gallons per Day)]])*24,"")</f>
        <v/>
      </c>
      <c r="M60" s="18"/>
      <c r="N60" s="16"/>
      <c r="O60" s="17"/>
      <c r="P60" s="17"/>
      <c r="Q60" s="17"/>
      <c r="R60" s="17"/>
      <c r="S60" s="18" t="str">
        <f>IFERROR(CriticalFuelUsers[[#This Row],[Average Fuel Storage Volume (Gallons)]]/CriticalFuelUsers[[#This Row],[Estimated Burn Rate-Full Load (Gallons/Hour)]],"")</f>
        <v/>
      </c>
      <c r="T60" s="17"/>
      <c r="U60" s="17"/>
      <c r="V60" s="20"/>
      <c r="W60" s="18"/>
    </row>
    <row r="61" spans="1:23" s="19" customFormat="1" x14ac:dyDescent="0.35">
      <c r="A61" s="16"/>
      <c r="B61" s="17"/>
      <c r="C61" s="17"/>
      <c r="D61" s="18"/>
      <c r="E61" s="17"/>
      <c r="F61" s="17"/>
      <c r="G61" s="17"/>
      <c r="H61" s="16"/>
      <c r="I61" s="17"/>
      <c r="J61" s="31" t="s">
        <v>33</v>
      </c>
      <c r="K61" s="17"/>
      <c r="L61" s="17" t="str">
        <f>IFERROR((CriticalFuelUsers[[#This Row],[Average Fuel Storage Volume (Gallons)]]/CriticalFuelUsers[[#This Row],[Emergency Demand 
(Gallons per Day)]])*24,"")</f>
        <v/>
      </c>
      <c r="M61" s="18"/>
      <c r="N61" s="16"/>
      <c r="O61" s="17"/>
      <c r="P61" s="17"/>
      <c r="Q61" s="17"/>
      <c r="R61" s="17"/>
      <c r="S61" s="18" t="str">
        <f>IFERROR(CriticalFuelUsers[[#This Row],[Average Fuel Storage Volume (Gallons)]]/CriticalFuelUsers[[#This Row],[Estimated Burn Rate-Full Load (Gallons/Hour)]],"")</f>
        <v/>
      </c>
      <c r="T61" s="17"/>
      <c r="U61" s="17"/>
      <c r="V61" s="20"/>
      <c r="W61" s="18"/>
    </row>
    <row r="62" spans="1:23" s="19" customFormat="1" x14ac:dyDescent="0.35">
      <c r="A62" s="16"/>
      <c r="B62" s="17"/>
      <c r="C62" s="17"/>
      <c r="D62" s="18"/>
      <c r="E62" s="17"/>
      <c r="F62" s="17"/>
      <c r="G62" s="17"/>
      <c r="H62" s="16"/>
      <c r="I62" s="17"/>
      <c r="J62" s="31" t="s">
        <v>33</v>
      </c>
      <c r="K62" s="17"/>
      <c r="L62" s="17" t="str">
        <f>IFERROR((CriticalFuelUsers[[#This Row],[Average Fuel Storage Volume (Gallons)]]/CriticalFuelUsers[[#This Row],[Emergency Demand 
(Gallons per Day)]])*24,"")</f>
        <v/>
      </c>
      <c r="M62" s="18"/>
      <c r="N62" s="16"/>
      <c r="O62" s="17"/>
      <c r="P62" s="17"/>
      <c r="Q62" s="17"/>
      <c r="R62" s="17"/>
      <c r="S62" s="18" t="str">
        <f>IFERROR(CriticalFuelUsers[[#This Row],[Average Fuel Storage Volume (Gallons)]]/CriticalFuelUsers[[#This Row],[Estimated Burn Rate-Full Load (Gallons/Hour)]],"")</f>
        <v/>
      </c>
      <c r="T62" s="17"/>
      <c r="U62" s="17"/>
      <c r="V62" s="20"/>
      <c r="W62" s="18"/>
    </row>
    <row r="63" spans="1:23" s="19" customFormat="1" x14ac:dyDescent="0.35">
      <c r="A63" s="16"/>
      <c r="B63" s="17"/>
      <c r="C63" s="17"/>
      <c r="D63" s="18"/>
      <c r="E63" s="17"/>
      <c r="F63" s="17"/>
      <c r="G63" s="17"/>
      <c r="H63" s="16"/>
      <c r="I63" s="17"/>
      <c r="J63" s="31" t="s">
        <v>33</v>
      </c>
      <c r="K63" s="17"/>
      <c r="L63" s="17" t="str">
        <f>IFERROR((CriticalFuelUsers[[#This Row],[Average Fuel Storage Volume (Gallons)]]/CriticalFuelUsers[[#This Row],[Emergency Demand 
(Gallons per Day)]])*24,"")</f>
        <v/>
      </c>
      <c r="M63" s="18"/>
      <c r="N63" s="16"/>
      <c r="O63" s="17"/>
      <c r="P63" s="17"/>
      <c r="Q63" s="17"/>
      <c r="R63" s="17"/>
      <c r="S63" s="18" t="str">
        <f>IFERROR(CriticalFuelUsers[[#This Row],[Average Fuel Storage Volume (Gallons)]]/CriticalFuelUsers[[#This Row],[Estimated Burn Rate-Full Load (Gallons/Hour)]],"")</f>
        <v/>
      </c>
      <c r="T63" s="17"/>
      <c r="U63" s="17"/>
      <c r="V63" s="20"/>
      <c r="W63" s="18"/>
    </row>
    <row r="64" spans="1:23" s="19" customFormat="1" x14ac:dyDescent="0.35">
      <c r="A64" s="16"/>
      <c r="B64" s="17"/>
      <c r="C64" s="17"/>
      <c r="D64" s="18"/>
      <c r="E64" s="17"/>
      <c r="F64" s="17"/>
      <c r="G64" s="17"/>
      <c r="H64" s="16"/>
      <c r="I64" s="17"/>
      <c r="J64" s="31" t="s">
        <v>33</v>
      </c>
      <c r="K64" s="17"/>
      <c r="L64" s="17" t="str">
        <f>IFERROR((CriticalFuelUsers[[#This Row],[Average Fuel Storage Volume (Gallons)]]/CriticalFuelUsers[[#This Row],[Emergency Demand 
(Gallons per Day)]])*24,"")</f>
        <v/>
      </c>
      <c r="M64" s="18"/>
      <c r="N64" s="16"/>
      <c r="O64" s="17"/>
      <c r="P64" s="17"/>
      <c r="Q64" s="17"/>
      <c r="R64" s="17"/>
      <c r="S64" s="18" t="str">
        <f>IFERROR(CriticalFuelUsers[[#This Row],[Average Fuel Storage Volume (Gallons)]]/CriticalFuelUsers[[#This Row],[Estimated Burn Rate-Full Load (Gallons/Hour)]],"")</f>
        <v/>
      </c>
      <c r="T64" s="17"/>
      <c r="U64" s="17"/>
      <c r="V64" s="20"/>
      <c r="W64" s="18"/>
    </row>
    <row r="65" spans="1:23" s="19" customFormat="1" x14ac:dyDescent="0.35">
      <c r="A65" s="16"/>
      <c r="B65" s="17"/>
      <c r="C65" s="17"/>
      <c r="D65" s="18"/>
      <c r="E65" s="17"/>
      <c r="F65" s="17"/>
      <c r="G65" s="17"/>
      <c r="H65" s="16"/>
      <c r="I65" s="17"/>
      <c r="J65" s="31" t="s">
        <v>33</v>
      </c>
      <c r="K65" s="17"/>
      <c r="L65" s="17" t="str">
        <f>IFERROR((CriticalFuelUsers[[#This Row],[Average Fuel Storage Volume (Gallons)]]/CriticalFuelUsers[[#This Row],[Emergency Demand 
(Gallons per Day)]])*24,"")</f>
        <v/>
      </c>
      <c r="M65" s="18"/>
      <c r="N65" s="16"/>
      <c r="O65" s="17"/>
      <c r="P65" s="17"/>
      <c r="Q65" s="17"/>
      <c r="R65" s="17"/>
      <c r="S65" s="18" t="str">
        <f>IFERROR(CriticalFuelUsers[[#This Row],[Average Fuel Storage Volume (Gallons)]]/CriticalFuelUsers[[#This Row],[Estimated Burn Rate-Full Load (Gallons/Hour)]],"")</f>
        <v/>
      </c>
      <c r="T65" s="17"/>
      <c r="U65" s="17"/>
      <c r="V65" s="20"/>
      <c r="W65" s="18"/>
    </row>
    <row r="66" spans="1:23" s="19" customFormat="1" x14ac:dyDescent="0.35">
      <c r="A66" s="16"/>
      <c r="B66" s="17"/>
      <c r="C66" s="17"/>
      <c r="D66" s="18"/>
      <c r="E66" s="17"/>
      <c r="F66" s="17"/>
      <c r="G66" s="17"/>
      <c r="H66" s="16"/>
      <c r="I66" s="17"/>
      <c r="J66" s="31" t="s">
        <v>33</v>
      </c>
      <c r="K66" s="17"/>
      <c r="L66" s="17" t="str">
        <f>IFERROR((CriticalFuelUsers[[#This Row],[Average Fuel Storage Volume (Gallons)]]/CriticalFuelUsers[[#This Row],[Emergency Demand 
(Gallons per Day)]])*24,"")</f>
        <v/>
      </c>
      <c r="M66" s="18"/>
      <c r="N66" s="16"/>
      <c r="O66" s="17"/>
      <c r="P66" s="17"/>
      <c r="Q66" s="17"/>
      <c r="R66" s="17"/>
      <c r="S66" s="18" t="str">
        <f>IFERROR(CriticalFuelUsers[[#This Row],[Average Fuel Storage Volume (Gallons)]]/CriticalFuelUsers[[#This Row],[Estimated Burn Rate-Full Load (Gallons/Hour)]],"")</f>
        <v/>
      </c>
      <c r="T66" s="17"/>
      <c r="U66" s="17"/>
      <c r="V66" s="20"/>
      <c r="W66" s="18"/>
    </row>
    <row r="67" spans="1:23" s="19" customFormat="1" x14ac:dyDescent="0.35">
      <c r="A67" s="16"/>
      <c r="B67" s="17"/>
      <c r="C67" s="17"/>
      <c r="D67" s="18"/>
      <c r="E67" s="17"/>
      <c r="F67" s="17"/>
      <c r="G67" s="17"/>
      <c r="H67" s="16"/>
      <c r="I67" s="17"/>
      <c r="J67" s="31" t="s">
        <v>33</v>
      </c>
      <c r="K67" s="17"/>
      <c r="L67" s="17" t="str">
        <f>IFERROR((CriticalFuelUsers[[#This Row],[Average Fuel Storage Volume (Gallons)]]/CriticalFuelUsers[[#This Row],[Emergency Demand 
(Gallons per Day)]])*24,"")</f>
        <v/>
      </c>
      <c r="M67" s="18"/>
      <c r="N67" s="16"/>
      <c r="O67" s="17"/>
      <c r="P67" s="17"/>
      <c r="Q67" s="17"/>
      <c r="R67" s="17"/>
      <c r="S67" s="18" t="str">
        <f>IFERROR(CriticalFuelUsers[[#This Row],[Average Fuel Storage Volume (Gallons)]]/CriticalFuelUsers[[#This Row],[Estimated Burn Rate-Full Load (Gallons/Hour)]],"")</f>
        <v/>
      </c>
      <c r="T67" s="17"/>
      <c r="U67" s="17"/>
      <c r="V67" s="20"/>
      <c r="W67" s="18"/>
    </row>
    <row r="68" spans="1:23" s="19" customFormat="1" x14ac:dyDescent="0.35">
      <c r="A68" s="16"/>
      <c r="B68" s="17"/>
      <c r="C68" s="17"/>
      <c r="D68" s="18"/>
      <c r="E68" s="17"/>
      <c r="F68" s="17"/>
      <c r="G68" s="17"/>
      <c r="H68" s="16"/>
      <c r="I68" s="17"/>
      <c r="J68" s="31" t="s">
        <v>33</v>
      </c>
      <c r="K68" s="17"/>
      <c r="L68" s="17" t="str">
        <f>IFERROR((CriticalFuelUsers[[#This Row],[Average Fuel Storage Volume (Gallons)]]/CriticalFuelUsers[[#This Row],[Emergency Demand 
(Gallons per Day)]])*24,"")</f>
        <v/>
      </c>
      <c r="M68" s="18"/>
      <c r="N68" s="16"/>
      <c r="O68" s="17"/>
      <c r="P68" s="17"/>
      <c r="Q68" s="17"/>
      <c r="R68" s="17"/>
      <c r="S68" s="18" t="str">
        <f>IFERROR(CriticalFuelUsers[[#This Row],[Average Fuel Storage Volume (Gallons)]]/CriticalFuelUsers[[#This Row],[Estimated Burn Rate-Full Load (Gallons/Hour)]],"")</f>
        <v/>
      </c>
      <c r="T68" s="17"/>
      <c r="U68" s="17"/>
      <c r="V68" s="20"/>
      <c r="W68" s="18"/>
    </row>
    <row r="69" spans="1:23" s="19" customFormat="1" x14ac:dyDescent="0.35">
      <c r="A69" s="16"/>
      <c r="B69" s="17"/>
      <c r="C69" s="17"/>
      <c r="D69" s="18"/>
      <c r="E69" s="17"/>
      <c r="F69" s="17"/>
      <c r="G69" s="17"/>
      <c r="H69" s="16"/>
      <c r="I69" s="17"/>
      <c r="J69" s="31" t="s">
        <v>33</v>
      </c>
      <c r="K69" s="17"/>
      <c r="L69" s="17" t="str">
        <f>IFERROR((CriticalFuelUsers[[#This Row],[Average Fuel Storage Volume (Gallons)]]/CriticalFuelUsers[[#This Row],[Emergency Demand 
(Gallons per Day)]])*24,"")</f>
        <v/>
      </c>
      <c r="M69" s="18"/>
      <c r="N69" s="16"/>
      <c r="O69" s="17"/>
      <c r="P69" s="17"/>
      <c r="Q69" s="17"/>
      <c r="R69" s="17"/>
      <c r="S69" s="18" t="str">
        <f>IFERROR(CriticalFuelUsers[[#This Row],[Average Fuel Storage Volume (Gallons)]]/CriticalFuelUsers[[#This Row],[Estimated Burn Rate-Full Load (Gallons/Hour)]],"")</f>
        <v/>
      </c>
      <c r="T69" s="17"/>
      <c r="U69" s="17"/>
      <c r="V69" s="20"/>
      <c r="W69" s="18"/>
    </row>
    <row r="70" spans="1:23" s="19" customFormat="1" x14ac:dyDescent="0.35">
      <c r="A70" s="16"/>
      <c r="B70" s="17"/>
      <c r="C70" s="17"/>
      <c r="D70" s="18"/>
      <c r="E70" s="17"/>
      <c r="F70" s="17"/>
      <c r="G70" s="17"/>
      <c r="H70" s="16"/>
      <c r="I70" s="17"/>
      <c r="J70" s="31" t="s">
        <v>33</v>
      </c>
      <c r="K70" s="17"/>
      <c r="L70" s="17" t="str">
        <f>IFERROR((CriticalFuelUsers[[#This Row],[Average Fuel Storage Volume (Gallons)]]/CriticalFuelUsers[[#This Row],[Emergency Demand 
(Gallons per Day)]])*24,"")</f>
        <v/>
      </c>
      <c r="M70" s="18"/>
      <c r="N70" s="16"/>
      <c r="O70" s="17"/>
      <c r="P70" s="17"/>
      <c r="Q70" s="17"/>
      <c r="R70" s="17"/>
      <c r="S70" s="18" t="str">
        <f>IFERROR(CriticalFuelUsers[[#This Row],[Average Fuel Storage Volume (Gallons)]]/CriticalFuelUsers[[#This Row],[Estimated Burn Rate-Full Load (Gallons/Hour)]],"")</f>
        <v/>
      </c>
      <c r="T70" s="17"/>
      <c r="U70" s="17"/>
      <c r="V70" s="20"/>
      <c r="W70" s="18"/>
    </row>
    <row r="71" spans="1:23" s="19" customFormat="1" x14ac:dyDescent="0.35">
      <c r="A71" s="16"/>
      <c r="B71" s="17"/>
      <c r="C71" s="17"/>
      <c r="D71" s="18"/>
      <c r="E71" s="17"/>
      <c r="F71" s="17"/>
      <c r="G71" s="17"/>
      <c r="H71" s="16"/>
      <c r="I71" s="17"/>
      <c r="J71" s="31" t="s">
        <v>33</v>
      </c>
      <c r="K71" s="17"/>
      <c r="L71" s="17" t="str">
        <f>IFERROR((CriticalFuelUsers[[#This Row],[Average Fuel Storage Volume (Gallons)]]/CriticalFuelUsers[[#This Row],[Emergency Demand 
(Gallons per Day)]])*24,"")</f>
        <v/>
      </c>
      <c r="M71" s="18"/>
      <c r="N71" s="16"/>
      <c r="O71" s="17"/>
      <c r="P71" s="17"/>
      <c r="Q71" s="17"/>
      <c r="R71" s="17"/>
      <c r="S71" s="18" t="str">
        <f>IFERROR(CriticalFuelUsers[[#This Row],[Average Fuel Storage Volume (Gallons)]]/CriticalFuelUsers[[#This Row],[Estimated Burn Rate-Full Load (Gallons/Hour)]],"")</f>
        <v/>
      </c>
      <c r="T71" s="17"/>
      <c r="U71" s="17"/>
      <c r="V71" s="20"/>
      <c r="W71" s="18"/>
    </row>
    <row r="72" spans="1:23" s="19" customFormat="1" x14ac:dyDescent="0.35">
      <c r="A72" s="16"/>
      <c r="B72" s="17"/>
      <c r="C72" s="17"/>
      <c r="D72" s="18"/>
      <c r="E72" s="17"/>
      <c r="F72" s="17"/>
      <c r="G72" s="17"/>
      <c r="H72" s="16"/>
      <c r="I72" s="17"/>
      <c r="J72" s="31" t="s">
        <v>33</v>
      </c>
      <c r="K72" s="17"/>
      <c r="L72" s="17" t="str">
        <f>IFERROR((CriticalFuelUsers[[#This Row],[Average Fuel Storage Volume (Gallons)]]/CriticalFuelUsers[[#This Row],[Emergency Demand 
(Gallons per Day)]])*24,"")</f>
        <v/>
      </c>
      <c r="M72" s="18"/>
      <c r="N72" s="16"/>
      <c r="O72" s="17"/>
      <c r="P72" s="17"/>
      <c r="Q72" s="17"/>
      <c r="R72" s="17"/>
      <c r="S72" s="18" t="str">
        <f>IFERROR(CriticalFuelUsers[[#This Row],[Average Fuel Storage Volume (Gallons)]]/CriticalFuelUsers[[#This Row],[Estimated Burn Rate-Full Load (Gallons/Hour)]],"")</f>
        <v/>
      </c>
      <c r="T72" s="17"/>
      <c r="U72" s="17"/>
      <c r="V72" s="20"/>
      <c r="W72" s="18"/>
    </row>
    <row r="73" spans="1:23" s="19" customFormat="1" x14ac:dyDescent="0.35">
      <c r="A73" s="16"/>
      <c r="B73" s="17"/>
      <c r="C73" s="17"/>
      <c r="D73" s="18"/>
      <c r="E73" s="17"/>
      <c r="F73" s="17"/>
      <c r="G73" s="17"/>
      <c r="H73" s="16"/>
      <c r="I73" s="17"/>
      <c r="J73" s="31" t="s">
        <v>33</v>
      </c>
      <c r="K73" s="17"/>
      <c r="L73" s="17" t="str">
        <f>IFERROR((CriticalFuelUsers[[#This Row],[Average Fuel Storage Volume (Gallons)]]/CriticalFuelUsers[[#This Row],[Emergency Demand 
(Gallons per Day)]])*24,"")</f>
        <v/>
      </c>
      <c r="M73" s="18"/>
      <c r="N73" s="16"/>
      <c r="O73" s="17"/>
      <c r="P73" s="17"/>
      <c r="Q73" s="17"/>
      <c r="R73" s="17"/>
      <c r="S73" s="18" t="str">
        <f>IFERROR(CriticalFuelUsers[[#This Row],[Average Fuel Storage Volume (Gallons)]]/CriticalFuelUsers[[#This Row],[Estimated Burn Rate-Full Load (Gallons/Hour)]],"")</f>
        <v/>
      </c>
      <c r="T73" s="17"/>
      <c r="U73" s="17"/>
      <c r="V73" s="20"/>
      <c r="W73" s="18"/>
    </row>
    <row r="74" spans="1:23" s="19" customFormat="1" x14ac:dyDescent="0.35">
      <c r="A74" s="16"/>
      <c r="B74" s="17"/>
      <c r="C74" s="17"/>
      <c r="D74" s="18"/>
      <c r="E74" s="17"/>
      <c r="F74" s="17"/>
      <c r="G74" s="17"/>
      <c r="H74" s="16"/>
      <c r="I74" s="17"/>
      <c r="J74" s="31" t="s">
        <v>33</v>
      </c>
      <c r="K74" s="17"/>
      <c r="L74" s="17" t="str">
        <f>IFERROR((CriticalFuelUsers[[#This Row],[Average Fuel Storage Volume (Gallons)]]/CriticalFuelUsers[[#This Row],[Emergency Demand 
(Gallons per Day)]])*24,"")</f>
        <v/>
      </c>
      <c r="M74" s="18"/>
      <c r="N74" s="16"/>
      <c r="O74" s="17"/>
      <c r="P74" s="17"/>
      <c r="Q74" s="17"/>
      <c r="R74" s="17"/>
      <c r="S74" s="18" t="str">
        <f>IFERROR(CriticalFuelUsers[[#This Row],[Average Fuel Storage Volume (Gallons)]]/CriticalFuelUsers[[#This Row],[Estimated Burn Rate-Full Load (Gallons/Hour)]],"")</f>
        <v/>
      </c>
      <c r="T74" s="17"/>
      <c r="U74" s="17"/>
      <c r="V74" s="20"/>
      <c r="W74" s="18"/>
    </row>
    <row r="75" spans="1:23" s="19" customFormat="1" x14ac:dyDescent="0.35">
      <c r="A75" s="16"/>
      <c r="B75" s="17"/>
      <c r="C75" s="17"/>
      <c r="D75" s="18"/>
      <c r="E75" s="17"/>
      <c r="F75" s="17"/>
      <c r="G75" s="17"/>
      <c r="H75" s="16"/>
      <c r="I75" s="17"/>
      <c r="J75" s="31" t="s">
        <v>33</v>
      </c>
      <c r="K75" s="17"/>
      <c r="L75" s="17" t="str">
        <f>IFERROR((CriticalFuelUsers[[#This Row],[Average Fuel Storage Volume (Gallons)]]/CriticalFuelUsers[[#This Row],[Emergency Demand 
(Gallons per Day)]])*24,"")</f>
        <v/>
      </c>
      <c r="M75" s="18"/>
      <c r="N75" s="16"/>
      <c r="O75" s="17"/>
      <c r="P75" s="17"/>
      <c r="Q75" s="17"/>
      <c r="R75" s="17"/>
      <c r="S75" s="18" t="str">
        <f>IFERROR(CriticalFuelUsers[[#This Row],[Average Fuel Storage Volume (Gallons)]]/CriticalFuelUsers[[#This Row],[Estimated Burn Rate-Full Load (Gallons/Hour)]],"")</f>
        <v/>
      </c>
      <c r="T75" s="17"/>
      <c r="U75" s="17"/>
      <c r="V75" s="20"/>
      <c r="W75" s="18"/>
    </row>
    <row r="76" spans="1:23" s="19" customFormat="1" x14ac:dyDescent="0.35">
      <c r="A76" s="16"/>
      <c r="B76" s="17"/>
      <c r="C76" s="17"/>
      <c r="D76" s="18"/>
      <c r="E76" s="17"/>
      <c r="F76" s="17"/>
      <c r="G76" s="17"/>
      <c r="H76" s="16"/>
      <c r="I76" s="17"/>
      <c r="J76" s="31" t="s">
        <v>33</v>
      </c>
      <c r="K76" s="17"/>
      <c r="L76" s="17" t="str">
        <f>IFERROR((CriticalFuelUsers[[#This Row],[Average Fuel Storage Volume (Gallons)]]/CriticalFuelUsers[[#This Row],[Emergency Demand 
(Gallons per Day)]])*24,"")</f>
        <v/>
      </c>
      <c r="M76" s="18"/>
      <c r="N76" s="16"/>
      <c r="O76" s="17"/>
      <c r="P76" s="17"/>
      <c r="Q76" s="17"/>
      <c r="R76" s="17"/>
      <c r="S76" s="18" t="str">
        <f>IFERROR(CriticalFuelUsers[[#This Row],[Average Fuel Storage Volume (Gallons)]]/CriticalFuelUsers[[#This Row],[Estimated Burn Rate-Full Load (Gallons/Hour)]],"")</f>
        <v/>
      </c>
      <c r="T76" s="17"/>
      <c r="U76" s="17"/>
      <c r="V76" s="20"/>
      <c r="W76" s="18"/>
    </row>
    <row r="77" spans="1:23" s="19" customFormat="1" x14ac:dyDescent="0.35">
      <c r="A77" s="16"/>
      <c r="B77" s="17"/>
      <c r="C77" s="17"/>
      <c r="D77" s="18"/>
      <c r="E77" s="17"/>
      <c r="F77" s="17"/>
      <c r="G77" s="17"/>
      <c r="H77" s="16"/>
      <c r="I77" s="17"/>
      <c r="J77" s="31" t="s">
        <v>33</v>
      </c>
      <c r="K77" s="17"/>
      <c r="L77" s="17" t="str">
        <f>IFERROR((CriticalFuelUsers[[#This Row],[Average Fuel Storage Volume (Gallons)]]/CriticalFuelUsers[[#This Row],[Emergency Demand 
(Gallons per Day)]])*24,"")</f>
        <v/>
      </c>
      <c r="M77" s="18"/>
      <c r="N77" s="16"/>
      <c r="O77" s="17"/>
      <c r="P77" s="17"/>
      <c r="Q77" s="17"/>
      <c r="R77" s="17"/>
      <c r="S77" s="18" t="str">
        <f>IFERROR(CriticalFuelUsers[[#This Row],[Average Fuel Storage Volume (Gallons)]]/CriticalFuelUsers[[#This Row],[Estimated Burn Rate-Full Load (Gallons/Hour)]],"")</f>
        <v/>
      </c>
      <c r="T77" s="17"/>
      <c r="U77" s="17"/>
      <c r="V77" s="20"/>
      <c r="W77" s="18"/>
    </row>
    <row r="78" spans="1:23" s="19" customFormat="1" x14ac:dyDescent="0.35">
      <c r="A78" s="16"/>
      <c r="B78" s="17"/>
      <c r="C78" s="17"/>
      <c r="D78" s="18"/>
      <c r="E78" s="17"/>
      <c r="F78" s="17"/>
      <c r="G78" s="17"/>
      <c r="H78" s="16"/>
      <c r="I78" s="17"/>
      <c r="J78" s="31" t="s">
        <v>33</v>
      </c>
      <c r="K78" s="17"/>
      <c r="L78" s="17" t="str">
        <f>IFERROR((CriticalFuelUsers[[#This Row],[Average Fuel Storage Volume (Gallons)]]/CriticalFuelUsers[[#This Row],[Emergency Demand 
(Gallons per Day)]])*24,"")</f>
        <v/>
      </c>
      <c r="M78" s="18"/>
      <c r="N78" s="16"/>
      <c r="O78" s="17"/>
      <c r="P78" s="17"/>
      <c r="Q78" s="17"/>
      <c r="R78" s="17"/>
      <c r="S78" s="18" t="str">
        <f>IFERROR(CriticalFuelUsers[[#This Row],[Average Fuel Storage Volume (Gallons)]]/CriticalFuelUsers[[#This Row],[Estimated Burn Rate-Full Load (Gallons/Hour)]],"")</f>
        <v/>
      </c>
      <c r="T78" s="17"/>
      <c r="U78" s="17"/>
      <c r="V78" s="20"/>
      <c r="W78" s="18"/>
    </row>
    <row r="79" spans="1:23" s="19" customFormat="1" x14ac:dyDescent="0.35">
      <c r="A79" s="16"/>
      <c r="B79" s="17"/>
      <c r="C79" s="17"/>
      <c r="D79" s="18"/>
      <c r="E79" s="17"/>
      <c r="F79" s="17"/>
      <c r="G79" s="17"/>
      <c r="H79" s="16"/>
      <c r="I79" s="17"/>
      <c r="J79" s="31" t="s">
        <v>33</v>
      </c>
      <c r="K79" s="17"/>
      <c r="L79" s="17" t="str">
        <f>IFERROR((CriticalFuelUsers[[#This Row],[Average Fuel Storage Volume (Gallons)]]/CriticalFuelUsers[[#This Row],[Emergency Demand 
(Gallons per Day)]])*24,"")</f>
        <v/>
      </c>
      <c r="M79" s="18"/>
      <c r="N79" s="16"/>
      <c r="O79" s="17"/>
      <c r="P79" s="17"/>
      <c r="Q79" s="17"/>
      <c r="R79" s="17"/>
      <c r="S79" s="18" t="str">
        <f>IFERROR(CriticalFuelUsers[[#This Row],[Average Fuel Storage Volume (Gallons)]]/CriticalFuelUsers[[#This Row],[Estimated Burn Rate-Full Load (Gallons/Hour)]],"")</f>
        <v/>
      </c>
      <c r="T79" s="17"/>
      <c r="U79" s="17"/>
      <c r="V79" s="20"/>
      <c r="W79" s="18"/>
    </row>
    <row r="80" spans="1:23" s="19" customFormat="1" x14ac:dyDescent="0.35">
      <c r="A80" s="16"/>
      <c r="B80" s="17"/>
      <c r="C80" s="17"/>
      <c r="D80" s="18"/>
      <c r="E80" s="17"/>
      <c r="F80" s="17"/>
      <c r="G80" s="17"/>
      <c r="H80" s="16"/>
      <c r="I80" s="17"/>
      <c r="J80" s="31" t="s">
        <v>33</v>
      </c>
      <c r="K80" s="17"/>
      <c r="L80" s="17" t="str">
        <f>IFERROR((CriticalFuelUsers[[#This Row],[Average Fuel Storage Volume (Gallons)]]/CriticalFuelUsers[[#This Row],[Emergency Demand 
(Gallons per Day)]])*24,"")</f>
        <v/>
      </c>
      <c r="M80" s="18"/>
      <c r="N80" s="16"/>
      <c r="O80" s="17"/>
      <c r="P80" s="17"/>
      <c r="Q80" s="17"/>
      <c r="R80" s="17"/>
      <c r="S80" s="18" t="str">
        <f>IFERROR(CriticalFuelUsers[[#This Row],[Average Fuel Storage Volume (Gallons)]]/CriticalFuelUsers[[#This Row],[Estimated Burn Rate-Full Load (Gallons/Hour)]],"")</f>
        <v/>
      </c>
      <c r="T80" s="17"/>
      <c r="U80" s="17"/>
      <c r="V80" s="20"/>
      <c r="W80" s="18"/>
    </row>
    <row r="81" spans="1:23" s="19" customFormat="1" x14ac:dyDescent="0.35">
      <c r="A81" s="16"/>
      <c r="B81" s="17"/>
      <c r="C81" s="17"/>
      <c r="D81" s="18"/>
      <c r="E81" s="17"/>
      <c r="F81" s="17"/>
      <c r="G81" s="17"/>
      <c r="H81" s="16"/>
      <c r="I81" s="17"/>
      <c r="J81" s="31" t="s">
        <v>33</v>
      </c>
      <c r="K81" s="17"/>
      <c r="L81" s="17" t="str">
        <f>IFERROR((CriticalFuelUsers[[#This Row],[Average Fuel Storage Volume (Gallons)]]/CriticalFuelUsers[[#This Row],[Emergency Demand 
(Gallons per Day)]])*24,"")</f>
        <v/>
      </c>
      <c r="M81" s="18"/>
      <c r="N81" s="16"/>
      <c r="O81" s="17"/>
      <c r="P81" s="17"/>
      <c r="Q81" s="17"/>
      <c r="R81" s="17"/>
      <c r="S81" s="18" t="str">
        <f>IFERROR(CriticalFuelUsers[[#This Row],[Average Fuel Storage Volume (Gallons)]]/CriticalFuelUsers[[#This Row],[Estimated Burn Rate-Full Load (Gallons/Hour)]],"")</f>
        <v/>
      </c>
      <c r="T81" s="17"/>
      <c r="U81" s="17"/>
      <c r="V81" s="20"/>
      <c r="W81" s="18"/>
    </row>
    <row r="82" spans="1:23" s="19" customFormat="1" x14ac:dyDescent="0.35">
      <c r="A82" s="16"/>
      <c r="B82" s="17"/>
      <c r="C82" s="17"/>
      <c r="D82" s="18"/>
      <c r="E82" s="17"/>
      <c r="F82" s="17"/>
      <c r="G82" s="17"/>
      <c r="H82" s="16"/>
      <c r="I82" s="17"/>
      <c r="J82" s="31" t="s">
        <v>33</v>
      </c>
      <c r="K82" s="17"/>
      <c r="L82" s="17" t="str">
        <f>IFERROR((CriticalFuelUsers[[#This Row],[Average Fuel Storage Volume (Gallons)]]/CriticalFuelUsers[[#This Row],[Emergency Demand 
(Gallons per Day)]])*24,"")</f>
        <v/>
      </c>
      <c r="M82" s="18"/>
      <c r="N82" s="16"/>
      <c r="O82" s="17"/>
      <c r="P82" s="17"/>
      <c r="Q82" s="17"/>
      <c r="R82" s="17"/>
      <c r="S82" s="18" t="str">
        <f>IFERROR(CriticalFuelUsers[[#This Row],[Average Fuel Storage Volume (Gallons)]]/CriticalFuelUsers[[#This Row],[Estimated Burn Rate-Full Load (Gallons/Hour)]],"")</f>
        <v/>
      </c>
      <c r="T82" s="17"/>
      <c r="U82" s="17"/>
      <c r="V82" s="20"/>
      <c r="W82" s="18"/>
    </row>
    <row r="83" spans="1:23" s="19" customFormat="1" x14ac:dyDescent="0.35">
      <c r="A83" s="16"/>
      <c r="B83" s="17"/>
      <c r="C83" s="17"/>
      <c r="D83" s="18"/>
      <c r="E83" s="17"/>
      <c r="F83" s="17"/>
      <c r="G83" s="17"/>
      <c r="H83" s="16"/>
      <c r="I83" s="17"/>
      <c r="J83" s="31" t="s">
        <v>33</v>
      </c>
      <c r="K83" s="17"/>
      <c r="L83" s="17" t="str">
        <f>IFERROR((CriticalFuelUsers[[#This Row],[Average Fuel Storage Volume (Gallons)]]/CriticalFuelUsers[[#This Row],[Emergency Demand 
(Gallons per Day)]])*24,"")</f>
        <v/>
      </c>
      <c r="M83" s="18"/>
      <c r="N83" s="16"/>
      <c r="O83" s="17"/>
      <c r="P83" s="17"/>
      <c r="Q83" s="17"/>
      <c r="R83" s="17"/>
      <c r="S83" s="18" t="str">
        <f>IFERROR(CriticalFuelUsers[[#This Row],[Average Fuel Storage Volume (Gallons)]]/CriticalFuelUsers[[#This Row],[Estimated Burn Rate-Full Load (Gallons/Hour)]],"")</f>
        <v/>
      </c>
      <c r="T83" s="17"/>
      <c r="U83" s="17"/>
      <c r="V83" s="20"/>
      <c r="W83" s="18"/>
    </row>
    <row r="84" spans="1:23" s="19" customFormat="1" x14ac:dyDescent="0.35">
      <c r="A84" s="16"/>
      <c r="B84" s="17"/>
      <c r="C84" s="17"/>
      <c r="D84" s="18"/>
      <c r="E84" s="17"/>
      <c r="F84" s="17"/>
      <c r="G84" s="17"/>
      <c r="H84" s="16"/>
      <c r="I84" s="17"/>
      <c r="J84" s="31" t="s">
        <v>33</v>
      </c>
      <c r="K84" s="17"/>
      <c r="L84" s="17" t="str">
        <f>IFERROR((CriticalFuelUsers[[#This Row],[Average Fuel Storage Volume (Gallons)]]/CriticalFuelUsers[[#This Row],[Emergency Demand 
(Gallons per Day)]])*24,"")</f>
        <v/>
      </c>
      <c r="M84" s="18"/>
      <c r="N84" s="16"/>
      <c r="O84" s="17"/>
      <c r="P84" s="17"/>
      <c r="Q84" s="17"/>
      <c r="R84" s="17"/>
      <c r="S84" s="18" t="str">
        <f>IFERROR(CriticalFuelUsers[[#This Row],[Average Fuel Storage Volume (Gallons)]]/CriticalFuelUsers[[#This Row],[Estimated Burn Rate-Full Load (Gallons/Hour)]],"")</f>
        <v/>
      </c>
      <c r="T84" s="17"/>
      <c r="U84" s="17"/>
      <c r="V84" s="20"/>
      <c r="W84" s="18"/>
    </row>
    <row r="85" spans="1:23" s="19" customFormat="1" x14ac:dyDescent="0.35">
      <c r="A85" s="16"/>
      <c r="B85" s="17"/>
      <c r="C85" s="17"/>
      <c r="D85" s="18"/>
      <c r="E85" s="17"/>
      <c r="F85" s="17"/>
      <c r="G85" s="17"/>
      <c r="H85" s="16"/>
      <c r="I85" s="17"/>
      <c r="J85" s="31" t="s">
        <v>33</v>
      </c>
      <c r="K85" s="17"/>
      <c r="L85" s="17" t="str">
        <f>IFERROR((CriticalFuelUsers[[#This Row],[Average Fuel Storage Volume (Gallons)]]/CriticalFuelUsers[[#This Row],[Emergency Demand 
(Gallons per Day)]])*24,"")</f>
        <v/>
      </c>
      <c r="M85" s="18"/>
      <c r="N85" s="16"/>
      <c r="O85" s="17"/>
      <c r="P85" s="17"/>
      <c r="Q85" s="17"/>
      <c r="R85" s="17"/>
      <c r="S85" s="18" t="str">
        <f>IFERROR(CriticalFuelUsers[[#This Row],[Average Fuel Storage Volume (Gallons)]]/CriticalFuelUsers[[#This Row],[Estimated Burn Rate-Full Load (Gallons/Hour)]],"")</f>
        <v/>
      </c>
      <c r="T85" s="17"/>
      <c r="U85" s="17"/>
      <c r="V85" s="20"/>
      <c r="W85" s="18"/>
    </row>
    <row r="86" spans="1:23" s="19" customFormat="1" x14ac:dyDescent="0.35">
      <c r="A86" s="16"/>
      <c r="B86" s="17"/>
      <c r="C86" s="17"/>
      <c r="D86" s="18"/>
      <c r="E86" s="17"/>
      <c r="F86" s="17"/>
      <c r="G86" s="17"/>
      <c r="H86" s="16"/>
      <c r="I86" s="17"/>
      <c r="J86" s="31" t="s">
        <v>33</v>
      </c>
      <c r="K86" s="17"/>
      <c r="L86" s="17" t="str">
        <f>IFERROR((CriticalFuelUsers[[#This Row],[Average Fuel Storage Volume (Gallons)]]/CriticalFuelUsers[[#This Row],[Emergency Demand 
(Gallons per Day)]])*24,"")</f>
        <v/>
      </c>
      <c r="M86" s="18"/>
      <c r="N86" s="16"/>
      <c r="O86" s="17"/>
      <c r="P86" s="17"/>
      <c r="Q86" s="17"/>
      <c r="R86" s="17"/>
      <c r="S86" s="18" t="str">
        <f>IFERROR(CriticalFuelUsers[[#This Row],[Average Fuel Storage Volume (Gallons)]]/CriticalFuelUsers[[#This Row],[Estimated Burn Rate-Full Load (Gallons/Hour)]],"")</f>
        <v/>
      </c>
      <c r="T86" s="17"/>
      <c r="U86" s="17"/>
      <c r="V86" s="20"/>
      <c r="W86" s="18"/>
    </row>
    <row r="87" spans="1:23" s="19" customFormat="1" x14ac:dyDescent="0.35">
      <c r="A87" s="16"/>
      <c r="B87" s="17"/>
      <c r="C87" s="17"/>
      <c r="D87" s="18"/>
      <c r="E87" s="17"/>
      <c r="F87" s="17"/>
      <c r="G87" s="17"/>
      <c r="H87" s="16"/>
      <c r="I87" s="17"/>
      <c r="J87" s="31" t="s">
        <v>33</v>
      </c>
      <c r="K87" s="17"/>
      <c r="L87" s="17" t="str">
        <f>IFERROR((CriticalFuelUsers[[#This Row],[Average Fuel Storage Volume (Gallons)]]/CriticalFuelUsers[[#This Row],[Emergency Demand 
(Gallons per Day)]])*24,"")</f>
        <v/>
      </c>
      <c r="M87" s="18"/>
      <c r="N87" s="16"/>
      <c r="O87" s="17"/>
      <c r="P87" s="17"/>
      <c r="Q87" s="17"/>
      <c r="R87" s="17"/>
      <c r="S87" s="18" t="str">
        <f>IFERROR(CriticalFuelUsers[[#This Row],[Average Fuel Storage Volume (Gallons)]]/CriticalFuelUsers[[#This Row],[Estimated Burn Rate-Full Load (Gallons/Hour)]],"")</f>
        <v/>
      </c>
      <c r="T87" s="17"/>
      <c r="U87" s="17"/>
      <c r="V87" s="20"/>
      <c r="W87" s="18"/>
    </row>
    <row r="88" spans="1:23" s="19" customFormat="1" x14ac:dyDescent="0.35">
      <c r="A88" s="16"/>
      <c r="B88" s="17"/>
      <c r="C88" s="17"/>
      <c r="D88" s="18"/>
      <c r="E88" s="17"/>
      <c r="F88" s="17"/>
      <c r="G88" s="17"/>
      <c r="H88" s="16"/>
      <c r="I88" s="17"/>
      <c r="J88" s="31" t="s">
        <v>33</v>
      </c>
      <c r="K88" s="17"/>
      <c r="L88" s="17" t="str">
        <f>IFERROR((CriticalFuelUsers[[#This Row],[Average Fuel Storage Volume (Gallons)]]/CriticalFuelUsers[[#This Row],[Emergency Demand 
(Gallons per Day)]])*24,"")</f>
        <v/>
      </c>
      <c r="M88" s="18"/>
      <c r="N88" s="16"/>
      <c r="O88" s="17"/>
      <c r="P88" s="17"/>
      <c r="Q88" s="17"/>
      <c r="R88" s="17"/>
      <c r="S88" s="18" t="str">
        <f>IFERROR(CriticalFuelUsers[[#This Row],[Average Fuel Storage Volume (Gallons)]]/CriticalFuelUsers[[#This Row],[Estimated Burn Rate-Full Load (Gallons/Hour)]],"")</f>
        <v/>
      </c>
      <c r="T88" s="17"/>
      <c r="U88" s="17"/>
      <c r="V88" s="20"/>
      <c r="W88" s="18"/>
    </row>
    <row r="89" spans="1:23" s="19" customFormat="1" x14ac:dyDescent="0.35">
      <c r="A89" s="16"/>
      <c r="B89" s="17"/>
      <c r="C89" s="17"/>
      <c r="D89" s="18"/>
      <c r="E89" s="17"/>
      <c r="F89" s="17"/>
      <c r="G89" s="17"/>
      <c r="H89" s="16"/>
      <c r="I89" s="17"/>
      <c r="J89" s="31" t="s">
        <v>33</v>
      </c>
      <c r="K89" s="17"/>
      <c r="L89" s="17" t="str">
        <f>IFERROR((CriticalFuelUsers[[#This Row],[Average Fuel Storage Volume (Gallons)]]/CriticalFuelUsers[[#This Row],[Emergency Demand 
(Gallons per Day)]])*24,"")</f>
        <v/>
      </c>
      <c r="M89" s="18"/>
      <c r="N89" s="16"/>
      <c r="O89" s="17"/>
      <c r="P89" s="17"/>
      <c r="Q89" s="17"/>
      <c r="R89" s="17"/>
      <c r="S89" s="18" t="str">
        <f>IFERROR(CriticalFuelUsers[[#This Row],[Average Fuel Storage Volume (Gallons)]]/CriticalFuelUsers[[#This Row],[Estimated Burn Rate-Full Load (Gallons/Hour)]],"")</f>
        <v/>
      </c>
      <c r="T89" s="17"/>
      <c r="U89" s="17"/>
      <c r="V89" s="20"/>
      <c r="W89" s="18"/>
    </row>
    <row r="90" spans="1:23" s="19" customFormat="1" x14ac:dyDescent="0.35">
      <c r="A90" s="16"/>
      <c r="B90" s="17"/>
      <c r="C90" s="17"/>
      <c r="D90" s="18"/>
      <c r="E90" s="17"/>
      <c r="F90" s="17"/>
      <c r="G90" s="17"/>
      <c r="H90" s="16"/>
      <c r="I90" s="17"/>
      <c r="J90" s="31" t="s">
        <v>33</v>
      </c>
      <c r="K90" s="17"/>
      <c r="L90" s="17" t="str">
        <f>IFERROR((CriticalFuelUsers[[#This Row],[Average Fuel Storage Volume (Gallons)]]/CriticalFuelUsers[[#This Row],[Emergency Demand 
(Gallons per Day)]])*24,"")</f>
        <v/>
      </c>
      <c r="M90" s="18"/>
      <c r="N90" s="16"/>
      <c r="O90" s="17"/>
      <c r="P90" s="17"/>
      <c r="Q90" s="17"/>
      <c r="R90" s="17"/>
      <c r="S90" s="18" t="str">
        <f>IFERROR(CriticalFuelUsers[[#This Row],[Average Fuel Storage Volume (Gallons)]]/CriticalFuelUsers[[#This Row],[Estimated Burn Rate-Full Load (Gallons/Hour)]],"")</f>
        <v/>
      </c>
      <c r="T90" s="17"/>
      <c r="U90" s="17"/>
      <c r="V90" s="20"/>
      <c r="W90" s="18"/>
    </row>
    <row r="91" spans="1:23" s="19" customFormat="1" x14ac:dyDescent="0.35">
      <c r="A91" s="16"/>
      <c r="B91" s="17"/>
      <c r="C91" s="17"/>
      <c r="D91" s="18"/>
      <c r="E91" s="17"/>
      <c r="F91" s="17"/>
      <c r="G91" s="17"/>
      <c r="H91" s="16"/>
      <c r="I91" s="17"/>
      <c r="J91" s="31" t="s">
        <v>33</v>
      </c>
      <c r="K91" s="17"/>
      <c r="L91" s="17" t="str">
        <f>IFERROR((CriticalFuelUsers[[#This Row],[Average Fuel Storage Volume (Gallons)]]/CriticalFuelUsers[[#This Row],[Emergency Demand 
(Gallons per Day)]])*24,"")</f>
        <v/>
      </c>
      <c r="M91" s="18"/>
      <c r="N91" s="16"/>
      <c r="O91" s="17"/>
      <c r="P91" s="17"/>
      <c r="Q91" s="17"/>
      <c r="R91" s="17"/>
      <c r="S91" s="18" t="str">
        <f>IFERROR(CriticalFuelUsers[[#This Row],[Average Fuel Storage Volume (Gallons)]]/CriticalFuelUsers[[#This Row],[Estimated Burn Rate-Full Load (Gallons/Hour)]],"")</f>
        <v/>
      </c>
      <c r="T91" s="17"/>
      <c r="U91" s="17"/>
      <c r="V91" s="20"/>
      <c r="W91" s="18"/>
    </row>
    <row r="92" spans="1:23" s="19" customFormat="1" x14ac:dyDescent="0.35">
      <c r="A92" s="16"/>
      <c r="B92" s="17"/>
      <c r="C92" s="17"/>
      <c r="D92" s="18"/>
      <c r="E92" s="17"/>
      <c r="F92" s="17"/>
      <c r="G92" s="17"/>
      <c r="H92" s="16"/>
      <c r="I92" s="17"/>
      <c r="J92" s="31" t="s">
        <v>33</v>
      </c>
      <c r="K92" s="17"/>
      <c r="L92" s="17" t="str">
        <f>IFERROR((CriticalFuelUsers[[#This Row],[Average Fuel Storage Volume (Gallons)]]/CriticalFuelUsers[[#This Row],[Emergency Demand 
(Gallons per Day)]])*24,"")</f>
        <v/>
      </c>
      <c r="M92" s="18"/>
      <c r="N92" s="16"/>
      <c r="O92" s="17"/>
      <c r="P92" s="17"/>
      <c r="Q92" s="17"/>
      <c r="R92" s="17"/>
      <c r="S92" s="18" t="str">
        <f>IFERROR(CriticalFuelUsers[[#This Row],[Average Fuel Storage Volume (Gallons)]]/CriticalFuelUsers[[#This Row],[Estimated Burn Rate-Full Load (Gallons/Hour)]],"")</f>
        <v/>
      </c>
      <c r="T92" s="17"/>
      <c r="U92" s="17"/>
      <c r="V92" s="20"/>
      <c r="W92" s="18"/>
    </row>
    <row r="93" spans="1:23" ht="14.5" thickBot="1" x14ac:dyDescent="0.35">
      <c r="A93" s="22"/>
      <c r="B93" s="23"/>
      <c r="C93" s="23"/>
      <c r="D93" s="24"/>
      <c r="E93" s="23"/>
      <c r="F93" s="23"/>
      <c r="G93" s="23"/>
      <c r="H93" s="22"/>
      <c r="I93" s="23"/>
      <c r="J93" s="32" t="s">
        <v>33</v>
      </c>
      <c r="K93" s="23"/>
      <c r="L93" s="23" t="str">
        <f>IFERROR((CriticalFuelUsers[[#This Row],[Average Fuel Storage Volume (Gallons)]]/CriticalFuelUsers[[#This Row],[Emergency Demand 
(Gallons per Day)]])*24,"")</f>
        <v/>
      </c>
      <c r="M93" s="24"/>
      <c r="N93" s="76"/>
      <c r="O93" s="77"/>
      <c r="P93" s="23"/>
      <c r="Q93" s="23"/>
      <c r="R93" s="23"/>
      <c r="S93" s="24" t="str">
        <f>IFERROR(CriticalFuelUsers[[#This Row],[Average Fuel Storage Volume (Gallons)]]/CriticalFuelUsers[[#This Row],[Estimated Burn Rate-Full Load (Gallons/Hour)]],"")</f>
        <v/>
      </c>
      <c r="T93" s="23"/>
      <c r="U93" s="23"/>
      <c r="V93" s="46"/>
      <c r="W93" s="24"/>
    </row>
  </sheetData>
  <mergeCells count="5">
    <mergeCell ref="T1:V1"/>
    <mergeCell ref="N1:S1"/>
    <mergeCell ref="H1:M1"/>
    <mergeCell ref="A1:D1"/>
    <mergeCell ref="E1:G1"/>
  </mergeCells>
  <phoneticPr fontId="1" type="noConversion"/>
  <dataValidations disablePrompts="1" count="4">
    <dataValidation type="list" allowBlank="1" showInputMessage="1" showErrorMessage="1" sqref="T58:V93" xr:uid="{7AEE4D02-CE40-4670-8454-DA8FA8178431}">
      <formula1>"Gasoline, Diesel, Heating Oil, Propane"</formula1>
    </dataValidation>
    <dataValidation type="list" allowBlank="1" showInputMessage="1" showErrorMessage="1" sqref="N3:N93" xr:uid="{52EB498E-1DB2-44C6-80A0-CF90D3AA4C20}">
      <formula1>"Yes, No, N/A"</formula1>
    </dataValidation>
    <dataValidation type="list" allowBlank="1" showInputMessage="1" showErrorMessage="1" sqref="O3:O93" xr:uid="{99917C54-3A44-496C-969A-5193FDA5ED84}">
      <formula1>"Manually, Automatically"</formula1>
    </dataValidation>
    <dataValidation type="list" allowBlank="1" showInputMessage="1" showErrorMessage="1" sqref="O3:O93" xr:uid="{7BA61FA6-5DA6-46CA-813D-51F050E85CD4}">
      <formula1>"Automatic, Manual"</formula1>
    </dataValidation>
  </dataValidations>
  <pageMargins left="0.7" right="0.7" top="0.75" bottom="0.75" header="0.3" footer="0.3"/>
  <pageSetup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FB954-74EF-4807-A1E7-6772245C4ACC}">
  <sheetPr>
    <tabColor theme="9" tint="0.79998168889431442"/>
  </sheetPr>
  <dimension ref="A1:R93"/>
  <sheetViews>
    <sheetView zoomScale="57" zoomScaleNormal="57" workbookViewId="0">
      <pane ySplit="2" topLeftCell="A3" activePane="bottomLeft" state="frozen"/>
      <selection activeCell="G1" sqref="G1"/>
      <selection pane="bottomLeft" sqref="A1:C1"/>
    </sheetView>
  </sheetViews>
  <sheetFormatPr defaultColWidth="9.1796875" defaultRowHeight="14" x14ac:dyDescent="0.3"/>
  <cols>
    <col min="1" max="1" width="10.54296875" style="15" customWidth="1"/>
    <col min="2" max="2" width="21.54296875" style="15" customWidth="1"/>
    <col min="3" max="3" width="24.1796875" style="15" customWidth="1"/>
    <col min="4" max="4" width="17.7265625" style="15" customWidth="1"/>
    <col min="5" max="5" width="15.453125" style="15" customWidth="1"/>
    <col min="6" max="6" width="15.1796875" style="15" customWidth="1"/>
    <col min="7" max="7" width="11.54296875" style="15" customWidth="1"/>
    <col min="8" max="8" width="16.453125" style="15" customWidth="1"/>
    <col min="9" max="9" width="14.81640625" style="15" customWidth="1"/>
    <col min="10" max="11" width="16.1796875" style="15" customWidth="1"/>
    <col min="12" max="12" width="15.54296875" style="15" customWidth="1"/>
    <col min="13" max="13" width="18.453125" style="15" bestFit="1" customWidth="1"/>
    <col min="14" max="14" width="13" style="15" customWidth="1"/>
    <col min="15" max="15" width="17.1796875" style="15" customWidth="1"/>
    <col min="16" max="16" width="15.1796875" style="15" customWidth="1"/>
    <col min="17" max="18" width="19.7265625" style="15" customWidth="1"/>
    <col min="19" max="19" width="14.81640625" style="15" customWidth="1"/>
    <col min="20" max="20" width="28.54296875" style="15" customWidth="1"/>
    <col min="21" max="16384" width="9.1796875" style="15"/>
  </cols>
  <sheetData>
    <row r="1" spans="1:18" s="5" customFormat="1" ht="52.5" customHeight="1" thickBot="1" x14ac:dyDescent="0.4">
      <c r="A1" s="84" t="s">
        <v>34</v>
      </c>
      <c r="B1" s="85"/>
      <c r="C1" s="86"/>
      <c r="D1" s="85" t="s">
        <v>9</v>
      </c>
      <c r="E1" s="85"/>
      <c r="F1" s="86"/>
      <c r="G1" s="84" t="s">
        <v>10</v>
      </c>
      <c r="H1" s="85"/>
      <c r="I1" s="85"/>
      <c r="J1" s="85"/>
      <c r="K1" s="85"/>
      <c r="L1" s="85"/>
      <c r="M1" s="86"/>
      <c r="N1" s="79" t="s">
        <v>12</v>
      </c>
      <c r="O1" s="79"/>
      <c r="P1" s="80"/>
      <c r="Q1" s="74"/>
    </row>
    <row r="2" spans="1:18" ht="78" customHeight="1" thickTop="1" thickBot="1" x14ac:dyDescent="0.35">
      <c r="A2" s="6" t="s">
        <v>35</v>
      </c>
      <c r="B2" s="7" t="s">
        <v>36</v>
      </c>
      <c r="C2" s="13" t="s">
        <v>37</v>
      </c>
      <c r="D2" s="7" t="s">
        <v>16</v>
      </c>
      <c r="E2" s="7" t="s">
        <v>17</v>
      </c>
      <c r="F2" s="7" t="s">
        <v>18</v>
      </c>
      <c r="G2" s="8" t="s">
        <v>19</v>
      </c>
      <c r="H2" s="9" t="s">
        <v>20</v>
      </c>
      <c r="I2" s="7" t="s">
        <v>2853</v>
      </c>
      <c r="J2" s="7" t="s">
        <v>2854</v>
      </c>
      <c r="K2" s="7" t="s">
        <v>2855</v>
      </c>
      <c r="L2" s="7" t="s">
        <v>22</v>
      </c>
      <c r="M2" s="13" t="s">
        <v>2849</v>
      </c>
      <c r="N2" s="12" t="s">
        <v>29</v>
      </c>
      <c r="O2" s="12" t="s">
        <v>30</v>
      </c>
      <c r="P2" s="12" t="s">
        <v>31</v>
      </c>
      <c r="Q2" s="13" t="s">
        <v>32</v>
      </c>
      <c r="R2" s="14"/>
    </row>
    <row r="3" spans="1:18" s="19" customFormat="1" ht="14.5" thickTop="1" x14ac:dyDescent="0.35">
      <c r="A3" s="16"/>
      <c r="B3" s="17"/>
      <c r="C3" s="18"/>
      <c r="D3" s="17"/>
      <c r="E3" s="17"/>
      <c r="F3" s="17"/>
      <c r="G3" s="16"/>
      <c r="H3" s="17"/>
      <c r="I3" s="31"/>
      <c r="J3" s="17"/>
      <c r="K3" s="17" t="str">
        <f>IFERROR((CriticalFuelUsers2[[#This Row],[Average Fuel Storage Volume (Gallons)]]/CriticalFuelUsers2[[#This Row],[Emergency Demand 
(Gallons per Day)]])*24,"")</f>
        <v/>
      </c>
      <c r="L3" s="17"/>
      <c r="M3" s="18"/>
      <c r="N3" s="44"/>
      <c r="O3" s="44"/>
      <c r="P3" s="45"/>
      <c r="Q3" s="43"/>
    </row>
    <row r="4" spans="1:18" s="19" customFormat="1" x14ac:dyDescent="0.35">
      <c r="A4" s="16"/>
      <c r="B4" s="17"/>
      <c r="C4" s="18"/>
      <c r="D4" s="17"/>
      <c r="E4" s="17"/>
      <c r="F4" s="17"/>
      <c r="G4" s="16"/>
      <c r="H4" s="17"/>
      <c r="I4" s="31"/>
      <c r="J4" s="17"/>
      <c r="K4" s="17" t="str">
        <f>IFERROR((CriticalFuelUsers2[[#This Row],[Average Fuel Storage Volume (Gallons)]]/CriticalFuelUsers2[[#This Row],[Emergency Demand 
(Gallons per Day)]])*24,"")</f>
        <v/>
      </c>
      <c r="L4" s="17"/>
      <c r="M4" s="18"/>
      <c r="N4" s="17"/>
      <c r="O4" s="17"/>
      <c r="P4" s="20"/>
      <c r="Q4" s="18"/>
    </row>
    <row r="5" spans="1:18" s="19" customFormat="1" x14ac:dyDescent="0.35">
      <c r="A5" s="16"/>
      <c r="B5" s="17"/>
      <c r="C5" s="18"/>
      <c r="D5" s="17"/>
      <c r="E5" s="17"/>
      <c r="F5" s="17"/>
      <c r="G5" s="16"/>
      <c r="H5" s="17"/>
      <c r="I5" s="31"/>
      <c r="J5" s="17"/>
      <c r="K5" s="17" t="str">
        <f>IFERROR((CriticalFuelUsers2[[#This Row],[Average Fuel Storage Volume (Gallons)]]/CriticalFuelUsers2[[#This Row],[Emergency Demand 
(Gallons per Day)]])*24,"")</f>
        <v/>
      </c>
      <c r="L5" s="17"/>
      <c r="M5" s="18"/>
      <c r="N5" s="17"/>
      <c r="O5" s="17"/>
      <c r="P5" s="20"/>
      <c r="Q5" s="18"/>
    </row>
    <row r="6" spans="1:18" s="19" customFormat="1" x14ac:dyDescent="0.35">
      <c r="A6" s="16"/>
      <c r="B6" s="17"/>
      <c r="C6" s="18"/>
      <c r="D6" s="17"/>
      <c r="E6" s="17"/>
      <c r="F6" s="17"/>
      <c r="G6" s="16"/>
      <c r="H6" s="17"/>
      <c r="I6" s="31"/>
      <c r="J6" s="17"/>
      <c r="K6" s="17" t="str">
        <f>IFERROR((CriticalFuelUsers2[[#This Row],[Average Fuel Storage Volume (Gallons)]]/CriticalFuelUsers2[[#This Row],[Emergency Demand 
(Gallons per Day)]])*24,"")</f>
        <v/>
      </c>
      <c r="L6" s="17"/>
      <c r="M6" s="18"/>
      <c r="N6" s="17"/>
      <c r="O6" s="17"/>
      <c r="P6" s="20"/>
      <c r="Q6" s="18"/>
    </row>
    <row r="7" spans="1:18" s="19" customFormat="1" x14ac:dyDescent="0.35">
      <c r="A7" s="16"/>
      <c r="B7" s="17"/>
      <c r="C7" s="18"/>
      <c r="D7" s="17"/>
      <c r="E7" s="17"/>
      <c r="F7" s="17"/>
      <c r="G7" s="16"/>
      <c r="H7" s="17"/>
      <c r="I7" s="31"/>
      <c r="J7" s="17"/>
      <c r="K7" s="17" t="str">
        <f>IFERROR((CriticalFuelUsers2[[#This Row],[Average Fuel Storage Volume (Gallons)]]/CriticalFuelUsers2[[#This Row],[Emergency Demand 
(Gallons per Day)]])*24,"")</f>
        <v/>
      </c>
      <c r="L7" s="17"/>
      <c r="M7" s="18"/>
      <c r="N7" s="17"/>
      <c r="O7" s="17"/>
      <c r="P7" s="20"/>
      <c r="Q7" s="18"/>
    </row>
    <row r="8" spans="1:18" s="19" customFormat="1" x14ac:dyDescent="0.35">
      <c r="A8" s="16"/>
      <c r="B8" s="17"/>
      <c r="C8" s="18"/>
      <c r="D8" s="17"/>
      <c r="E8" s="17"/>
      <c r="F8" s="17"/>
      <c r="G8" s="16"/>
      <c r="H8" s="17"/>
      <c r="I8" s="31"/>
      <c r="J8" s="17"/>
      <c r="K8" s="17" t="str">
        <f>IFERROR((CriticalFuelUsers2[[#This Row],[Average Fuel Storage Volume (Gallons)]]/CriticalFuelUsers2[[#This Row],[Emergency Demand 
(Gallons per Day)]])*24,"")</f>
        <v/>
      </c>
      <c r="L8" s="17"/>
      <c r="M8" s="18"/>
      <c r="N8" s="17"/>
      <c r="O8" s="17"/>
      <c r="P8" s="20"/>
      <c r="Q8" s="18"/>
    </row>
    <row r="9" spans="1:18" s="19" customFormat="1" x14ac:dyDescent="0.35">
      <c r="A9" s="16"/>
      <c r="B9" s="17"/>
      <c r="C9" s="18"/>
      <c r="D9" s="17"/>
      <c r="E9" s="17"/>
      <c r="F9" s="17"/>
      <c r="G9" s="16"/>
      <c r="H9" s="17"/>
      <c r="I9" s="31"/>
      <c r="J9" s="17"/>
      <c r="K9" s="17" t="str">
        <f>IFERROR((CriticalFuelUsers2[[#This Row],[Average Fuel Storage Volume (Gallons)]]/CriticalFuelUsers2[[#This Row],[Emergency Demand 
(Gallons per Day)]])*24,"")</f>
        <v/>
      </c>
      <c r="L9" s="17"/>
      <c r="M9" s="18"/>
      <c r="N9" s="17"/>
      <c r="O9" s="17"/>
      <c r="P9" s="20"/>
      <c r="Q9" s="18"/>
    </row>
    <row r="10" spans="1:18" s="19" customFormat="1" x14ac:dyDescent="0.35">
      <c r="A10" s="16"/>
      <c r="B10" s="17"/>
      <c r="C10" s="18"/>
      <c r="D10" s="17"/>
      <c r="E10" s="17"/>
      <c r="F10" s="17"/>
      <c r="G10" s="16"/>
      <c r="H10" s="17"/>
      <c r="I10" s="31"/>
      <c r="J10" s="17"/>
      <c r="K10" s="17" t="str">
        <f>IFERROR((CriticalFuelUsers2[[#This Row],[Average Fuel Storage Volume (Gallons)]]/CriticalFuelUsers2[[#This Row],[Emergency Demand 
(Gallons per Day)]])*24,"")</f>
        <v/>
      </c>
      <c r="L10" s="17"/>
      <c r="M10" s="18"/>
      <c r="N10" s="17"/>
      <c r="O10" s="17"/>
      <c r="P10" s="20"/>
      <c r="Q10" s="18"/>
    </row>
    <row r="11" spans="1:18" s="19" customFormat="1" x14ac:dyDescent="0.35">
      <c r="A11" s="16"/>
      <c r="B11" s="17"/>
      <c r="C11" s="18"/>
      <c r="D11" s="17"/>
      <c r="E11" s="17"/>
      <c r="F11" s="17"/>
      <c r="G11" s="16"/>
      <c r="H11" s="17"/>
      <c r="I11" s="31" t="s">
        <v>33</v>
      </c>
      <c r="J11" s="17"/>
      <c r="K11" s="17" t="str">
        <f>IFERROR((CriticalFuelUsers2[[#This Row],[Average Fuel Storage Volume (Gallons)]]/CriticalFuelUsers2[[#This Row],[Emergency Demand 
(Gallons per Day)]])*24,"")</f>
        <v/>
      </c>
      <c r="L11" s="17"/>
      <c r="M11" s="18"/>
      <c r="N11" s="17"/>
      <c r="O11" s="17"/>
      <c r="P11" s="20"/>
      <c r="Q11" s="18"/>
    </row>
    <row r="12" spans="1:18" s="19" customFormat="1" x14ac:dyDescent="0.35">
      <c r="A12" s="16"/>
      <c r="B12" s="17"/>
      <c r="C12" s="18"/>
      <c r="D12" s="17"/>
      <c r="E12" s="17"/>
      <c r="F12" s="17"/>
      <c r="G12" s="16"/>
      <c r="H12" s="17"/>
      <c r="I12" s="31" t="s">
        <v>33</v>
      </c>
      <c r="J12" s="17"/>
      <c r="K12" s="17" t="str">
        <f>IFERROR((CriticalFuelUsers2[[#This Row],[Average Fuel Storage Volume (Gallons)]]/CriticalFuelUsers2[[#This Row],[Emergency Demand 
(Gallons per Day)]])*24,"")</f>
        <v/>
      </c>
      <c r="L12" s="17"/>
      <c r="M12" s="18"/>
      <c r="N12" s="17"/>
      <c r="O12" s="17"/>
      <c r="P12" s="20"/>
      <c r="Q12" s="18"/>
    </row>
    <row r="13" spans="1:18" s="19" customFormat="1" x14ac:dyDescent="0.35">
      <c r="A13" s="16"/>
      <c r="B13" s="17"/>
      <c r="C13" s="18"/>
      <c r="D13" s="17"/>
      <c r="E13" s="17"/>
      <c r="F13" s="17"/>
      <c r="G13" s="16"/>
      <c r="H13" s="17"/>
      <c r="I13" s="31" t="s">
        <v>33</v>
      </c>
      <c r="J13" s="17"/>
      <c r="K13" s="17" t="str">
        <f>IFERROR((CriticalFuelUsers2[[#This Row],[Average Fuel Storage Volume (Gallons)]]/CriticalFuelUsers2[[#This Row],[Emergency Demand 
(Gallons per Day)]])*24,"")</f>
        <v/>
      </c>
      <c r="L13" s="17"/>
      <c r="M13" s="18"/>
      <c r="N13" s="17"/>
      <c r="O13" s="17"/>
      <c r="P13" s="20"/>
      <c r="Q13" s="18"/>
    </row>
    <row r="14" spans="1:18" s="19" customFormat="1" x14ac:dyDescent="0.35">
      <c r="A14" s="16"/>
      <c r="B14" s="17"/>
      <c r="C14" s="18"/>
      <c r="D14" s="17"/>
      <c r="E14" s="17"/>
      <c r="F14" s="17"/>
      <c r="G14" s="16"/>
      <c r="H14" s="17"/>
      <c r="I14" s="31" t="s">
        <v>33</v>
      </c>
      <c r="J14" s="17"/>
      <c r="K14" s="17" t="str">
        <f>IFERROR((CriticalFuelUsers2[[#This Row],[Average Fuel Storage Volume (Gallons)]]/CriticalFuelUsers2[[#This Row],[Emergency Demand 
(Gallons per Day)]])*24,"")</f>
        <v/>
      </c>
      <c r="L14" s="17"/>
      <c r="M14" s="18"/>
      <c r="N14" s="17"/>
      <c r="O14" s="17"/>
      <c r="P14" s="20"/>
      <c r="Q14" s="18"/>
    </row>
    <row r="15" spans="1:18" s="19" customFormat="1" x14ac:dyDescent="0.35">
      <c r="A15" s="16"/>
      <c r="B15" s="17"/>
      <c r="C15" s="18"/>
      <c r="D15" s="17"/>
      <c r="E15" s="17"/>
      <c r="F15" s="17"/>
      <c r="G15" s="16"/>
      <c r="H15" s="17"/>
      <c r="I15" s="31" t="s">
        <v>33</v>
      </c>
      <c r="J15" s="17"/>
      <c r="K15" s="17" t="str">
        <f>IFERROR((CriticalFuelUsers2[[#This Row],[Average Fuel Storage Volume (Gallons)]]/CriticalFuelUsers2[[#This Row],[Emergency Demand 
(Gallons per Day)]])*24,"")</f>
        <v/>
      </c>
      <c r="L15" s="17"/>
      <c r="M15" s="18"/>
      <c r="N15" s="17"/>
      <c r="O15" s="17"/>
      <c r="P15" s="20"/>
      <c r="Q15" s="18"/>
    </row>
    <row r="16" spans="1:18" s="19" customFormat="1" x14ac:dyDescent="0.35">
      <c r="A16" s="16"/>
      <c r="B16" s="17"/>
      <c r="C16" s="18"/>
      <c r="D16" s="17"/>
      <c r="E16" s="17"/>
      <c r="F16" s="17"/>
      <c r="G16" s="16"/>
      <c r="H16" s="17"/>
      <c r="I16" s="31" t="s">
        <v>33</v>
      </c>
      <c r="J16" s="17"/>
      <c r="K16" s="17" t="str">
        <f>IFERROR((CriticalFuelUsers2[[#This Row],[Average Fuel Storage Volume (Gallons)]]/CriticalFuelUsers2[[#This Row],[Emergency Demand 
(Gallons per Day)]])*24,"")</f>
        <v/>
      </c>
      <c r="L16" s="17"/>
      <c r="M16" s="18"/>
      <c r="N16" s="17"/>
      <c r="O16" s="17"/>
      <c r="P16" s="20"/>
      <c r="Q16" s="18"/>
    </row>
    <row r="17" spans="1:17" s="19" customFormat="1" x14ac:dyDescent="0.35">
      <c r="A17" s="16"/>
      <c r="B17" s="17"/>
      <c r="C17" s="18"/>
      <c r="D17" s="17"/>
      <c r="E17" s="17"/>
      <c r="F17" s="17"/>
      <c r="G17" s="16"/>
      <c r="H17" s="17"/>
      <c r="I17" s="31" t="s">
        <v>33</v>
      </c>
      <c r="J17" s="17"/>
      <c r="K17" s="17" t="str">
        <f>IFERROR((CriticalFuelUsers2[[#This Row],[Average Fuel Storage Volume (Gallons)]]/CriticalFuelUsers2[[#This Row],[Emergency Demand 
(Gallons per Day)]])*24,"")</f>
        <v/>
      </c>
      <c r="L17" s="17"/>
      <c r="M17" s="18"/>
      <c r="N17" s="17"/>
      <c r="O17" s="17"/>
      <c r="P17" s="20"/>
      <c r="Q17" s="18"/>
    </row>
    <row r="18" spans="1:17" s="19" customFormat="1" x14ac:dyDescent="0.35">
      <c r="A18" s="16"/>
      <c r="B18" s="17"/>
      <c r="C18" s="18"/>
      <c r="D18" s="17"/>
      <c r="E18" s="17"/>
      <c r="F18" s="17"/>
      <c r="G18" s="16"/>
      <c r="H18" s="17"/>
      <c r="I18" s="31" t="s">
        <v>33</v>
      </c>
      <c r="J18" s="17"/>
      <c r="K18" s="17" t="str">
        <f>IFERROR((CriticalFuelUsers2[[#This Row],[Average Fuel Storage Volume (Gallons)]]/CriticalFuelUsers2[[#This Row],[Emergency Demand 
(Gallons per Day)]])*24,"")</f>
        <v/>
      </c>
      <c r="L18" s="17"/>
      <c r="M18" s="18"/>
      <c r="N18" s="17"/>
      <c r="O18" s="17"/>
      <c r="P18" s="20"/>
      <c r="Q18" s="18"/>
    </row>
    <row r="19" spans="1:17" s="19" customFormat="1" x14ac:dyDescent="0.35">
      <c r="A19" s="16"/>
      <c r="B19" s="17"/>
      <c r="C19" s="18"/>
      <c r="D19" s="17"/>
      <c r="E19" s="17"/>
      <c r="F19" s="17"/>
      <c r="G19" s="16"/>
      <c r="H19" s="17"/>
      <c r="I19" s="31" t="s">
        <v>33</v>
      </c>
      <c r="J19" s="17"/>
      <c r="K19" s="17" t="str">
        <f>IFERROR((CriticalFuelUsers2[[#This Row],[Average Fuel Storage Volume (Gallons)]]/CriticalFuelUsers2[[#This Row],[Emergency Demand 
(Gallons per Day)]])*24,"")</f>
        <v/>
      </c>
      <c r="L19" s="17"/>
      <c r="M19" s="18"/>
      <c r="N19" s="17"/>
      <c r="O19" s="17"/>
      <c r="P19" s="20"/>
      <c r="Q19" s="18"/>
    </row>
    <row r="20" spans="1:17" s="19" customFormat="1" x14ac:dyDescent="0.35">
      <c r="A20" s="16"/>
      <c r="B20" s="17"/>
      <c r="C20" s="18"/>
      <c r="D20" s="17"/>
      <c r="E20" s="17"/>
      <c r="F20" s="17"/>
      <c r="G20" s="16"/>
      <c r="H20" s="17"/>
      <c r="I20" s="31" t="s">
        <v>33</v>
      </c>
      <c r="J20" s="17"/>
      <c r="K20" s="17" t="str">
        <f>IFERROR((CriticalFuelUsers2[[#This Row],[Average Fuel Storage Volume (Gallons)]]/CriticalFuelUsers2[[#This Row],[Emergency Demand 
(Gallons per Day)]])*24,"")</f>
        <v/>
      </c>
      <c r="L20" s="17"/>
      <c r="M20" s="18"/>
      <c r="N20" s="17"/>
      <c r="O20" s="17"/>
      <c r="P20" s="20"/>
      <c r="Q20" s="18"/>
    </row>
    <row r="21" spans="1:17" s="19" customFormat="1" x14ac:dyDescent="0.35">
      <c r="A21" s="16"/>
      <c r="B21" s="17"/>
      <c r="C21" s="18"/>
      <c r="D21" s="17"/>
      <c r="E21" s="17"/>
      <c r="F21" s="17"/>
      <c r="G21" s="16"/>
      <c r="H21" s="17"/>
      <c r="I21" s="31" t="s">
        <v>33</v>
      </c>
      <c r="J21" s="17"/>
      <c r="K21" s="17" t="str">
        <f>IFERROR((CriticalFuelUsers2[[#This Row],[Average Fuel Storage Volume (Gallons)]]/CriticalFuelUsers2[[#This Row],[Emergency Demand 
(Gallons per Day)]])*24,"")</f>
        <v/>
      </c>
      <c r="L21" s="17"/>
      <c r="M21" s="18"/>
      <c r="N21" s="17"/>
      <c r="O21" s="17"/>
      <c r="P21" s="20"/>
      <c r="Q21" s="18"/>
    </row>
    <row r="22" spans="1:17" s="19" customFormat="1" x14ac:dyDescent="0.35">
      <c r="A22" s="16"/>
      <c r="B22" s="17"/>
      <c r="C22" s="18"/>
      <c r="D22" s="17"/>
      <c r="E22" s="17"/>
      <c r="F22" s="17"/>
      <c r="G22" s="16"/>
      <c r="H22" s="17"/>
      <c r="I22" s="31" t="s">
        <v>33</v>
      </c>
      <c r="J22" s="17"/>
      <c r="K22" s="17" t="str">
        <f>IFERROR((CriticalFuelUsers2[[#This Row],[Average Fuel Storage Volume (Gallons)]]/CriticalFuelUsers2[[#This Row],[Emergency Demand 
(Gallons per Day)]])*24,"")</f>
        <v/>
      </c>
      <c r="L22" s="17"/>
      <c r="M22" s="18"/>
      <c r="N22" s="17"/>
      <c r="O22" s="17"/>
      <c r="P22" s="20"/>
      <c r="Q22" s="18"/>
    </row>
    <row r="23" spans="1:17" s="19" customFormat="1" x14ac:dyDescent="0.35">
      <c r="A23" s="16"/>
      <c r="B23" s="17"/>
      <c r="C23" s="18"/>
      <c r="D23" s="17"/>
      <c r="E23" s="17"/>
      <c r="F23" s="17"/>
      <c r="G23" s="16"/>
      <c r="H23" s="17"/>
      <c r="I23" s="31" t="s">
        <v>33</v>
      </c>
      <c r="J23" s="17"/>
      <c r="K23" s="17" t="str">
        <f>IFERROR((CriticalFuelUsers2[[#This Row],[Average Fuel Storage Volume (Gallons)]]/CriticalFuelUsers2[[#This Row],[Emergency Demand 
(Gallons per Day)]])*24,"")</f>
        <v/>
      </c>
      <c r="L23" s="17"/>
      <c r="M23" s="18"/>
      <c r="N23" s="17"/>
      <c r="O23" s="17"/>
      <c r="P23" s="20"/>
      <c r="Q23" s="18"/>
    </row>
    <row r="24" spans="1:17" s="19" customFormat="1" x14ac:dyDescent="0.35">
      <c r="A24" s="16"/>
      <c r="B24" s="17"/>
      <c r="C24" s="18"/>
      <c r="D24" s="17"/>
      <c r="E24" s="17"/>
      <c r="F24" s="17"/>
      <c r="G24" s="16"/>
      <c r="H24" s="17"/>
      <c r="I24" s="31" t="s">
        <v>33</v>
      </c>
      <c r="J24" s="17"/>
      <c r="K24" s="17" t="str">
        <f>IFERROR((CriticalFuelUsers2[[#This Row],[Average Fuel Storage Volume (Gallons)]]/CriticalFuelUsers2[[#This Row],[Emergency Demand 
(Gallons per Day)]])*24,"")</f>
        <v/>
      </c>
      <c r="L24" s="17"/>
      <c r="M24" s="18"/>
      <c r="N24" s="17"/>
      <c r="O24" s="17"/>
      <c r="P24" s="20"/>
      <c r="Q24" s="18"/>
    </row>
    <row r="25" spans="1:17" s="19" customFormat="1" x14ac:dyDescent="0.35">
      <c r="A25" s="16"/>
      <c r="B25" s="17"/>
      <c r="C25" s="18"/>
      <c r="D25" s="17"/>
      <c r="E25" s="17"/>
      <c r="F25" s="17"/>
      <c r="G25" s="16"/>
      <c r="H25" s="17"/>
      <c r="I25" s="31" t="s">
        <v>33</v>
      </c>
      <c r="J25" s="17"/>
      <c r="K25" s="17" t="str">
        <f>IFERROR((CriticalFuelUsers2[[#This Row],[Average Fuel Storage Volume (Gallons)]]/CriticalFuelUsers2[[#This Row],[Emergency Demand 
(Gallons per Day)]])*24,"")</f>
        <v/>
      </c>
      <c r="L25" s="17"/>
      <c r="M25" s="18"/>
      <c r="N25" s="17"/>
      <c r="O25" s="17"/>
      <c r="P25" s="20"/>
      <c r="Q25" s="18"/>
    </row>
    <row r="26" spans="1:17" s="19" customFormat="1" x14ac:dyDescent="0.35">
      <c r="A26" s="16"/>
      <c r="B26" s="17"/>
      <c r="C26" s="18"/>
      <c r="D26" s="17"/>
      <c r="E26" s="17"/>
      <c r="F26" s="17"/>
      <c r="G26" s="16"/>
      <c r="H26" s="17"/>
      <c r="I26" s="31" t="s">
        <v>33</v>
      </c>
      <c r="J26" s="17"/>
      <c r="K26" s="17" t="str">
        <f>IFERROR((CriticalFuelUsers2[[#This Row],[Average Fuel Storage Volume (Gallons)]]/CriticalFuelUsers2[[#This Row],[Emergency Demand 
(Gallons per Day)]])*24,"")</f>
        <v/>
      </c>
      <c r="L26" s="17"/>
      <c r="M26" s="18"/>
      <c r="N26" s="17"/>
      <c r="O26" s="17"/>
      <c r="P26" s="20"/>
      <c r="Q26" s="18"/>
    </row>
    <row r="27" spans="1:17" s="19" customFormat="1" x14ac:dyDescent="0.35">
      <c r="A27" s="16"/>
      <c r="B27" s="17"/>
      <c r="C27" s="18"/>
      <c r="D27" s="17"/>
      <c r="E27" s="17"/>
      <c r="F27" s="17"/>
      <c r="G27" s="16"/>
      <c r="H27" s="17"/>
      <c r="I27" s="31" t="s">
        <v>33</v>
      </c>
      <c r="J27" s="17"/>
      <c r="K27" s="17" t="str">
        <f>IFERROR((CriticalFuelUsers2[[#This Row],[Average Fuel Storage Volume (Gallons)]]/CriticalFuelUsers2[[#This Row],[Emergency Demand 
(Gallons per Day)]])*24,"")</f>
        <v/>
      </c>
      <c r="L27" s="17"/>
      <c r="M27" s="18"/>
      <c r="N27" s="17"/>
      <c r="O27" s="17"/>
      <c r="P27" s="20"/>
      <c r="Q27" s="18"/>
    </row>
    <row r="28" spans="1:17" s="19" customFormat="1" x14ac:dyDescent="0.35">
      <c r="A28" s="16"/>
      <c r="B28" s="17"/>
      <c r="C28" s="18"/>
      <c r="D28" s="17"/>
      <c r="E28" s="17"/>
      <c r="F28" s="17"/>
      <c r="G28" s="16"/>
      <c r="H28" s="17"/>
      <c r="I28" s="31" t="s">
        <v>33</v>
      </c>
      <c r="J28" s="17"/>
      <c r="K28" s="17" t="str">
        <f>IFERROR((CriticalFuelUsers2[[#This Row],[Average Fuel Storage Volume (Gallons)]]/CriticalFuelUsers2[[#This Row],[Emergency Demand 
(Gallons per Day)]])*24,"")</f>
        <v/>
      </c>
      <c r="L28" s="17"/>
      <c r="M28" s="18"/>
      <c r="N28" s="17"/>
      <c r="O28" s="17"/>
      <c r="P28" s="20"/>
      <c r="Q28" s="18"/>
    </row>
    <row r="29" spans="1:17" s="19" customFormat="1" x14ac:dyDescent="0.35">
      <c r="A29" s="16"/>
      <c r="B29" s="17"/>
      <c r="C29" s="18"/>
      <c r="D29" s="17"/>
      <c r="E29" s="17"/>
      <c r="F29" s="17"/>
      <c r="G29" s="16"/>
      <c r="H29" s="17"/>
      <c r="I29" s="31" t="s">
        <v>33</v>
      </c>
      <c r="J29" s="17"/>
      <c r="K29" s="17" t="str">
        <f>IFERROR((CriticalFuelUsers2[[#This Row],[Average Fuel Storage Volume (Gallons)]]/CriticalFuelUsers2[[#This Row],[Emergency Demand 
(Gallons per Day)]])*24,"")</f>
        <v/>
      </c>
      <c r="L29" s="17"/>
      <c r="M29" s="18"/>
      <c r="N29" s="17"/>
      <c r="O29" s="17"/>
      <c r="P29" s="20"/>
      <c r="Q29" s="18"/>
    </row>
    <row r="30" spans="1:17" s="19" customFormat="1" x14ac:dyDescent="0.35">
      <c r="A30" s="16"/>
      <c r="B30" s="17"/>
      <c r="C30" s="18"/>
      <c r="D30" s="17"/>
      <c r="E30" s="17"/>
      <c r="F30" s="17"/>
      <c r="G30" s="16"/>
      <c r="H30" s="17"/>
      <c r="I30" s="31" t="s">
        <v>33</v>
      </c>
      <c r="J30" s="17"/>
      <c r="K30" s="17" t="str">
        <f>IFERROR((CriticalFuelUsers2[[#This Row],[Average Fuel Storage Volume (Gallons)]]/CriticalFuelUsers2[[#This Row],[Emergency Demand 
(Gallons per Day)]])*24,"")</f>
        <v/>
      </c>
      <c r="L30" s="17"/>
      <c r="M30" s="18"/>
      <c r="N30" s="17"/>
      <c r="O30" s="17"/>
      <c r="P30" s="20"/>
      <c r="Q30" s="18"/>
    </row>
    <row r="31" spans="1:17" s="19" customFormat="1" x14ac:dyDescent="0.35">
      <c r="A31" s="16"/>
      <c r="B31" s="17"/>
      <c r="C31" s="18"/>
      <c r="D31" s="17"/>
      <c r="E31" s="17"/>
      <c r="F31" s="17"/>
      <c r="G31" s="16"/>
      <c r="H31" s="17"/>
      <c r="I31" s="31" t="s">
        <v>33</v>
      </c>
      <c r="J31" s="17"/>
      <c r="K31" s="17" t="str">
        <f>IFERROR((CriticalFuelUsers2[[#This Row],[Average Fuel Storage Volume (Gallons)]]/CriticalFuelUsers2[[#This Row],[Emergency Demand 
(Gallons per Day)]])*24,"")</f>
        <v/>
      </c>
      <c r="L31" s="17"/>
      <c r="M31" s="18"/>
      <c r="N31" s="17"/>
      <c r="O31" s="17"/>
      <c r="P31" s="20"/>
      <c r="Q31" s="18"/>
    </row>
    <row r="32" spans="1:17" s="19" customFormat="1" x14ac:dyDescent="0.35">
      <c r="A32" s="16"/>
      <c r="B32" s="17"/>
      <c r="C32" s="18"/>
      <c r="D32" s="17"/>
      <c r="E32" s="17"/>
      <c r="F32" s="17"/>
      <c r="G32" s="16"/>
      <c r="H32" s="17"/>
      <c r="I32" s="31" t="s">
        <v>33</v>
      </c>
      <c r="J32" s="17"/>
      <c r="K32" s="17" t="str">
        <f>IFERROR((CriticalFuelUsers2[[#This Row],[Average Fuel Storage Volume (Gallons)]]/CriticalFuelUsers2[[#This Row],[Emergency Demand 
(Gallons per Day)]])*24,"")</f>
        <v/>
      </c>
      <c r="L32" s="17"/>
      <c r="M32" s="18"/>
      <c r="N32" s="17"/>
      <c r="O32" s="17"/>
      <c r="P32" s="20"/>
      <c r="Q32" s="18"/>
    </row>
    <row r="33" spans="1:17" s="19" customFormat="1" x14ac:dyDescent="0.35">
      <c r="A33" s="16"/>
      <c r="B33" s="17"/>
      <c r="C33" s="18"/>
      <c r="D33" s="17"/>
      <c r="E33" s="17"/>
      <c r="F33" s="17"/>
      <c r="G33" s="16"/>
      <c r="H33" s="17"/>
      <c r="I33" s="31" t="s">
        <v>33</v>
      </c>
      <c r="J33" s="17"/>
      <c r="K33" s="17" t="str">
        <f>IFERROR((CriticalFuelUsers2[[#This Row],[Average Fuel Storage Volume (Gallons)]]/CriticalFuelUsers2[[#This Row],[Emergency Demand 
(Gallons per Day)]])*24,"")</f>
        <v/>
      </c>
      <c r="L33" s="17"/>
      <c r="M33" s="18"/>
      <c r="N33" s="17"/>
      <c r="O33" s="17"/>
      <c r="P33" s="20"/>
      <c r="Q33" s="18"/>
    </row>
    <row r="34" spans="1:17" s="19" customFormat="1" x14ac:dyDescent="0.35">
      <c r="A34" s="16"/>
      <c r="B34" s="17"/>
      <c r="C34" s="18"/>
      <c r="D34" s="17"/>
      <c r="E34" s="17"/>
      <c r="F34" s="17"/>
      <c r="G34" s="16"/>
      <c r="H34" s="17"/>
      <c r="I34" s="31" t="s">
        <v>33</v>
      </c>
      <c r="J34" s="17"/>
      <c r="K34" s="17" t="str">
        <f>IFERROR((CriticalFuelUsers2[[#This Row],[Average Fuel Storage Volume (Gallons)]]/CriticalFuelUsers2[[#This Row],[Emergency Demand 
(Gallons per Day)]])*24,"")</f>
        <v/>
      </c>
      <c r="L34" s="17"/>
      <c r="M34" s="18"/>
      <c r="N34" s="17"/>
      <c r="O34" s="17"/>
      <c r="P34" s="20"/>
      <c r="Q34" s="18"/>
    </row>
    <row r="35" spans="1:17" s="19" customFormat="1" x14ac:dyDescent="0.35">
      <c r="A35" s="16"/>
      <c r="B35" s="17"/>
      <c r="C35" s="18"/>
      <c r="D35" s="17"/>
      <c r="E35" s="17"/>
      <c r="F35" s="17"/>
      <c r="G35" s="16"/>
      <c r="H35" s="17"/>
      <c r="I35" s="31" t="s">
        <v>33</v>
      </c>
      <c r="J35" s="17"/>
      <c r="K35" s="17" t="str">
        <f>IFERROR((CriticalFuelUsers2[[#This Row],[Average Fuel Storage Volume (Gallons)]]/CriticalFuelUsers2[[#This Row],[Emergency Demand 
(Gallons per Day)]])*24,"")</f>
        <v/>
      </c>
      <c r="L35" s="17"/>
      <c r="M35" s="18"/>
      <c r="N35" s="17"/>
      <c r="O35" s="17"/>
      <c r="P35" s="20"/>
      <c r="Q35" s="18"/>
    </row>
    <row r="36" spans="1:17" s="19" customFormat="1" x14ac:dyDescent="0.35">
      <c r="A36" s="16"/>
      <c r="B36" s="17"/>
      <c r="C36" s="18"/>
      <c r="D36" s="17"/>
      <c r="E36" s="17"/>
      <c r="F36" s="17"/>
      <c r="G36" s="16"/>
      <c r="H36" s="17"/>
      <c r="I36" s="31" t="s">
        <v>33</v>
      </c>
      <c r="J36" s="17"/>
      <c r="K36" s="17" t="str">
        <f>IFERROR((CriticalFuelUsers2[[#This Row],[Average Fuel Storage Volume (Gallons)]]/CriticalFuelUsers2[[#This Row],[Emergency Demand 
(Gallons per Day)]])*24,"")</f>
        <v/>
      </c>
      <c r="L36" s="17"/>
      <c r="M36" s="18"/>
      <c r="N36" s="17"/>
      <c r="O36" s="17"/>
      <c r="P36" s="20"/>
      <c r="Q36" s="18"/>
    </row>
    <row r="37" spans="1:17" s="19" customFormat="1" x14ac:dyDescent="0.35">
      <c r="A37" s="16"/>
      <c r="B37" s="17"/>
      <c r="C37" s="18"/>
      <c r="D37" s="17"/>
      <c r="E37" s="17"/>
      <c r="F37" s="17"/>
      <c r="G37" s="16"/>
      <c r="H37" s="17"/>
      <c r="I37" s="31" t="s">
        <v>33</v>
      </c>
      <c r="J37" s="17"/>
      <c r="K37" s="17" t="str">
        <f>IFERROR((CriticalFuelUsers2[[#This Row],[Average Fuel Storage Volume (Gallons)]]/CriticalFuelUsers2[[#This Row],[Emergency Demand 
(Gallons per Day)]])*24,"")</f>
        <v/>
      </c>
      <c r="L37" s="17"/>
      <c r="M37" s="18"/>
      <c r="N37" s="17"/>
      <c r="O37" s="17"/>
      <c r="P37" s="20"/>
      <c r="Q37" s="18"/>
    </row>
    <row r="38" spans="1:17" s="19" customFormat="1" x14ac:dyDescent="0.35">
      <c r="A38" s="16"/>
      <c r="B38" s="17"/>
      <c r="C38" s="18"/>
      <c r="D38" s="17"/>
      <c r="E38" s="17"/>
      <c r="F38" s="17"/>
      <c r="G38" s="16"/>
      <c r="H38" s="17"/>
      <c r="I38" s="31" t="s">
        <v>33</v>
      </c>
      <c r="J38" s="17"/>
      <c r="K38" s="17" t="str">
        <f>IFERROR((CriticalFuelUsers2[[#This Row],[Average Fuel Storage Volume (Gallons)]]/CriticalFuelUsers2[[#This Row],[Emergency Demand 
(Gallons per Day)]])*24,"")</f>
        <v/>
      </c>
      <c r="L38" s="17"/>
      <c r="M38" s="18"/>
      <c r="N38" s="17"/>
      <c r="O38" s="17"/>
      <c r="P38" s="20"/>
      <c r="Q38" s="18"/>
    </row>
    <row r="39" spans="1:17" s="19" customFormat="1" x14ac:dyDescent="0.35">
      <c r="A39" s="16"/>
      <c r="B39" s="17"/>
      <c r="C39" s="18"/>
      <c r="D39" s="17"/>
      <c r="E39" s="17"/>
      <c r="F39" s="17"/>
      <c r="G39" s="16"/>
      <c r="H39" s="17"/>
      <c r="I39" s="31" t="s">
        <v>33</v>
      </c>
      <c r="J39" s="17"/>
      <c r="K39" s="17" t="str">
        <f>IFERROR((CriticalFuelUsers2[[#This Row],[Average Fuel Storage Volume (Gallons)]]/CriticalFuelUsers2[[#This Row],[Emergency Demand 
(Gallons per Day)]])*24,"")</f>
        <v/>
      </c>
      <c r="L39" s="17"/>
      <c r="M39" s="18"/>
      <c r="N39" s="17"/>
      <c r="O39" s="17"/>
      <c r="P39" s="20"/>
      <c r="Q39" s="18"/>
    </row>
    <row r="40" spans="1:17" s="19" customFormat="1" x14ac:dyDescent="0.35">
      <c r="A40" s="16"/>
      <c r="B40" s="17"/>
      <c r="C40" s="18"/>
      <c r="D40" s="17"/>
      <c r="E40" s="17"/>
      <c r="F40" s="17"/>
      <c r="G40" s="16"/>
      <c r="H40" s="17"/>
      <c r="I40" s="31" t="s">
        <v>33</v>
      </c>
      <c r="J40" s="17"/>
      <c r="K40" s="17" t="str">
        <f>IFERROR((CriticalFuelUsers2[[#This Row],[Average Fuel Storage Volume (Gallons)]]/CriticalFuelUsers2[[#This Row],[Emergency Demand 
(Gallons per Day)]])*24,"")</f>
        <v/>
      </c>
      <c r="L40" s="17"/>
      <c r="M40" s="18"/>
      <c r="N40" s="17"/>
      <c r="O40" s="17"/>
      <c r="P40" s="20"/>
      <c r="Q40" s="18"/>
    </row>
    <row r="41" spans="1:17" s="19" customFormat="1" x14ac:dyDescent="0.35">
      <c r="A41" s="16"/>
      <c r="B41" s="17"/>
      <c r="C41" s="18"/>
      <c r="D41" s="17"/>
      <c r="E41" s="17"/>
      <c r="F41" s="17"/>
      <c r="G41" s="16"/>
      <c r="H41" s="17"/>
      <c r="I41" s="31" t="s">
        <v>33</v>
      </c>
      <c r="J41" s="17"/>
      <c r="K41" s="17" t="str">
        <f>IFERROR((CriticalFuelUsers2[[#This Row],[Average Fuel Storage Volume (Gallons)]]/CriticalFuelUsers2[[#This Row],[Emergency Demand 
(Gallons per Day)]])*24,"")</f>
        <v/>
      </c>
      <c r="L41" s="17"/>
      <c r="M41" s="18"/>
      <c r="N41" s="17"/>
      <c r="O41" s="17"/>
      <c r="P41" s="20"/>
      <c r="Q41" s="18"/>
    </row>
    <row r="42" spans="1:17" s="19" customFormat="1" x14ac:dyDescent="0.35">
      <c r="A42" s="16"/>
      <c r="B42" s="17"/>
      <c r="C42" s="18"/>
      <c r="D42" s="17"/>
      <c r="E42" s="17"/>
      <c r="F42" s="17"/>
      <c r="G42" s="16"/>
      <c r="H42" s="17"/>
      <c r="I42" s="31" t="s">
        <v>33</v>
      </c>
      <c r="J42" s="17"/>
      <c r="K42" s="17" t="str">
        <f>IFERROR((CriticalFuelUsers2[[#This Row],[Average Fuel Storage Volume (Gallons)]]/CriticalFuelUsers2[[#This Row],[Emergency Demand 
(Gallons per Day)]])*24,"")</f>
        <v/>
      </c>
      <c r="L42" s="17"/>
      <c r="M42" s="18"/>
      <c r="N42" s="17"/>
      <c r="O42" s="17"/>
      <c r="P42" s="20"/>
      <c r="Q42" s="18"/>
    </row>
    <row r="43" spans="1:17" s="19" customFormat="1" x14ac:dyDescent="0.35">
      <c r="A43" s="16"/>
      <c r="B43" s="17"/>
      <c r="C43" s="18"/>
      <c r="D43" s="17"/>
      <c r="E43" s="17"/>
      <c r="F43" s="17"/>
      <c r="G43" s="16"/>
      <c r="H43" s="17"/>
      <c r="I43" s="31" t="s">
        <v>33</v>
      </c>
      <c r="J43" s="17"/>
      <c r="K43" s="17" t="str">
        <f>IFERROR((CriticalFuelUsers2[[#This Row],[Average Fuel Storage Volume (Gallons)]]/CriticalFuelUsers2[[#This Row],[Emergency Demand 
(Gallons per Day)]])*24,"")</f>
        <v/>
      </c>
      <c r="L43" s="17"/>
      <c r="M43" s="18"/>
      <c r="N43" s="17"/>
      <c r="O43" s="17"/>
      <c r="P43" s="20"/>
      <c r="Q43" s="18"/>
    </row>
    <row r="44" spans="1:17" s="19" customFormat="1" x14ac:dyDescent="0.35">
      <c r="A44" s="16"/>
      <c r="B44" s="17"/>
      <c r="C44" s="18"/>
      <c r="D44" s="17"/>
      <c r="E44" s="17"/>
      <c r="F44" s="17"/>
      <c r="G44" s="16"/>
      <c r="H44" s="17"/>
      <c r="I44" s="31" t="s">
        <v>33</v>
      </c>
      <c r="J44" s="17"/>
      <c r="K44" s="17" t="str">
        <f>IFERROR((CriticalFuelUsers2[[#This Row],[Average Fuel Storage Volume (Gallons)]]/CriticalFuelUsers2[[#This Row],[Emergency Demand 
(Gallons per Day)]])*24,"")</f>
        <v/>
      </c>
      <c r="L44" s="17"/>
      <c r="M44" s="18"/>
      <c r="N44" s="17"/>
      <c r="O44" s="17"/>
      <c r="P44" s="20"/>
      <c r="Q44" s="18"/>
    </row>
    <row r="45" spans="1:17" s="19" customFormat="1" x14ac:dyDescent="0.35">
      <c r="A45" s="16"/>
      <c r="B45" s="17"/>
      <c r="C45" s="18"/>
      <c r="D45" s="17"/>
      <c r="E45" s="17"/>
      <c r="F45" s="17"/>
      <c r="G45" s="16"/>
      <c r="H45" s="17"/>
      <c r="I45" s="31" t="s">
        <v>33</v>
      </c>
      <c r="J45" s="17"/>
      <c r="K45" s="17" t="str">
        <f>IFERROR((CriticalFuelUsers2[[#This Row],[Average Fuel Storage Volume (Gallons)]]/CriticalFuelUsers2[[#This Row],[Emergency Demand 
(Gallons per Day)]])*24,"")</f>
        <v/>
      </c>
      <c r="L45" s="17"/>
      <c r="M45" s="18"/>
      <c r="N45" s="17"/>
      <c r="O45" s="17"/>
      <c r="P45" s="20"/>
      <c r="Q45" s="18"/>
    </row>
    <row r="46" spans="1:17" s="19" customFormat="1" x14ac:dyDescent="0.35">
      <c r="A46" s="16"/>
      <c r="B46" s="17"/>
      <c r="C46" s="18"/>
      <c r="D46" s="17"/>
      <c r="E46" s="17"/>
      <c r="F46" s="17"/>
      <c r="G46" s="16"/>
      <c r="H46" s="17"/>
      <c r="I46" s="31" t="s">
        <v>33</v>
      </c>
      <c r="J46" s="17"/>
      <c r="K46" s="17" t="str">
        <f>IFERROR((CriticalFuelUsers2[[#This Row],[Average Fuel Storage Volume (Gallons)]]/CriticalFuelUsers2[[#This Row],[Emergency Demand 
(Gallons per Day)]])*24,"")</f>
        <v/>
      </c>
      <c r="L46" s="17"/>
      <c r="M46" s="18"/>
      <c r="N46" s="17"/>
      <c r="O46" s="17"/>
      <c r="P46" s="20"/>
      <c r="Q46" s="18"/>
    </row>
    <row r="47" spans="1:17" s="19" customFormat="1" x14ac:dyDescent="0.35">
      <c r="A47" s="16"/>
      <c r="B47" s="17"/>
      <c r="C47" s="18"/>
      <c r="D47" s="17"/>
      <c r="E47" s="17"/>
      <c r="F47" s="17"/>
      <c r="G47" s="16"/>
      <c r="H47" s="17"/>
      <c r="I47" s="31" t="s">
        <v>33</v>
      </c>
      <c r="J47" s="17"/>
      <c r="K47" s="17" t="str">
        <f>IFERROR((CriticalFuelUsers2[[#This Row],[Average Fuel Storage Volume (Gallons)]]/CriticalFuelUsers2[[#This Row],[Emergency Demand 
(Gallons per Day)]])*24,"")</f>
        <v/>
      </c>
      <c r="L47" s="17"/>
      <c r="M47" s="18"/>
      <c r="N47" s="17"/>
      <c r="O47" s="17"/>
      <c r="P47" s="20"/>
      <c r="Q47" s="18"/>
    </row>
    <row r="48" spans="1:17" s="19" customFormat="1" x14ac:dyDescent="0.35">
      <c r="A48" s="16"/>
      <c r="B48" s="17"/>
      <c r="C48" s="18"/>
      <c r="D48" s="17"/>
      <c r="E48" s="17"/>
      <c r="F48" s="17"/>
      <c r="G48" s="16"/>
      <c r="H48" s="17"/>
      <c r="I48" s="31" t="s">
        <v>33</v>
      </c>
      <c r="J48" s="17"/>
      <c r="K48" s="17" t="str">
        <f>IFERROR((CriticalFuelUsers2[[#This Row],[Average Fuel Storage Volume (Gallons)]]/CriticalFuelUsers2[[#This Row],[Emergency Demand 
(Gallons per Day)]])*24,"")</f>
        <v/>
      </c>
      <c r="L48" s="17"/>
      <c r="M48" s="18"/>
      <c r="N48" s="17"/>
      <c r="O48" s="17"/>
      <c r="P48" s="20"/>
      <c r="Q48" s="18"/>
    </row>
    <row r="49" spans="1:17" s="19" customFormat="1" x14ac:dyDescent="0.35">
      <c r="A49" s="16"/>
      <c r="B49" s="17"/>
      <c r="C49" s="18"/>
      <c r="D49" s="17"/>
      <c r="E49" s="17"/>
      <c r="F49" s="17"/>
      <c r="G49" s="16"/>
      <c r="H49" s="17"/>
      <c r="I49" s="31" t="s">
        <v>33</v>
      </c>
      <c r="J49" s="17"/>
      <c r="K49" s="17" t="str">
        <f>IFERROR((CriticalFuelUsers2[[#This Row],[Average Fuel Storage Volume (Gallons)]]/CriticalFuelUsers2[[#This Row],[Emergency Demand 
(Gallons per Day)]])*24,"")</f>
        <v/>
      </c>
      <c r="L49" s="17"/>
      <c r="M49" s="18"/>
      <c r="N49" s="17"/>
      <c r="O49" s="17"/>
      <c r="P49" s="20"/>
      <c r="Q49" s="18"/>
    </row>
    <row r="50" spans="1:17" s="19" customFormat="1" x14ac:dyDescent="0.35">
      <c r="A50" s="16"/>
      <c r="B50" s="17"/>
      <c r="C50" s="18"/>
      <c r="D50" s="17"/>
      <c r="E50" s="17"/>
      <c r="F50" s="17"/>
      <c r="G50" s="16"/>
      <c r="H50" s="17"/>
      <c r="I50" s="31" t="s">
        <v>33</v>
      </c>
      <c r="J50" s="17"/>
      <c r="K50" s="17" t="str">
        <f>IFERROR((CriticalFuelUsers2[[#This Row],[Average Fuel Storage Volume (Gallons)]]/CriticalFuelUsers2[[#This Row],[Emergency Demand 
(Gallons per Day)]])*24,"")</f>
        <v/>
      </c>
      <c r="L50" s="17"/>
      <c r="M50" s="18"/>
      <c r="N50" s="17"/>
      <c r="O50" s="17"/>
      <c r="P50" s="20"/>
      <c r="Q50" s="18"/>
    </row>
    <row r="51" spans="1:17" s="19" customFormat="1" x14ac:dyDescent="0.35">
      <c r="A51" s="16"/>
      <c r="B51" s="17"/>
      <c r="C51" s="18"/>
      <c r="D51" s="17"/>
      <c r="E51" s="17"/>
      <c r="F51" s="17"/>
      <c r="G51" s="16"/>
      <c r="H51" s="17"/>
      <c r="I51" s="31" t="s">
        <v>33</v>
      </c>
      <c r="J51" s="17"/>
      <c r="K51" s="17" t="str">
        <f>IFERROR((CriticalFuelUsers2[[#This Row],[Average Fuel Storage Volume (Gallons)]]/CriticalFuelUsers2[[#This Row],[Emergency Demand 
(Gallons per Day)]])*24,"")</f>
        <v/>
      </c>
      <c r="L51" s="17"/>
      <c r="M51" s="18"/>
      <c r="N51" s="17"/>
      <c r="O51" s="17"/>
      <c r="P51" s="20"/>
      <c r="Q51" s="18"/>
    </row>
    <row r="52" spans="1:17" s="19" customFormat="1" x14ac:dyDescent="0.35">
      <c r="A52" s="16"/>
      <c r="B52" s="17"/>
      <c r="C52" s="18"/>
      <c r="D52" s="17"/>
      <c r="E52" s="17"/>
      <c r="F52" s="17"/>
      <c r="G52" s="16"/>
      <c r="H52" s="17"/>
      <c r="I52" s="31" t="s">
        <v>33</v>
      </c>
      <c r="J52" s="17"/>
      <c r="K52" s="17" t="str">
        <f>IFERROR((CriticalFuelUsers2[[#This Row],[Average Fuel Storage Volume (Gallons)]]/CriticalFuelUsers2[[#This Row],[Emergency Demand 
(Gallons per Day)]])*24,"")</f>
        <v/>
      </c>
      <c r="L52" s="17"/>
      <c r="M52" s="18"/>
      <c r="N52" s="17"/>
      <c r="O52" s="17"/>
      <c r="P52" s="20"/>
      <c r="Q52" s="18"/>
    </row>
    <row r="53" spans="1:17" s="19" customFormat="1" x14ac:dyDescent="0.35">
      <c r="A53" s="16"/>
      <c r="B53" s="17"/>
      <c r="C53" s="18"/>
      <c r="D53" s="17"/>
      <c r="E53" s="17"/>
      <c r="F53" s="17"/>
      <c r="G53" s="16"/>
      <c r="H53" s="17"/>
      <c r="I53" s="31" t="s">
        <v>33</v>
      </c>
      <c r="J53" s="17"/>
      <c r="K53" s="17" t="str">
        <f>IFERROR((CriticalFuelUsers2[[#This Row],[Average Fuel Storage Volume (Gallons)]]/CriticalFuelUsers2[[#This Row],[Emergency Demand 
(Gallons per Day)]])*24,"")</f>
        <v/>
      </c>
      <c r="L53" s="17"/>
      <c r="M53" s="18"/>
      <c r="N53" s="17"/>
      <c r="O53" s="17"/>
      <c r="P53" s="20"/>
      <c r="Q53" s="18"/>
    </row>
    <row r="54" spans="1:17" s="19" customFormat="1" x14ac:dyDescent="0.35">
      <c r="A54" s="16"/>
      <c r="B54" s="17"/>
      <c r="C54" s="18"/>
      <c r="D54" s="17"/>
      <c r="E54" s="17"/>
      <c r="F54" s="17"/>
      <c r="G54" s="16"/>
      <c r="H54" s="17"/>
      <c r="I54" s="31" t="s">
        <v>33</v>
      </c>
      <c r="J54" s="17"/>
      <c r="K54" s="17" t="str">
        <f>IFERROR((CriticalFuelUsers2[[#This Row],[Average Fuel Storage Volume (Gallons)]]/CriticalFuelUsers2[[#This Row],[Emergency Demand 
(Gallons per Day)]])*24,"")</f>
        <v/>
      </c>
      <c r="L54" s="17"/>
      <c r="M54" s="18"/>
      <c r="N54" s="17"/>
      <c r="O54" s="17"/>
      <c r="P54" s="20"/>
      <c r="Q54" s="18"/>
    </row>
    <row r="55" spans="1:17" s="19" customFormat="1" x14ac:dyDescent="0.35">
      <c r="A55" s="16"/>
      <c r="B55" s="17"/>
      <c r="C55" s="18"/>
      <c r="D55" s="17"/>
      <c r="E55" s="17"/>
      <c r="F55" s="17"/>
      <c r="G55" s="16"/>
      <c r="H55" s="17"/>
      <c r="I55" s="31" t="s">
        <v>33</v>
      </c>
      <c r="J55" s="17"/>
      <c r="K55" s="17" t="str">
        <f>IFERROR((CriticalFuelUsers2[[#This Row],[Average Fuel Storage Volume (Gallons)]]/CriticalFuelUsers2[[#This Row],[Emergency Demand 
(Gallons per Day)]])*24,"")</f>
        <v/>
      </c>
      <c r="L55" s="17"/>
      <c r="M55" s="18"/>
      <c r="N55" s="17"/>
      <c r="O55" s="17"/>
      <c r="P55" s="20"/>
      <c r="Q55" s="18"/>
    </row>
    <row r="56" spans="1:17" s="19" customFormat="1" x14ac:dyDescent="0.35">
      <c r="A56" s="16"/>
      <c r="B56" s="17"/>
      <c r="C56" s="18"/>
      <c r="D56" s="17"/>
      <c r="E56" s="17"/>
      <c r="F56" s="17"/>
      <c r="G56" s="16"/>
      <c r="H56" s="17"/>
      <c r="I56" s="31" t="s">
        <v>33</v>
      </c>
      <c r="J56" s="17"/>
      <c r="K56" s="17" t="str">
        <f>IFERROR((CriticalFuelUsers2[[#This Row],[Average Fuel Storage Volume (Gallons)]]/CriticalFuelUsers2[[#This Row],[Emergency Demand 
(Gallons per Day)]])*24,"")</f>
        <v/>
      </c>
      <c r="L56" s="17"/>
      <c r="M56" s="18"/>
      <c r="N56" s="17"/>
      <c r="O56" s="17"/>
      <c r="P56" s="20"/>
      <c r="Q56" s="18"/>
    </row>
    <row r="57" spans="1:17" s="19" customFormat="1" x14ac:dyDescent="0.35">
      <c r="A57" s="16"/>
      <c r="B57" s="17"/>
      <c r="C57" s="18"/>
      <c r="D57" s="17"/>
      <c r="E57" s="17"/>
      <c r="F57" s="17"/>
      <c r="G57" s="16"/>
      <c r="H57" s="17"/>
      <c r="I57" s="31" t="s">
        <v>33</v>
      </c>
      <c r="J57" s="17"/>
      <c r="K57" s="17" t="str">
        <f>IFERROR((CriticalFuelUsers2[[#This Row],[Average Fuel Storage Volume (Gallons)]]/CriticalFuelUsers2[[#This Row],[Emergency Demand 
(Gallons per Day)]])*24,"")</f>
        <v/>
      </c>
      <c r="L57" s="17"/>
      <c r="M57" s="18"/>
      <c r="N57" s="17"/>
      <c r="O57" s="17"/>
      <c r="P57" s="20"/>
      <c r="Q57" s="18"/>
    </row>
    <row r="58" spans="1:17" s="19" customFormat="1" x14ac:dyDescent="0.35">
      <c r="A58" s="16"/>
      <c r="B58" s="17"/>
      <c r="C58" s="18"/>
      <c r="D58" s="17"/>
      <c r="E58" s="17"/>
      <c r="F58" s="17"/>
      <c r="G58" s="16"/>
      <c r="H58" s="17"/>
      <c r="I58" s="31" t="s">
        <v>33</v>
      </c>
      <c r="J58" s="17"/>
      <c r="K58" s="17" t="str">
        <f>IFERROR((CriticalFuelUsers2[[#This Row],[Average Fuel Storage Volume (Gallons)]]/CriticalFuelUsers2[[#This Row],[Emergency Demand 
(Gallons per Day)]])*24,"")</f>
        <v/>
      </c>
      <c r="L58" s="17"/>
      <c r="M58" s="18"/>
      <c r="N58" s="17"/>
      <c r="O58" s="17"/>
      <c r="P58" s="20"/>
      <c r="Q58" s="18"/>
    </row>
    <row r="59" spans="1:17" s="19" customFormat="1" x14ac:dyDescent="0.35">
      <c r="A59" s="16"/>
      <c r="B59" s="17"/>
      <c r="C59" s="18"/>
      <c r="D59" s="17"/>
      <c r="E59" s="17"/>
      <c r="F59" s="17"/>
      <c r="G59" s="16"/>
      <c r="H59" s="17"/>
      <c r="I59" s="31" t="s">
        <v>33</v>
      </c>
      <c r="J59" s="17"/>
      <c r="K59" s="17" t="str">
        <f>IFERROR((CriticalFuelUsers2[[#This Row],[Average Fuel Storage Volume (Gallons)]]/CriticalFuelUsers2[[#This Row],[Emergency Demand 
(Gallons per Day)]])*24,"")</f>
        <v/>
      </c>
      <c r="L59" s="17"/>
      <c r="M59" s="18"/>
      <c r="N59" s="17"/>
      <c r="O59" s="17"/>
      <c r="P59" s="20"/>
      <c r="Q59" s="18"/>
    </row>
    <row r="60" spans="1:17" s="19" customFormat="1" x14ac:dyDescent="0.35">
      <c r="A60" s="16"/>
      <c r="B60" s="17"/>
      <c r="C60" s="18"/>
      <c r="D60" s="17"/>
      <c r="E60" s="17"/>
      <c r="F60" s="17"/>
      <c r="G60" s="16"/>
      <c r="H60" s="17"/>
      <c r="I60" s="31" t="s">
        <v>33</v>
      </c>
      <c r="J60" s="17"/>
      <c r="K60" s="17" t="str">
        <f>IFERROR((CriticalFuelUsers2[[#This Row],[Average Fuel Storage Volume (Gallons)]]/CriticalFuelUsers2[[#This Row],[Emergency Demand 
(Gallons per Day)]])*24,"")</f>
        <v/>
      </c>
      <c r="L60" s="17"/>
      <c r="M60" s="18"/>
      <c r="N60" s="17"/>
      <c r="O60" s="17"/>
      <c r="P60" s="20"/>
      <c r="Q60" s="18"/>
    </row>
    <row r="61" spans="1:17" s="19" customFormat="1" x14ac:dyDescent="0.35">
      <c r="A61" s="16"/>
      <c r="B61" s="17"/>
      <c r="C61" s="18"/>
      <c r="D61" s="17"/>
      <c r="E61" s="17"/>
      <c r="F61" s="17"/>
      <c r="G61" s="16"/>
      <c r="H61" s="17"/>
      <c r="I61" s="31" t="s">
        <v>33</v>
      </c>
      <c r="J61" s="17"/>
      <c r="K61" s="17" t="str">
        <f>IFERROR((CriticalFuelUsers2[[#This Row],[Average Fuel Storage Volume (Gallons)]]/CriticalFuelUsers2[[#This Row],[Emergency Demand 
(Gallons per Day)]])*24,"")</f>
        <v/>
      </c>
      <c r="L61" s="17"/>
      <c r="M61" s="18"/>
      <c r="N61" s="17"/>
      <c r="O61" s="17"/>
      <c r="P61" s="20"/>
      <c r="Q61" s="18"/>
    </row>
    <row r="62" spans="1:17" s="19" customFormat="1" x14ac:dyDescent="0.35">
      <c r="A62" s="16"/>
      <c r="B62" s="17"/>
      <c r="C62" s="18"/>
      <c r="D62" s="17"/>
      <c r="E62" s="17"/>
      <c r="F62" s="17"/>
      <c r="G62" s="16"/>
      <c r="H62" s="17"/>
      <c r="I62" s="31" t="s">
        <v>33</v>
      </c>
      <c r="J62" s="17"/>
      <c r="K62" s="17" t="str">
        <f>IFERROR((CriticalFuelUsers2[[#This Row],[Average Fuel Storage Volume (Gallons)]]/CriticalFuelUsers2[[#This Row],[Emergency Demand 
(Gallons per Day)]])*24,"")</f>
        <v/>
      </c>
      <c r="L62" s="17"/>
      <c r="M62" s="18"/>
      <c r="N62" s="17"/>
      <c r="O62" s="17"/>
      <c r="P62" s="20"/>
      <c r="Q62" s="18"/>
    </row>
    <row r="63" spans="1:17" s="19" customFormat="1" x14ac:dyDescent="0.35">
      <c r="A63" s="16"/>
      <c r="B63" s="17"/>
      <c r="C63" s="18"/>
      <c r="D63" s="17"/>
      <c r="E63" s="17"/>
      <c r="F63" s="17"/>
      <c r="G63" s="16"/>
      <c r="H63" s="17"/>
      <c r="I63" s="31" t="s">
        <v>33</v>
      </c>
      <c r="J63" s="17"/>
      <c r="K63" s="17" t="str">
        <f>IFERROR((CriticalFuelUsers2[[#This Row],[Average Fuel Storage Volume (Gallons)]]/CriticalFuelUsers2[[#This Row],[Emergency Demand 
(Gallons per Day)]])*24,"")</f>
        <v/>
      </c>
      <c r="L63" s="17"/>
      <c r="M63" s="18"/>
      <c r="N63" s="17"/>
      <c r="O63" s="17"/>
      <c r="P63" s="20"/>
      <c r="Q63" s="18"/>
    </row>
    <row r="64" spans="1:17" s="19" customFormat="1" x14ac:dyDescent="0.35">
      <c r="A64" s="16"/>
      <c r="B64" s="17"/>
      <c r="C64" s="18"/>
      <c r="D64" s="17"/>
      <c r="E64" s="17"/>
      <c r="F64" s="17"/>
      <c r="G64" s="16"/>
      <c r="H64" s="17"/>
      <c r="I64" s="31" t="s">
        <v>33</v>
      </c>
      <c r="J64" s="17"/>
      <c r="K64" s="17" t="str">
        <f>IFERROR((CriticalFuelUsers2[[#This Row],[Average Fuel Storage Volume (Gallons)]]/CriticalFuelUsers2[[#This Row],[Emergency Demand 
(Gallons per Day)]])*24,"")</f>
        <v/>
      </c>
      <c r="L64" s="17"/>
      <c r="M64" s="18"/>
      <c r="N64" s="17"/>
      <c r="O64" s="17"/>
      <c r="P64" s="20"/>
      <c r="Q64" s="18"/>
    </row>
    <row r="65" spans="1:17" s="19" customFormat="1" x14ac:dyDescent="0.35">
      <c r="A65" s="16"/>
      <c r="B65" s="17"/>
      <c r="C65" s="18"/>
      <c r="D65" s="17"/>
      <c r="E65" s="17"/>
      <c r="F65" s="17"/>
      <c r="G65" s="16"/>
      <c r="H65" s="17"/>
      <c r="I65" s="31" t="s">
        <v>33</v>
      </c>
      <c r="J65" s="17"/>
      <c r="K65" s="17" t="str">
        <f>IFERROR((CriticalFuelUsers2[[#This Row],[Average Fuel Storage Volume (Gallons)]]/CriticalFuelUsers2[[#This Row],[Emergency Demand 
(Gallons per Day)]])*24,"")</f>
        <v/>
      </c>
      <c r="L65" s="17"/>
      <c r="M65" s="18"/>
      <c r="N65" s="17"/>
      <c r="O65" s="17"/>
      <c r="P65" s="20"/>
      <c r="Q65" s="18"/>
    </row>
    <row r="66" spans="1:17" s="19" customFormat="1" x14ac:dyDescent="0.35">
      <c r="A66" s="16"/>
      <c r="B66" s="17"/>
      <c r="C66" s="18"/>
      <c r="D66" s="17"/>
      <c r="E66" s="17"/>
      <c r="F66" s="17"/>
      <c r="G66" s="16"/>
      <c r="H66" s="17"/>
      <c r="I66" s="31" t="s">
        <v>33</v>
      </c>
      <c r="J66" s="17"/>
      <c r="K66" s="17" t="str">
        <f>IFERROR((CriticalFuelUsers2[[#This Row],[Average Fuel Storage Volume (Gallons)]]/CriticalFuelUsers2[[#This Row],[Emergency Demand 
(Gallons per Day)]])*24,"")</f>
        <v/>
      </c>
      <c r="L66" s="17"/>
      <c r="M66" s="18"/>
      <c r="N66" s="17"/>
      <c r="O66" s="17"/>
      <c r="P66" s="20"/>
      <c r="Q66" s="18"/>
    </row>
    <row r="67" spans="1:17" s="19" customFormat="1" x14ac:dyDescent="0.35">
      <c r="A67" s="16"/>
      <c r="B67" s="17"/>
      <c r="C67" s="18"/>
      <c r="D67" s="17"/>
      <c r="E67" s="17"/>
      <c r="F67" s="17"/>
      <c r="G67" s="16"/>
      <c r="H67" s="17"/>
      <c r="I67" s="31" t="s">
        <v>33</v>
      </c>
      <c r="J67" s="17"/>
      <c r="K67" s="17" t="str">
        <f>IFERROR((CriticalFuelUsers2[[#This Row],[Average Fuel Storage Volume (Gallons)]]/CriticalFuelUsers2[[#This Row],[Emergency Demand 
(Gallons per Day)]])*24,"")</f>
        <v/>
      </c>
      <c r="L67" s="17"/>
      <c r="M67" s="18"/>
      <c r="N67" s="17"/>
      <c r="O67" s="17"/>
      <c r="P67" s="20"/>
      <c r="Q67" s="18"/>
    </row>
    <row r="68" spans="1:17" s="19" customFormat="1" x14ac:dyDescent="0.35">
      <c r="A68" s="16"/>
      <c r="B68" s="17"/>
      <c r="C68" s="18"/>
      <c r="D68" s="17"/>
      <c r="E68" s="17"/>
      <c r="F68" s="17"/>
      <c r="G68" s="16"/>
      <c r="H68" s="17"/>
      <c r="I68" s="31" t="s">
        <v>33</v>
      </c>
      <c r="J68" s="17"/>
      <c r="K68" s="17" t="str">
        <f>IFERROR((CriticalFuelUsers2[[#This Row],[Average Fuel Storage Volume (Gallons)]]/CriticalFuelUsers2[[#This Row],[Emergency Demand 
(Gallons per Day)]])*24,"")</f>
        <v/>
      </c>
      <c r="L68" s="17"/>
      <c r="M68" s="18"/>
      <c r="N68" s="17"/>
      <c r="O68" s="17"/>
      <c r="P68" s="20"/>
      <c r="Q68" s="18"/>
    </row>
    <row r="69" spans="1:17" s="19" customFormat="1" x14ac:dyDescent="0.35">
      <c r="A69" s="16"/>
      <c r="B69" s="17"/>
      <c r="C69" s="18"/>
      <c r="D69" s="17"/>
      <c r="E69" s="17"/>
      <c r="F69" s="17"/>
      <c r="G69" s="16"/>
      <c r="H69" s="17"/>
      <c r="I69" s="31" t="s">
        <v>33</v>
      </c>
      <c r="J69" s="17"/>
      <c r="K69" s="17" t="str">
        <f>IFERROR((CriticalFuelUsers2[[#This Row],[Average Fuel Storage Volume (Gallons)]]/CriticalFuelUsers2[[#This Row],[Emergency Demand 
(Gallons per Day)]])*24,"")</f>
        <v/>
      </c>
      <c r="L69" s="17"/>
      <c r="M69" s="18"/>
      <c r="N69" s="17"/>
      <c r="O69" s="17"/>
      <c r="P69" s="20"/>
      <c r="Q69" s="18"/>
    </row>
    <row r="70" spans="1:17" s="19" customFormat="1" x14ac:dyDescent="0.35">
      <c r="A70" s="16"/>
      <c r="B70" s="17"/>
      <c r="C70" s="18"/>
      <c r="D70" s="17"/>
      <c r="E70" s="17"/>
      <c r="F70" s="17"/>
      <c r="G70" s="16"/>
      <c r="H70" s="17"/>
      <c r="I70" s="31" t="s">
        <v>33</v>
      </c>
      <c r="J70" s="17"/>
      <c r="K70" s="17" t="str">
        <f>IFERROR((CriticalFuelUsers2[[#This Row],[Average Fuel Storage Volume (Gallons)]]/CriticalFuelUsers2[[#This Row],[Emergency Demand 
(Gallons per Day)]])*24,"")</f>
        <v/>
      </c>
      <c r="L70" s="17"/>
      <c r="M70" s="18"/>
      <c r="N70" s="17"/>
      <c r="O70" s="17"/>
      <c r="P70" s="20"/>
      <c r="Q70" s="18"/>
    </row>
    <row r="71" spans="1:17" s="19" customFormat="1" x14ac:dyDescent="0.35">
      <c r="A71" s="16"/>
      <c r="B71" s="17"/>
      <c r="C71" s="18"/>
      <c r="D71" s="17"/>
      <c r="E71" s="17"/>
      <c r="F71" s="17"/>
      <c r="G71" s="16"/>
      <c r="H71" s="17"/>
      <c r="I71" s="31" t="s">
        <v>33</v>
      </c>
      <c r="J71" s="17"/>
      <c r="K71" s="17" t="str">
        <f>IFERROR((CriticalFuelUsers2[[#This Row],[Average Fuel Storage Volume (Gallons)]]/CriticalFuelUsers2[[#This Row],[Emergency Demand 
(Gallons per Day)]])*24,"")</f>
        <v/>
      </c>
      <c r="L71" s="17"/>
      <c r="M71" s="18"/>
      <c r="N71" s="17"/>
      <c r="O71" s="17"/>
      <c r="P71" s="20"/>
      <c r="Q71" s="18"/>
    </row>
    <row r="72" spans="1:17" s="19" customFormat="1" x14ac:dyDescent="0.35">
      <c r="A72" s="16"/>
      <c r="B72" s="17"/>
      <c r="C72" s="18"/>
      <c r="D72" s="17"/>
      <c r="E72" s="17"/>
      <c r="F72" s="17"/>
      <c r="G72" s="16"/>
      <c r="H72" s="17"/>
      <c r="I72" s="31" t="s">
        <v>33</v>
      </c>
      <c r="J72" s="17"/>
      <c r="K72" s="17" t="str">
        <f>IFERROR((CriticalFuelUsers2[[#This Row],[Average Fuel Storage Volume (Gallons)]]/CriticalFuelUsers2[[#This Row],[Emergency Demand 
(Gallons per Day)]])*24,"")</f>
        <v/>
      </c>
      <c r="L72" s="17"/>
      <c r="M72" s="18"/>
      <c r="N72" s="17"/>
      <c r="O72" s="17"/>
      <c r="P72" s="20"/>
      <c r="Q72" s="18"/>
    </row>
    <row r="73" spans="1:17" s="19" customFormat="1" x14ac:dyDescent="0.35">
      <c r="A73" s="16"/>
      <c r="B73" s="17"/>
      <c r="C73" s="18"/>
      <c r="D73" s="17"/>
      <c r="E73" s="17"/>
      <c r="F73" s="17"/>
      <c r="G73" s="16"/>
      <c r="H73" s="17"/>
      <c r="I73" s="31" t="s">
        <v>33</v>
      </c>
      <c r="J73" s="17"/>
      <c r="K73" s="17" t="str">
        <f>IFERROR((CriticalFuelUsers2[[#This Row],[Average Fuel Storage Volume (Gallons)]]/CriticalFuelUsers2[[#This Row],[Emergency Demand 
(Gallons per Day)]])*24,"")</f>
        <v/>
      </c>
      <c r="L73" s="17"/>
      <c r="M73" s="18"/>
      <c r="N73" s="17"/>
      <c r="O73" s="17"/>
      <c r="P73" s="20"/>
      <c r="Q73" s="18"/>
    </row>
    <row r="74" spans="1:17" s="19" customFormat="1" x14ac:dyDescent="0.35">
      <c r="A74" s="16"/>
      <c r="B74" s="17"/>
      <c r="C74" s="18"/>
      <c r="D74" s="17"/>
      <c r="E74" s="17"/>
      <c r="F74" s="17"/>
      <c r="G74" s="16"/>
      <c r="H74" s="17"/>
      <c r="I74" s="31" t="s">
        <v>33</v>
      </c>
      <c r="J74" s="17"/>
      <c r="K74" s="17" t="str">
        <f>IFERROR((CriticalFuelUsers2[[#This Row],[Average Fuel Storage Volume (Gallons)]]/CriticalFuelUsers2[[#This Row],[Emergency Demand 
(Gallons per Day)]])*24,"")</f>
        <v/>
      </c>
      <c r="L74" s="17"/>
      <c r="M74" s="18"/>
      <c r="N74" s="17"/>
      <c r="O74" s="17"/>
      <c r="P74" s="20"/>
      <c r="Q74" s="18"/>
    </row>
    <row r="75" spans="1:17" s="19" customFormat="1" x14ac:dyDescent="0.35">
      <c r="A75" s="16"/>
      <c r="B75" s="17"/>
      <c r="C75" s="18"/>
      <c r="D75" s="17"/>
      <c r="E75" s="17"/>
      <c r="F75" s="17"/>
      <c r="G75" s="16"/>
      <c r="H75" s="17"/>
      <c r="I75" s="31" t="s">
        <v>33</v>
      </c>
      <c r="J75" s="17"/>
      <c r="K75" s="17" t="str">
        <f>IFERROR((CriticalFuelUsers2[[#This Row],[Average Fuel Storage Volume (Gallons)]]/CriticalFuelUsers2[[#This Row],[Emergency Demand 
(Gallons per Day)]])*24,"")</f>
        <v/>
      </c>
      <c r="L75" s="17"/>
      <c r="M75" s="18"/>
      <c r="N75" s="17"/>
      <c r="O75" s="17"/>
      <c r="P75" s="20"/>
      <c r="Q75" s="18"/>
    </row>
    <row r="76" spans="1:17" s="19" customFormat="1" x14ac:dyDescent="0.35">
      <c r="A76" s="16"/>
      <c r="B76" s="17"/>
      <c r="C76" s="18"/>
      <c r="D76" s="17"/>
      <c r="E76" s="17"/>
      <c r="F76" s="17"/>
      <c r="G76" s="16"/>
      <c r="H76" s="17"/>
      <c r="I76" s="31" t="s">
        <v>33</v>
      </c>
      <c r="J76" s="17"/>
      <c r="K76" s="17" t="str">
        <f>IFERROR((CriticalFuelUsers2[[#This Row],[Average Fuel Storage Volume (Gallons)]]/CriticalFuelUsers2[[#This Row],[Emergency Demand 
(Gallons per Day)]])*24,"")</f>
        <v/>
      </c>
      <c r="L76" s="17"/>
      <c r="M76" s="18"/>
      <c r="N76" s="17"/>
      <c r="O76" s="17"/>
      <c r="P76" s="20"/>
      <c r="Q76" s="18"/>
    </row>
    <row r="77" spans="1:17" s="19" customFormat="1" x14ac:dyDescent="0.35">
      <c r="A77" s="16"/>
      <c r="B77" s="17"/>
      <c r="C77" s="18"/>
      <c r="D77" s="17"/>
      <c r="E77" s="17"/>
      <c r="F77" s="17"/>
      <c r="G77" s="16"/>
      <c r="H77" s="17"/>
      <c r="I77" s="31" t="s">
        <v>33</v>
      </c>
      <c r="J77" s="17"/>
      <c r="K77" s="17" t="str">
        <f>IFERROR((CriticalFuelUsers2[[#This Row],[Average Fuel Storage Volume (Gallons)]]/CriticalFuelUsers2[[#This Row],[Emergency Demand 
(Gallons per Day)]])*24,"")</f>
        <v/>
      </c>
      <c r="L77" s="17"/>
      <c r="M77" s="18"/>
      <c r="N77" s="17"/>
      <c r="O77" s="17"/>
      <c r="P77" s="20"/>
      <c r="Q77" s="18"/>
    </row>
    <row r="78" spans="1:17" s="19" customFormat="1" x14ac:dyDescent="0.35">
      <c r="A78" s="16"/>
      <c r="B78" s="17"/>
      <c r="C78" s="18"/>
      <c r="D78" s="17"/>
      <c r="E78" s="17"/>
      <c r="F78" s="17"/>
      <c r="G78" s="16"/>
      <c r="H78" s="17"/>
      <c r="I78" s="31" t="s">
        <v>33</v>
      </c>
      <c r="J78" s="17"/>
      <c r="K78" s="17" t="str">
        <f>IFERROR((CriticalFuelUsers2[[#This Row],[Average Fuel Storage Volume (Gallons)]]/CriticalFuelUsers2[[#This Row],[Emergency Demand 
(Gallons per Day)]])*24,"")</f>
        <v/>
      </c>
      <c r="L78" s="17"/>
      <c r="M78" s="18"/>
      <c r="N78" s="17"/>
      <c r="O78" s="17"/>
      <c r="P78" s="20"/>
      <c r="Q78" s="18"/>
    </row>
    <row r="79" spans="1:17" s="19" customFormat="1" x14ac:dyDescent="0.35">
      <c r="A79" s="16"/>
      <c r="B79" s="17"/>
      <c r="C79" s="18"/>
      <c r="D79" s="17"/>
      <c r="E79" s="17"/>
      <c r="F79" s="17"/>
      <c r="G79" s="16"/>
      <c r="H79" s="17"/>
      <c r="I79" s="31" t="s">
        <v>33</v>
      </c>
      <c r="J79" s="17"/>
      <c r="K79" s="17" t="str">
        <f>IFERROR((CriticalFuelUsers2[[#This Row],[Average Fuel Storage Volume (Gallons)]]/CriticalFuelUsers2[[#This Row],[Emergency Demand 
(Gallons per Day)]])*24,"")</f>
        <v/>
      </c>
      <c r="L79" s="17"/>
      <c r="M79" s="18"/>
      <c r="N79" s="17"/>
      <c r="O79" s="17"/>
      <c r="P79" s="20"/>
      <c r="Q79" s="18"/>
    </row>
    <row r="80" spans="1:17" s="19" customFormat="1" x14ac:dyDescent="0.35">
      <c r="A80" s="16"/>
      <c r="B80" s="17"/>
      <c r="C80" s="18"/>
      <c r="D80" s="17"/>
      <c r="E80" s="17"/>
      <c r="F80" s="17"/>
      <c r="G80" s="16"/>
      <c r="H80" s="17"/>
      <c r="I80" s="31" t="s">
        <v>33</v>
      </c>
      <c r="J80" s="17"/>
      <c r="K80" s="17" t="str">
        <f>IFERROR((CriticalFuelUsers2[[#This Row],[Average Fuel Storage Volume (Gallons)]]/CriticalFuelUsers2[[#This Row],[Emergency Demand 
(Gallons per Day)]])*24,"")</f>
        <v/>
      </c>
      <c r="L80" s="17"/>
      <c r="M80" s="18"/>
      <c r="N80" s="17"/>
      <c r="O80" s="17"/>
      <c r="P80" s="20"/>
      <c r="Q80" s="18"/>
    </row>
    <row r="81" spans="1:17" s="19" customFormat="1" x14ac:dyDescent="0.35">
      <c r="A81" s="16"/>
      <c r="B81" s="17"/>
      <c r="C81" s="18"/>
      <c r="D81" s="17"/>
      <c r="E81" s="17"/>
      <c r="F81" s="17"/>
      <c r="G81" s="16"/>
      <c r="H81" s="17"/>
      <c r="I81" s="31" t="s">
        <v>33</v>
      </c>
      <c r="J81" s="17"/>
      <c r="K81" s="17" t="str">
        <f>IFERROR((CriticalFuelUsers2[[#This Row],[Average Fuel Storage Volume (Gallons)]]/CriticalFuelUsers2[[#This Row],[Emergency Demand 
(Gallons per Day)]])*24,"")</f>
        <v/>
      </c>
      <c r="L81" s="17"/>
      <c r="M81" s="18"/>
      <c r="N81" s="17"/>
      <c r="O81" s="17"/>
      <c r="P81" s="20"/>
      <c r="Q81" s="18"/>
    </row>
    <row r="82" spans="1:17" s="19" customFormat="1" x14ac:dyDescent="0.35">
      <c r="A82" s="16"/>
      <c r="B82" s="17"/>
      <c r="C82" s="18"/>
      <c r="D82" s="17"/>
      <c r="E82" s="17"/>
      <c r="F82" s="17"/>
      <c r="G82" s="16"/>
      <c r="H82" s="17"/>
      <c r="I82" s="31" t="s">
        <v>33</v>
      </c>
      <c r="J82" s="17"/>
      <c r="K82" s="17" t="str">
        <f>IFERROR((CriticalFuelUsers2[[#This Row],[Average Fuel Storage Volume (Gallons)]]/CriticalFuelUsers2[[#This Row],[Emergency Demand 
(Gallons per Day)]])*24,"")</f>
        <v/>
      </c>
      <c r="L82" s="17"/>
      <c r="M82" s="18"/>
      <c r="N82" s="17"/>
      <c r="O82" s="17"/>
      <c r="P82" s="20"/>
      <c r="Q82" s="18"/>
    </row>
    <row r="83" spans="1:17" s="19" customFormat="1" x14ac:dyDescent="0.35">
      <c r="A83" s="16"/>
      <c r="B83" s="17"/>
      <c r="C83" s="18"/>
      <c r="D83" s="17"/>
      <c r="E83" s="17"/>
      <c r="F83" s="17"/>
      <c r="G83" s="16"/>
      <c r="H83" s="17"/>
      <c r="I83" s="31" t="s">
        <v>33</v>
      </c>
      <c r="J83" s="17"/>
      <c r="K83" s="17" t="str">
        <f>IFERROR((CriticalFuelUsers2[[#This Row],[Average Fuel Storage Volume (Gallons)]]/CriticalFuelUsers2[[#This Row],[Emergency Demand 
(Gallons per Day)]])*24,"")</f>
        <v/>
      </c>
      <c r="L83" s="17"/>
      <c r="M83" s="18"/>
      <c r="N83" s="17"/>
      <c r="O83" s="17"/>
      <c r="P83" s="20"/>
      <c r="Q83" s="18"/>
    </row>
    <row r="84" spans="1:17" s="19" customFormat="1" x14ac:dyDescent="0.35">
      <c r="A84" s="16"/>
      <c r="B84" s="17"/>
      <c r="C84" s="18"/>
      <c r="D84" s="17"/>
      <c r="E84" s="17"/>
      <c r="F84" s="17"/>
      <c r="G84" s="16"/>
      <c r="H84" s="17"/>
      <c r="I84" s="31" t="s">
        <v>33</v>
      </c>
      <c r="J84" s="17"/>
      <c r="K84" s="17" t="str">
        <f>IFERROR((CriticalFuelUsers2[[#This Row],[Average Fuel Storage Volume (Gallons)]]/CriticalFuelUsers2[[#This Row],[Emergency Demand 
(Gallons per Day)]])*24,"")</f>
        <v/>
      </c>
      <c r="L84" s="17"/>
      <c r="M84" s="18"/>
      <c r="N84" s="17"/>
      <c r="O84" s="17"/>
      <c r="P84" s="20"/>
      <c r="Q84" s="18"/>
    </row>
    <row r="85" spans="1:17" s="19" customFormat="1" x14ac:dyDescent="0.35">
      <c r="A85" s="16"/>
      <c r="B85" s="17"/>
      <c r="C85" s="18"/>
      <c r="D85" s="17"/>
      <c r="E85" s="17"/>
      <c r="F85" s="17"/>
      <c r="G85" s="16"/>
      <c r="H85" s="17"/>
      <c r="I85" s="31" t="s">
        <v>33</v>
      </c>
      <c r="J85" s="17"/>
      <c r="K85" s="17" t="str">
        <f>IFERROR((CriticalFuelUsers2[[#This Row],[Average Fuel Storage Volume (Gallons)]]/CriticalFuelUsers2[[#This Row],[Emergency Demand 
(Gallons per Day)]])*24,"")</f>
        <v/>
      </c>
      <c r="L85" s="17"/>
      <c r="M85" s="18"/>
      <c r="N85" s="17"/>
      <c r="O85" s="17"/>
      <c r="P85" s="20"/>
      <c r="Q85" s="18"/>
    </row>
    <row r="86" spans="1:17" s="19" customFormat="1" x14ac:dyDescent="0.35">
      <c r="A86" s="16"/>
      <c r="B86" s="17"/>
      <c r="C86" s="18"/>
      <c r="D86" s="17"/>
      <c r="E86" s="17"/>
      <c r="F86" s="17"/>
      <c r="G86" s="16"/>
      <c r="H86" s="17"/>
      <c r="I86" s="31" t="s">
        <v>33</v>
      </c>
      <c r="J86" s="17"/>
      <c r="K86" s="17" t="str">
        <f>IFERROR((CriticalFuelUsers2[[#This Row],[Average Fuel Storage Volume (Gallons)]]/CriticalFuelUsers2[[#This Row],[Emergency Demand 
(Gallons per Day)]])*24,"")</f>
        <v/>
      </c>
      <c r="L86" s="17"/>
      <c r="M86" s="18"/>
      <c r="N86" s="17"/>
      <c r="O86" s="17"/>
      <c r="P86" s="20"/>
      <c r="Q86" s="18"/>
    </row>
    <row r="87" spans="1:17" s="19" customFormat="1" x14ac:dyDescent="0.35">
      <c r="A87" s="16"/>
      <c r="B87" s="17"/>
      <c r="C87" s="18"/>
      <c r="D87" s="17"/>
      <c r="E87" s="17"/>
      <c r="F87" s="17"/>
      <c r="G87" s="16"/>
      <c r="H87" s="17"/>
      <c r="I87" s="31" t="s">
        <v>33</v>
      </c>
      <c r="J87" s="17"/>
      <c r="K87" s="17" t="str">
        <f>IFERROR((CriticalFuelUsers2[[#This Row],[Average Fuel Storage Volume (Gallons)]]/CriticalFuelUsers2[[#This Row],[Emergency Demand 
(Gallons per Day)]])*24,"")</f>
        <v/>
      </c>
      <c r="L87" s="17"/>
      <c r="M87" s="18"/>
      <c r="N87" s="17"/>
      <c r="O87" s="17"/>
      <c r="P87" s="20"/>
      <c r="Q87" s="18"/>
    </row>
    <row r="88" spans="1:17" s="19" customFormat="1" x14ac:dyDescent="0.35">
      <c r="A88" s="16"/>
      <c r="B88" s="17"/>
      <c r="C88" s="18"/>
      <c r="D88" s="17"/>
      <c r="E88" s="17"/>
      <c r="F88" s="17"/>
      <c r="G88" s="16"/>
      <c r="H88" s="17"/>
      <c r="I88" s="31" t="s">
        <v>33</v>
      </c>
      <c r="J88" s="17"/>
      <c r="K88" s="17" t="str">
        <f>IFERROR((CriticalFuelUsers2[[#This Row],[Average Fuel Storage Volume (Gallons)]]/CriticalFuelUsers2[[#This Row],[Emergency Demand 
(Gallons per Day)]])*24,"")</f>
        <v/>
      </c>
      <c r="L88" s="17"/>
      <c r="M88" s="18"/>
      <c r="N88" s="17"/>
      <c r="O88" s="17"/>
      <c r="P88" s="20"/>
      <c r="Q88" s="18"/>
    </row>
    <row r="89" spans="1:17" s="19" customFormat="1" x14ac:dyDescent="0.35">
      <c r="A89" s="16"/>
      <c r="B89" s="17"/>
      <c r="C89" s="18"/>
      <c r="D89" s="17"/>
      <c r="E89" s="17"/>
      <c r="F89" s="17"/>
      <c r="G89" s="16"/>
      <c r="H89" s="17"/>
      <c r="I89" s="31" t="s">
        <v>33</v>
      </c>
      <c r="J89" s="17"/>
      <c r="K89" s="17" t="str">
        <f>IFERROR((CriticalFuelUsers2[[#This Row],[Average Fuel Storage Volume (Gallons)]]/CriticalFuelUsers2[[#This Row],[Emergency Demand 
(Gallons per Day)]])*24,"")</f>
        <v/>
      </c>
      <c r="L89" s="17"/>
      <c r="M89" s="18"/>
      <c r="N89" s="17"/>
      <c r="O89" s="17"/>
      <c r="P89" s="20"/>
      <c r="Q89" s="18"/>
    </row>
    <row r="90" spans="1:17" s="19" customFormat="1" x14ac:dyDescent="0.35">
      <c r="A90" s="16"/>
      <c r="B90" s="17"/>
      <c r="C90" s="18"/>
      <c r="D90" s="17"/>
      <c r="E90" s="17"/>
      <c r="F90" s="17"/>
      <c r="G90" s="16"/>
      <c r="H90" s="17"/>
      <c r="I90" s="31" t="s">
        <v>33</v>
      </c>
      <c r="J90" s="17"/>
      <c r="K90" s="17" t="str">
        <f>IFERROR((CriticalFuelUsers2[[#This Row],[Average Fuel Storage Volume (Gallons)]]/CriticalFuelUsers2[[#This Row],[Emergency Demand 
(Gallons per Day)]])*24,"")</f>
        <v/>
      </c>
      <c r="L90" s="17"/>
      <c r="M90" s="18"/>
      <c r="N90" s="17"/>
      <c r="O90" s="17"/>
      <c r="P90" s="20"/>
      <c r="Q90" s="18"/>
    </row>
    <row r="91" spans="1:17" s="19" customFormat="1" x14ac:dyDescent="0.35">
      <c r="A91" s="16"/>
      <c r="B91" s="17"/>
      <c r="C91" s="18"/>
      <c r="D91" s="17"/>
      <c r="E91" s="17"/>
      <c r="F91" s="17"/>
      <c r="G91" s="16"/>
      <c r="H91" s="17"/>
      <c r="I91" s="31" t="s">
        <v>33</v>
      </c>
      <c r="J91" s="17"/>
      <c r="K91" s="17" t="str">
        <f>IFERROR((CriticalFuelUsers2[[#This Row],[Average Fuel Storage Volume (Gallons)]]/CriticalFuelUsers2[[#This Row],[Emergency Demand 
(Gallons per Day)]])*24,"")</f>
        <v/>
      </c>
      <c r="L91" s="17"/>
      <c r="M91" s="18"/>
      <c r="N91" s="17"/>
      <c r="O91" s="17"/>
      <c r="P91" s="20"/>
      <c r="Q91" s="18"/>
    </row>
    <row r="92" spans="1:17" s="19" customFormat="1" x14ac:dyDescent="0.35">
      <c r="A92" s="16"/>
      <c r="B92" s="17"/>
      <c r="C92" s="18"/>
      <c r="D92" s="17"/>
      <c r="E92" s="17"/>
      <c r="F92" s="17"/>
      <c r="G92" s="16"/>
      <c r="H92" s="17"/>
      <c r="I92" s="31" t="s">
        <v>33</v>
      </c>
      <c r="J92" s="17"/>
      <c r="K92" s="17" t="str">
        <f>IFERROR((CriticalFuelUsers2[[#This Row],[Average Fuel Storage Volume (Gallons)]]/CriticalFuelUsers2[[#This Row],[Emergency Demand 
(Gallons per Day)]])*24,"")</f>
        <v/>
      </c>
      <c r="L92" s="17"/>
      <c r="M92" s="18"/>
      <c r="N92" s="17"/>
      <c r="O92" s="17"/>
      <c r="P92" s="20"/>
      <c r="Q92" s="18"/>
    </row>
    <row r="93" spans="1:17" ht="14.5" thickBot="1" x14ac:dyDescent="0.35">
      <c r="A93" s="22"/>
      <c r="B93" s="23"/>
      <c r="C93" s="24"/>
      <c r="D93" s="23"/>
      <c r="E93" s="23"/>
      <c r="F93" s="23"/>
      <c r="G93" s="22"/>
      <c r="H93" s="23"/>
      <c r="I93" s="32" t="s">
        <v>33</v>
      </c>
      <c r="J93" s="23"/>
      <c r="K93" s="23" t="str">
        <f>IFERROR((CriticalFuelUsers2[[#This Row],[Average Fuel Storage Volume (Gallons)]]/CriticalFuelUsers2[[#This Row],[Emergency Demand 
(Gallons per Day)]])*24,"")</f>
        <v/>
      </c>
      <c r="L93" s="23"/>
      <c r="M93" s="24"/>
      <c r="N93" s="23"/>
      <c r="O93" s="23"/>
      <c r="P93" s="46"/>
      <c r="Q93" s="24"/>
    </row>
  </sheetData>
  <mergeCells count="4">
    <mergeCell ref="G1:M1"/>
    <mergeCell ref="N1:P1"/>
    <mergeCell ref="A1:C1"/>
    <mergeCell ref="D1:F1"/>
  </mergeCells>
  <dataValidations count="1">
    <dataValidation type="list" allowBlank="1" showInputMessage="1" showErrorMessage="1" sqref="N58:P93" xr:uid="{E3FDFEC1-DDBC-45C4-AE76-FEDD565E374C}">
      <formula1>"Gasoline, Diesel, Heating Oil, Propane"</formula1>
    </dataValidation>
  </dataValidations>
  <pageMargins left="0.7" right="0.7" top="0.75" bottom="0.75" header="0.3" footer="0.3"/>
  <pageSetup orientation="landscape"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F0A0-160F-4F33-A115-E2658EA35514}">
  <sheetPr>
    <tabColor theme="4" tint="0.79998168889431442"/>
  </sheetPr>
  <dimension ref="A1:U443"/>
  <sheetViews>
    <sheetView topLeftCell="B1" workbookViewId="0">
      <selection activeCell="A7" sqref="A7"/>
    </sheetView>
  </sheetViews>
  <sheetFormatPr defaultColWidth="11.6328125" defaultRowHeight="14.5" x14ac:dyDescent="0.35"/>
  <cols>
    <col min="1" max="1" width="13.54296875" hidden="1" customWidth="1"/>
    <col min="2" max="2" width="11.6328125" style="70"/>
  </cols>
  <sheetData>
    <row r="1" spans="1:21" ht="18.5" thickBot="1" x14ac:dyDescent="0.45">
      <c r="A1" s="87" t="s">
        <v>7</v>
      </c>
      <c r="B1" s="88"/>
      <c r="C1" s="88"/>
      <c r="D1" s="88"/>
      <c r="E1" s="88"/>
      <c r="F1" s="88"/>
      <c r="G1" s="88"/>
      <c r="H1" s="88"/>
      <c r="I1" s="88"/>
      <c r="J1" s="89"/>
      <c r="K1" s="47"/>
      <c r="L1" s="87" t="s">
        <v>38</v>
      </c>
      <c r="M1" s="88"/>
      <c r="N1" s="89"/>
      <c r="O1" s="87" t="s">
        <v>39</v>
      </c>
      <c r="P1" s="88"/>
      <c r="Q1" s="88"/>
      <c r="R1" s="88"/>
      <c r="S1" s="89"/>
      <c r="T1" s="87"/>
      <c r="U1" s="89"/>
    </row>
    <row r="2" spans="1:21" ht="15" thickTop="1" x14ac:dyDescent="0.35">
      <c r="A2" s="48" t="s">
        <v>40</v>
      </c>
      <c r="B2" s="48" t="s">
        <v>41</v>
      </c>
      <c r="C2" s="48" t="s">
        <v>42</v>
      </c>
      <c r="D2" s="48" t="s">
        <v>43</v>
      </c>
      <c r="E2" s="48" t="s">
        <v>44</v>
      </c>
      <c r="F2" s="48" t="s">
        <v>45</v>
      </c>
      <c r="G2" s="48" t="s">
        <v>46</v>
      </c>
      <c r="H2" s="48" t="s">
        <v>47</v>
      </c>
      <c r="I2" s="48" t="s">
        <v>48</v>
      </c>
      <c r="J2" s="48" t="s">
        <v>17</v>
      </c>
      <c r="K2" s="48" t="s">
        <v>49</v>
      </c>
      <c r="L2" s="49" t="s">
        <v>50</v>
      </c>
      <c r="M2" s="48" t="s">
        <v>51</v>
      </c>
      <c r="N2" s="48" t="s">
        <v>52</v>
      </c>
      <c r="O2" s="48" t="s">
        <v>53</v>
      </c>
      <c r="P2" s="48" t="s">
        <v>54</v>
      </c>
      <c r="Q2" s="48" t="s">
        <v>55</v>
      </c>
      <c r="R2" s="48" t="s">
        <v>56</v>
      </c>
      <c r="S2" s="48" t="s">
        <v>57</v>
      </c>
      <c r="T2" s="48" t="s">
        <v>58</v>
      </c>
      <c r="U2" s="50" t="s">
        <v>59</v>
      </c>
    </row>
    <row r="3" spans="1:21" x14ac:dyDescent="0.35">
      <c r="A3" s="26" t="s">
        <v>60</v>
      </c>
      <c r="B3" s="15" t="s">
        <v>61</v>
      </c>
      <c r="C3" s="15" t="s">
        <v>62</v>
      </c>
      <c r="D3" s="15"/>
      <c r="E3" s="15" t="s">
        <v>63</v>
      </c>
      <c r="F3" s="15" t="s">
        <v>64</v>
      </c>
      <c r="G3" s="51" t="s">
        <v>65</v>
      </c>
      <c r="H3" s="51" t="s">
        <v>66</v>
      </c>
      <c r="I3" s="27" t="s">
        <v>67</v>
      </c>
      <c r="J3" s="38" t="s">
        <v>68</v>
      </c>
      <c r="K3" s="51" t="s">
        <v>69</v>
      </c>
      <c r="L3" s="33" t="s">
        <v>33</v>
      </c>
      <c r="M3" s="27" t="s">
        <v>33</v>
      </c>
      <c r="N3" s="34" t="s">
        <v>33</v>
      </c>
      <c r="O3" s="33"/>
      <c r="P3" s="27"/>
      <c r="Q3" s="27"/>
      <c r="R3" s="27"/>
      <c r="S3" s="27"/>
      <c r="T3" s="41"/>
      <c r="U3" s="38"/>
    </row>
    <row r="4" spans="1:21" x14ac:dyDescent="0.35">
      <c r="A4" s="52" t="s">
        <v>60</v>
      </c>
      <c r="B4" s="21" t="s">
        <v>61</v>
      </c>
      <c r="C4" s="21" t="s">
        <v>70</v>
      </c>
      <c r="D4" s="21"/>
      <c r="E4" s="21" t="s">
        <v>71</v>
      </c>
      <c r="F4" s="21" t="s">
        <v>72</v>
      </c>
      <c r="G4" s="53" t="s">
        <v>73</v>
      </c>
      <c r="H4" s="53" t="s">
        <v>66</v>
      </c>
      <c r="I4" s="54" t="s">
        <v>74</v>
      </c>
      <c r="J4" s="55" t="s">
        <v>75</v>
      </c>
      <c r="K4" s="51" t="s">
        <v>76</v>
      </c>
      <c r="L4" s="56" t="s">
        <v>33</v>
      </c>
      <c r="M4" s="54" t="s">
        <v>33</v>
      </c>
      <c r="N4" s="57" t="s">
        <v>76</v>
      </c>
      <c r="O4" s="56" t="s">
        <v>77</v>
      </c>
      <c r="P4" s="54" t="s">
        <v>77</v>
      </c>
      <c r="Q4" s="54" t="s">
        <v>77</v>
      </c>
      <c r="R4" s="54" t="s">
        <v>77</v>
      </c>
      <c r="S4" s="54"/>
      <c r="T4" t="s">
        <v>78</v>
      </c>
      <c r="U4" s="18" t="s">
        <v>79</v>
      </c>
    </row>
    <row r="5" spans="1:21" x14ac:dyDescent="0.35">
      <c r="A5" s="26" t="s">
        <v>60</v>
      </c>
      <c r="B5" s="15" t="s">
        <v>61</v>
      </c>
      <c r="C5" s="15" t="s">
        <v>80</v>
      </c>
      <c r="D5" s="15"/>
      <c r="E5" s="15" t="s">
        <v>81</v>
      </c>
      <c r="F5" s="15" t="s">
        <v>82</v>
      </c>
      <c r="G5" s="51" t="s">
        <v>83</v>
      </c>
      <c r="H5" s="51" t="s">
        <v>84</v>
      </c>
      <c r="I5" s="27" t="s">
        <v>85</v>
      </c>
      <c r="J5" s="38" t="s">
        <v>86</v>
      </c>
      <c r="K5" s="51" t="s">
        <v>76</v>
      </c>
      <c r="L5" s="33" t="s">
        <v>33</v>
      </c>
      <c r="M5" s="27" t="s">
        <v>33</v>
      </c>
      <c r="N5" s="34" t="s">
        <v>33</v>
      </c>
      <c r="O5" s="33" t="s">
        <v>77</v>
      </c>
      <c r="P5" s="27" t="s">
        <v>77</v>
      </c>
      <c r="Q5" s="27" t="s">
        <v>77</v>
      </c>
      <c r="R5" s="27" t="s">
        <v>77</v>
      </c>
      <c r="S5" s="27" t="s">
        <v>77</v>
      </c>
      <c r="T5" t="s">
        <v>87</v>
      </c>
      <c r="U5" s="38" t="s">
        <v>88</v>
      </c>
    </row>
    <row r="6" spans="1:21" x14ac:dyDescent="0.35">
      <c r="A6" s="26" t="s">
        <v>60</v>
      </c>
      <c r="B6" s="15" t="s">
        <v>61</v>
      </c>
      <c r="C6" s="15" t="s">
        <v>89</v>
      </c>
      <c r="D6" s="15"/>
      <c r="E6" s="15" t="s">
        <v>90</v>
      </c>
      <c r="F6" s="15" t="s">
        <v>91</v>
      </c>
      <c r="G6" s="51" t="s">
        <v>92</v>
      </c>
      <c r="H6" s="51" t="s">
        <v>93</v>
      </c>
      <c r="I6" s="27" t="s">
        <v>94</v>
      </c>
      <c r="J6" s="38" t="s">
        <v>95</v>
      </c>
      <c r="K6" s="51" t="s">
        <v>76</v>
      </c>
      <c r="L6" s="33" t="s">
        <v>76</v>
      </c>
      <c r="M6" s="27" t="s">
        <v>33</v>
      </c>
      <c r="N6" s="34" t="s">
        <v>33</v>
      </c>
      <c r="O6" s="33" t="s">
        <v>77</v>
      </c>
      <c r="P6" s="27" t="s">
        <v>77</v>
      </c>
      <c r="Q6" s="27" t="s">
        <v>77</v>
      </c>
      <c r="R6" s="27"/>
      <c r="S6" s="27"/>
      <c r="T6" t="s">
        <v>96</v>
      </c>
      <c r="U6" s="38" t="s">
        <v>97</v>
      </c>
    </row>
    <row r="7" spans="1:21" x14ac:dyDescent="0.35">
      <c r="A7" s="26" t="s">
        <v>60</v>
      </c>
      <c r="B7" s="15" t="s">
        <v>61</v>
      </c>
      <c r="C7" s="15" t="s">
        <v>98</v>
      </c>
      <c r="D7" s="15" t="s">
        <v>99</v>
      </c>
      <c r="E7" s="15" t="s">
        <v>100</v>
      </c>
      <c r="F7" s="15" t="s">
        <v>101</v>
      </c>
      <c r="G7" s="51" t="s">
        <v>102</v>
      </c>
      <c r="H7" s="51" t="s">
        <v>93</v>
      </c>
      <c r="I7" s="27" t="s">
        <v>103</v>
      </c>
      <c r="J7" s="38" t="s">
        <v>104</v>
      </c>
      <c r="K7" s="51" t="s">
        <v>76</v>
      </c>
      <c r="L7" s="33" t="s">
        <v>33</v>
      </c>
      <c r="M7" s="27" t="s">
        <v>33</v>
      </c>
      <c r="N7" s="34" t="s">
        <v>76</v>
      </c>
      <c r="O7" s="33"/>
      <c r="P7" s="27"/>
      <c r="Q7" s="27" t="s">
        <v>77</v>
      </c>
      <c r="R7" s="27"/>
      <c r="S7" s="27" t="s">
        <v>77</v>
      </c>
      <c r="T7" t="s">
        <v>105</v>
      </c>
      <c r="U7" s="38" t="s">
        <v>106</v>
      </c>
    </row>
    <row r="8" spans="1:21" x14ac:dyDescent="0.35">
      <c r="A8" s="26" t="s">
        <v>60</v>
      </c>
      <c r="B8" s="15" t="s">
        <v>61</v>
      </c>
      <c r="C8" s="15" t="s">
        <v>107</v>
      </c>
      <c r="D8" s="15"/>
      <c r="E8" s="15" t="s">
        <v>108</v>
      </c>
      <c r="F8" s="15" t="s">
        <v>109</v>
      </c>
      <c r="G8" s="51">
        <v>15431</v>
      </c>
      <c r="H8" s="51" t="s">
        <v>93</v>
      </c>
      <c r="I8" s="27" t="s">
        <v>110</v>
      </c>
      <c r="J8" s="38" t="s">
        <v>111</v>
      </c>
      <c r="K8" s="51" t="s">
        <v>76</v>
      </c>
      <c r="L8" s="33" t="s">
        <v>76</v>
      </c>
      <c r="M8" s="27" t="s">
        <v>33</v>
      </c>
      <c r="N8" s="34" t="s">
        <v>33</v>
      </c>
      <c r="O8" s="33"/>
      <c r="P8" s="27" t="s">
        <v>77</v>
      </c>
      <c r="Q8" s="27" t="s">
        <v>77</v>
      </c>
      <c r="R8" s="27" t="s">
        <v>77</v>
      </c>
      <c r="S8" s="27"/>
      <c r="T8" t="s">
        <v>112</v>
      </c>
      <c r="U8" s="38" t="s">
        <v>113</v>
      </c>
    </row>
    <row r="9" spans="1:21" x14ac:dyDescent="0.35">
      <c r="A9" s="26" t="s">
        <v>60</v>
      </c>
      <c r="B9" s="15" t="s">
        <v>61</v>
      </c>
      <c r="C9" s="15" t="s">
        <v>114</v>
      </c>
      <c r="D9" s="15"/>
      <c r="E9" s="15" t="s">
        <v>115</v>
      </c>
      <c r="F9" s="15" t="s">
        <v>116</v>
      </c>
      <c r="G9" s="51" t="s">
        <v>117</v>
      </c>
      <c r="H9" s="51" t="s">
        <v>118</v>
      </c>
      <c r="I9" s="27" t="s">
        <v>119</v>
      </c>
      <c r="J9" s="38" t="s">
        <v>120</v>
      </c>
      <c r="K9" s="51" t="s">
        <v>69</v>
      </c>
      <c r="L9" s="33" t="s">
        <v>33</v>
      </c>
      <c r="M9" s="27" t="s">
        <v>33</v>
      </c>
      <c r="N9" s="34" t="s">
        <v>33</v>
      </c>
      <c r="O9" s="33"/>
      <c r="P9" s="27"/>
      <c r="Q9" s="27"/>
      <c r="R9" s="27"/>
      <c r="S9" s="27"/>
      <c r="T9" s="41"/>
      <c r="U9" s="38"/>
    </row>
    <row r="10" spans="1:21" x14ac:dyDescent="0.35">
      <c r="A10" s="26" t="s">
        <v>121</v>
      </c>
      <c r="B10" s="15" t="s">
        <v>122</v>
      </c>
      <c r="C10" s="15" t="s">
        <v>123</v>
      </c>
      <c r="D10" s="15"/>
      <c r="E10" s="15" t="s">
        <v>124</v>
      </c>
      <c r="F10" s="15" t="s">
        <v>125</v>
      </c>
      <c r="G10" s="51" t="s">
        <v>126</v>
      </c>
      <c r="H10" s="51" t="s">
        <v>127</v>
      </c>
      <c r="I10" s="27" t="s">
        <v>128</v>
      </c>
      <c r="J10" s="38" t="s">
        <v>129</v>
      </c>
      <c r="K10" s="51" t="s">
        <v>130</v>
      </c>
      <c r="L10" s="33" t="s">
        <v>33</v>
      </c>
      <c r="M10" s="27" t="s">
        <v>33</v>
      </c>
      <c r="N10" s="34" t="s">
        <v>33</v>
      </c>
      <c r="O10" s="33"/>
      <c r="P10" s="27"/>
      <c r="Q10" s="27"/>
      <c r="R10" s="27"/>
      <c r="S10" s="27"/>
      <c r="T10" t="s">
        <v>131</v>
      </c>
      <c r="U10" s="38" t="s">
        <v>132</v>
      </c>
    </row>
    <row r="11" spans="1:21" x14ac:dyDescent="0.35">
      <c r="A11" s="26" t="s">
        <v>60</v>
      </c>
      <c r="B11" s="15" t="s">
        <v>61</v>
      </c>
      <c r="C11" s="15" t="s">
        <v>133</v>
      </c>
      <c r="D11" s="15"/>
      <c r="E11" s="15" t="s">
        <v>134</v>
      </c>
      <c r="F11" s="15" t="s">
        <v>135</v>
      </c>
      <c r="G11" s="51" t="s">
        <v>136</v>
      </c>
      <c r="H11" s="51" t="s">
        <v>93</v>
      </c>
      <c r="I11" s="27" t="s">
        <v>137</v>
      </c>
      <c r="J11" s="38" t="s">
        <v>138</v>
      </c>
      <c r="K11" s="51" t="s">
        <v>130</v>
      </c>
      <c r="L11" s="33" t="s">
        <v>33</v>
      </c>
      <c r="M11" s="27" t="s">
        <v>76</v>
      </c>
      <c r="N11" s="34" t="s">
        <v>33</v>
      </c>
      <c r="O11" s="33"/>
      <c r="P11" s="27"/>
      <c r="Q11" s="27"/>
      <c r="R11" s="27"/>
      <c r="S11" s="27"/>
      <c r="T11" t="s">
        <v>139</v>
      </c>
      <c r="U11" s="38" t="s">
        <v>140</v>
      </c>
    </row>
    <row r="12" spans="1:21" x14ac:dyDescent="0.35">
      <c r="A12" s="26" t="s">
        <v>60</v>
      </c>
      <c r="B12" s="15" t="s">
        <v>61</v>
      </c>
      <c r="C12" s="15" t="s">
        <v>141</v>
      </c>
      <c r="D12" s="15"/>
      <c r="E12" s="15" t="s">
        <v>142</v>
      </c>
      <c r="F12" s="15" t="s">
        <v>143</v>
      </c>
      <c r="G12" s="51" t="s">
        <v>144</v>
      </c>
      <c r="H12" s="51" t="s">
        <v>118</v>
      </c>
      <c r="I12" s="27" t="s">
        <v>145</v>
      </c>
      <c r="J12" s="38" t="s">
        <v>146</v>
      </c>
      <c r="K12" s="51" t="s">
        <v>76</v>
      </c>
      <c r="L12" s="33" t="s">
        <v>33</v>
      </c>
      <c r="M12" s="27" t="s">
        <v>33</v>
      </c>
      <c r="N12" s="34" t="s">
        <v>33</v>
      </c>
      <c r="O12" s="33" t="s">
        <v>77</v>
      </c>
      <c r="P12" s="27" t="s">
        <v>77</v>
      </c>
      <c r="Q12" s="27" t="s">
        <v>77</v>
      </c>
      <c r="R12" s="27" t="s">
        <v>77</v>
      </c>
      <c r="S12" s="27"/>
      <c r="T12" t="s">
        <v>147</v>
      </c>
      <c r="U12" s="38" t="s">
        <v>148</v>
      </c>
    </row>
    <row r="13" spans="1:21" x14ac:dyDescent="0.35">
      <c r="A13" s="26" t="s">
        <v>60</v>
      </c>
      <c r="B13" s="15" t="s">
        <v>61</v>
      </c>
      <c r="C13" s="15" t="s">
        <v>149</v>
      </c>
      <c r="D13" s="15"/>
      <c r="E13" s="15" t="s">
        <v>150</v>
      </c>
      <c r="F13" s="15" t="s">
        <v>151</v>
      </c>
      <c r="G13" s="51" t="s">
        <v>152</v>
      </c>
      <c r="H13" s="51" t="s">
        <v>93</v>
      </c>
      <c r="I13" s="27" t="s">
        <v>153</v>
      </c>
      <c r="J13" s="38" t="s">
        <v>154</v>
      </c>
      <c r="K13" s="51" t="s">
        <v>69</v>
      </c>
      <c r="L13" s="33" t="s">
        <v>33</v>
      </c>
      <c r="M13" s="27" t="s">
        <v>33</v>
      </c>
      <c r="N13" s="34" t="s">
        <v>76</v>
      </c>
      <c r="O13" s="33"/>
      <c r="P13" s="27"/>
      <c r="Q13" s="27"/>
      <c r="R13" s="27"/>
      <c r="S13" s="27"/>
      <c r="T13" s="41"/>
      <c r="U13" s="38"/>
    </row>
    <row r="14" spans="1:21" x14ac:dyDescent="0.35">
      <c r="A14" s="26" t="s">
        <v>60</v>
      </c>
      <c r="B14" s="15" t="s">
        <v>61</v>
      </c>
      <c r="C14" s="15" t="s">
        <v>155</v>
      </c>
      <c r="D14" s="15"/>
      <c r="E14" s="15" t="s">
        <v>156</v>
      </c>
      <c r="F14" s="15" t="s">
        <v>157</v>
      </c>
      <c r="G14" s="51">
        <v>19363</v>
      </c>
      <c r="H14" s="51" t="s">
        <v>93</v>
      </c>
      <c r="I14" s="27" t="s">
        <v>158</v>
      </c>
      <c r="J14" s="38" t="s">
        <v>159</v>
      </c>
      <c r="K14" s="51" t="s">
        <v>76</v>
      </c>
      <c r="L14" s="33" t="s">
        <v>33</v>
      </c>
      <c r="M14" s="27" t="s">
        <v>33</v>
      </c>
      <c r="N14" s="34" t="s">
        <v>76</v>
      </c>
      <c r="O14" s="33" t="s">
        <v>77</v>
      </c>
      <c r="P14" s="27" t="s">
        <v>77</v>
      </c>
      <c r="Q14" s="27" t="s">
        <v>77</v>
      </c>
      <c r="R14" s="27"/>
      <c r="S14" s="27" t="s">
        <v>77</v>
      </c>
      <c r="T14" t="s">
        <v>160</v>
      </c>
      <c r="U14" s="38"/>
    </row>
    <row r="15" spans="1:21" x14ac:dyDescent="0.35">
      <c r="A15" s="26" t="s">
        <v>60</v>
      </c>
      <c r="B15" s="15" t="s">
        <v>61</v>
      </c>
      <c r="C15" s="15" t="s">
        <v>161</v>
      </c>
      <c r="D15" s="15"/>
      <c r="E15" s="15" t="s">
        <v>162</v>
      </c>
      <c r="F15" s="15" t="s">
        <v>163</v>
      </c>
      <c r="G15" s="51" t="s">
        <v>164</v>
      </c>
      <c r="H15" s="51" t="s">
        <v>165</v>
      </c>
      <c r="I15" s="27" t="s">
        <v>166</v>
      </c>
      <c r="J15" s="38" t="s">
        <v>167</v>
      </c>
      <c r="K15" s="51" t="s">
        <v>69</v>
      </c>
      <c r="L15" s="33" t="s">
        <v>33</v>
      </c>
      <c r="M15" s="27" t="s">
        <v>33</v>
      </c>
      <c r="N15" s="34" t="s">
        <v>33</v>
      </c>
      <c r="O15" s="33"/>
      <c r="P15" s="27"/>
      <c r="Q15" s="27"/>
      <c r="R15" s="27"/>
      <c r="S15" s="27"/>
      <c r="T15" t="s">
        <v>168</v>
      </c>
      <c r="U15" s="38" t="s">
        <v>169</v>
      </c>
    </row>
    <row r="16" spans="1:21" x14ac:dyDescent="0.35">
      <c r="A16" s="58" t="s">
        <v>60</v>
      </c>
      <c r="B16" s="59" t="s">
        <v>61</v>
      </c>
      <c r="C16" s="59" t="s">
        <v>170</v>
      </c>
      <c r="D16" s="59"/>
      <c r="E16" s="59" t="s">
        <v>171</v>
      </c>
      <c r="F16" s="59" t="s">
        <v>172</v>
      </c>
      <c r="G16" s="60" t="s">
        <v>173</v>
      </c>
      <c r="H16" s="60" t="s">
        <v>174</v>
      </c>
      <c r="I16" s="61" t="s">
        <v>175</v>
      </c>
      <c r="J16" s="62" t="s">
        <v>176</v>
      </c>
      <c r="K16" s="51" t="s">
        <v>69</v>
      </c>
      <c r="L16" s="63" t="s">
        <v>33</v>
      </c>
      <c r="M16" s="61" t="s">
        <v>33</v>
      </c>
      <c r="N16" s="64" t="s">
        <v>33</v>
      </c>
      <c r="O16" s="63" t="s">
        <v>77</v>
      </c>
      <c r="P16" s="61"/>
      <c r="Q16" s="61"/>
      <c r="R16" s="61"/>
      <c r="S16" s="61"/>
      <c r="T16" t="s">
        <v>177</v>
      </c>
      <c r="U16" s="62" t="s">
        <v>178</v>
      </c>
    </row>
    <row r="17" spans="1:21" x14ac:dyDescent="0.35">
      <c r="A17" s="58" t="s">
        <v>179</v>
      </c>
      <c r="B17" s="59" t="s">
        <v>180</v>
      </c>
      <c r="C17" s="59" t="s">
        <v>181</v>
      </c>
      <c r="D17" s="59"/>
      <c r="E17" s="59" t="s">
        <v>182</v>
      </c>
      <c r="F17" s="59" t="s">
        <v>183</v>
      </c>
      <c r="G17" s="60" t="s">
        <v>184</v>
      </c>
      <c r="H17" s="60" t="s">
        <v>185</v>
      </c>
      <c r="I17" s="61" t="s">
        <v>186</v>
      </c>
      <c r="J17" s="62" t="s">
        <v>187</v>
      </c>
      <c r="K17" s="51" t="s">
        <v>130</v>
      </c>
      <c r="L17" s="63" t="s">
        <v>33</v>
      </c>
      <c r="M17" s="61" t="s">
        <v>33</v>
      </c>
      <c r="N17" s="64" t="s">
        <v>33</v>
      </c>
      <c r="O17" s="63"/>
      <c r="P17" s="61"/>
      <c r="Q17" s="61"/>
      <c r="R17" s="61"/>
      <c r="S17" s="61"/>
      <c r="T17" t="s">
        <v>188</v>
      </c>
      <c r="U17" s="62" t="s">
        <v>189</v>
      </c>
    </row>
    <row r="18" spans="1:21" x14ac:dyDescent="0.35">
      <c r="A18" s="26" t="s">
        <v>121</v>
      </c>
      <c r="B18" s="15" t="s">
        <v>122</v>
      </c>
      <c r="C18" s="15" t="s">
        <v>190</v>
      </c>
      <c r="D18" s="15"/>
      <c r="E18" s="15" t="s">
        <v>191</v>
      </c>
      <c r="F18" s="15" t="s">
        <v>192</v>
      </c>
      <c r="G18" s="51" t="s">
        <v>193</v>
      </c>
      <c r="H18" s="51" t="s">
        <v>194</v>
      </c>
      <c r="I18" s="27" t="s">
        <v>195</v>
      </c>
      <c r="J18" s="38" t="s">
        <v>196</v>
      </c>
      <c r="K18" s="51" t="s">
        <v>130</v>
      </c>
      <c r="L18" s="33" t="s">
        <v>33</v>
      </c>
      <c r="M18" s="27" t="s">
        <v>33</v>
      </c>
      <c r="N18" s="34" t="s">
        <v>33</v>
      </c>
      <c r="O18" s="33"/>
      <c r="P18" s="27"/>
      <c r="Q18" s="27"/>
      <c r="R18" s="27"/>
      <c r="S18" s="27"/>
      <c r="T18" t="s">
        <v>197</v>
      </c>
      <c r="U18" s="38" t="s">
        <v>198</v>
      </c>
    </row>
    <row r="19" spans="1:21" x14ac:dyDescent="0.35">
      <c r="A19" s="26" t="s">
        <v>121</v>
      </c>
      <c r="B19" s="15" t="s">
        <v>122</v>
      </c>
      <c r="C19" s="15" t="s">
        <v>199</v>
      </c>
      <c r="D19" s="15"/>
      <c r="E19" s="15" t="s">
        <v>200</v>
      </c>
      <c r="F19" s="15" t="s">
        <v>201</v>
      </c>
      <c r="G19" s="51" t="s">
        <v>202</v>
      </c>
      <c r="H19" s="51" t="s">
        <v>93</v>
      </c>
      <c r="I19" s="27" t="s">
        <v>203</v>
      </c>
      <c r="J19" s="38" t="s">
        <v>204</v>
      </c>
      <c r="K19" s="51" t="s">
        <v>76</v>
      </c>
      <c r="L19" s="33" t="s">
        <v>33</v>
      </c>
      <c r="M19" s="27" t="s">
        <v>33</v>
      </c>
      <c r="N19" s="34" t="s">
        <v>76</v>
      </c>
      <c r="O19" s="33"/>
      <c r="P19" s="27" t="s">
        <v>77</v>
      </c>
      <c r="Q19" s="27" t="s">
        <v>77</v>
      </c>
      <c r="R19" s="27"/>
      <c r="S19" s="27"/>
      <c r="T19" t="s">
        <v>205</v>
      </c>
      <c r="U19" s="38" t="s">
        <v>206</v>
      </c>
    </row>
    <row r="20" spans="1:21" x14ac:dyDescent="0.35">
      <c r="A20" s="26" t="s">
        <v>60</v>
      </c>
      <c r="B20" s="15" t="s">
        <v>61</v>
      </c>
      <c r="C20" s="15" t="s">
        <v>207</v>
      </c>
      <c r="D20" s="15"/>
      <c r="E20" s="15" t="s">
        <v>208</v>
      </c>
      <c r="F20" s="15" t="s">
        <v>209</v>
      </c>
      <c r="G20" s="51" t="s">
        <v>210</v>
      </c>
      <c r="H20" s="51" t="s">
        <v>93</v>
      </c>
      <c r="I20" s="27" t="s">
        <v>211</v>
      </c>
      <c r="J20" s="38" t="s">
        <v>212</v>
      </c>
      <c r="K20" s="51" t="s">
        <v>130</v>
      </c>
      <c r="L20" s="33" t="s">
        <v>76</v>
      </c>
      <c r="M20" s="27" t="s">
        <v>33</v>
      </c>
      <c r="N20" s="34" t="s">
        <v>33</v>
      </c>
      <c r="O20" s="33"/>
      <c r="P20" s="27"/>
      <c r="Q20" s="27"/>
      <c r="R20" s="27"/>
      <c r="S20" s="27"/>
      <c r="T20" t="s">
        <v>213</v>
      </c>
      <c r="U20" s="38" t="s">
        <v>214</v>
      </c>
    </row>
    <row r="21" spans="1:21" x14ac:dyDescent="0.35">
      <c r="A21" s="26" t="s">
        <v>60</v>
      </c>
      <c r="B21" s="15" t="s">
        <v>61</v>
      </c>
      <c r="C21" s="15" t="s">
        <v>215</v>
      </c>
      <c r="D21" s="15"/>
      <c r="E21" s="15" t="s">
        <v>216</v>
      </c>
      <c r="F21" s="15" t="s">
        <v>217</v>
      </c>
      <c r="G21" s="51" t="s">
        <v>218</v>
      </c>
      <c r="H21" s="51" t="s">
        <v>219</v>
      </c>
      <c r="I21" s="27" t="s">
        <v>220</v>
      </c>
      <c r="J21" s="38" t="s">
        <v>221</v>
      </c>
      <c r="K21" s="51" t="s">
        <v>130</v>
      </c>
      <c r="L21" s="33" t="s">
        <v>33</v>
      </c>
      <c r="M21" s="27" t="s">
        <v>33</v>
      </c>
      <c r="N21" s="34" t="s">
        <v>33</v>
      </c>
      <c r="O21" s="33"/>
      <c r="P21" s="27"/>
      <c r="Q21" s="27"/>
      <c r="R21" s="27"/>
      <c r="S21" s="27"/>
      <c r="T21" t="s">
        <v>222</v>
      </c>
      <c r="U21" s="38" t="s">
        <v>223</v>
      </c>
    </row>
    <row r="22" spans="1:21" x14ac:dyDescent="0.35">
      <c r="A22" s="26" t="s">
        <v>60</v>
      </c>
      <c r="B22" s="15" t="s">
        <v>61</v>
      </c>
      <c r="C22" s="15" t="s">
        <v>224</v>
      </c>
      <c r="D22" s="15"/>
      <c r="E22" s="15" t="s">
        <v>225</v>
      </c>
      <c r="F22" s="15" t="s">
        <v>226</v>
      </c>
      <c r="G22" s="51" t="s">
        <v>227</v>
      </c>
      <c r="H22" s="51" t="s">
        <v>228</v>
      </c>
      <c r="I22" s="27" t="s">
        <v>229</v>
      </c>
      <c r="J22" s="38" t="s">
        <v>230</v>
      </c>
      <c r="K22" s="51" t="s">
        <v>69</v>
      </c>
      <c r="L22" s="33" t="s">
        <v>33</v>
      </c>
      <c r="M22" s="27" t="s">
        <v>33</v>
      </c>
      <c r="N22" s="34" t="s">
        <v>33</v>
      </c>
      <c r="O22" s="33"/>
      <c r="P22" s="27"/>
      <c r="Q22" s="27"/>
      <c r="R22" s="27"/>
      <c r="S22" s="27"/>
      <c r="T22" t="s">
        <v>231</v>
      </c>
      <c r="U22" s="38" t="s">
        <v>232</v>
      </c>
    </row>
    <row r="23" spans="1:21" x14ac:dyDescent="0.35">
      <c r="A23" s="26" t="s">
        <v>60</v>
      </c>
      <c r="B23" s="15" t="s">
        <v>61</v>
      </c>
      <c r="C23" s="15" t="s">
        <v>233</v>
      </c>
      <c r="D23" s="15"/>
      <c r="E23" s="15" t="s">
        <v>234</v>
      </c>
      <c r="F23" s="15" t="s">
        <v>235</v>
      </c>
      <c r="G23" s="51" t="s">
        <v>236</v>
      </c>
      <c r="H23" s="51" t="s">
        <v>66</v>
      </c>
      <c r="I23" s="27" t="s">
        <v>74</v>
      </c>
      <c r="J23" s="38" t="s">
        <v>237</v>
      </c>
      <c r="K23" s="51" t="s">
        <v>69</v>
      </c>
      <c r="L23" s="33" t="s">
        <v>33</v>
      </c>
      <c r="M23" s="27" t="s">
        <v>33</v>
      </c>
      <c r="N23" s="34" t="s">
        <v>33</v>
      </c>
      <c r="O23" s="33" t="s">
        <v>77</v>
      </c>
      <c r="P23" s="27" t="s">
        <v>77</v>
      </c>
      <c r="Q23" s="27"/>
      <c r="R23" s="27"/>
      <c r="S23" s="27"/>
      <c r="T23" t="s">
        <v>238</v>
      </c>
      <c r="U23" s="38" t="s">
        <v>239</v>
      </c>
    </row>
    <row r="24" spans="1:21" x14ac:dyDescent="0.35">
      <c r="A24" s="26" t="s">
        <v>60</v>
      </c>
      <c r="B24" s="15" t="s">
        <v>61</v>
      </c>
      <c r="C24" s="15" t="s">
        <v>240</v>
      </c>
      <c r="D24" s="15"/>
      <c r="E24" s="15" t="s">
        <v>241</v>
      </c>
      <c r="F24" s="15" t="s">
        <v>242</v>
      </c>
      <c r="G24" s="51" t="s">
        <v>243</v>
      </c>
      <c r="H24" s="51" t="s">
        <v>244</v>
      </c>
      <c r="I24" s="27" t="s">
        <v>245</v>
      </c>
      <c r="J24" s="38" t="s">
        <v>246</v>
      </c>
      <c r="K24" s="51" t="s">
        <v>69</v>
      </c>
      <c r="L24" s="33" t="s">
        <v>33</v>
      </c>
      <c r="M24" s="27" t="s">
        <v>33</v>
      </c>
      <c r="N24" s="34" t="s">
        <v>33</v>
      </c>
      <c r="O24" s="33" t="s">
        <v>77</v>
      </c>
      <c r="P24" s="27" t="s">
        <v>77</v>
      </c>
      <c r="Q24" s="27" t="s">
        <v>77</v>
      </c>
      <c r="R24" s="27" t="s">
        <v>77</v>
      </c>
      <c r="S24" s="27"/>
      <c r="T24" t="s">
        <v>247</v>
      </c>
      <c r="U24" s="38" t="s">
        <v>248</v>
      </c>
    </row>
    <row r="25" spans="1:21" x14ac:dyDescent="0.35">
      <c r="A25" s="26" t="s">
        <v>60</v>
      </c>
      <c r="B25" s="15" t="s">
        <v>61</v>
      </c>
      <c r="C25" s="15" t="s">
        <v>249</v>
      </c>
      <c r="D25" s="15" t="s">
        <v>250</v>
      </c>
      <c r="E25" s="15" t="s">
        <v>251</v>
      </c>
      <c r="F25" s="15" t="s">
        <v>252</v>
      </c>
      <c r="G25" s="51" t="s">
        <v>253</v>
      </c>
      <c r="H25" s="51" t="s">
        <v>254</v>
      </c>
      <c r="I25" s="27" t="s">
        <v>255</v>
      </c>
      <c r="J25" s="38" t="s">
        <v>256</v>
      </c>
      <c r="K25" s="51" t="s">
        <v>130</v>
      </c>
      <c r="L25" s="33" t="s">
        <v>33</v>
      </c>
      <c r="M25" s="27" t="s">
        <v>33</v>
      </c>
      <c r="N25" s="34" t="s">
        <v>33</v>
      </c>
      <c r="O25" s="33"/>
      <c r="P25" s="27"/>
      <c r="Q25" s="27"/>
      <c r="R25" s="27"/>
      <c r="S25" s="27"/>
      <c r="T25" t="s">
        <v>257</v>
      </c>
      <c r="U25" s="38" t="s">
        <v>258</v>
      </c>
    </row>
    <row r="26" spans="1:21" x14ac:dyDescent="0.35">
      <c r="A26" s="26" t="s">
        <v>60</v>
      </c>
      <c r="B26" s="15" t="s">
        <v>61</v>
      </c>
      <c r="C26" s="15" t="s">
        <v>259</v>
      </c>
      <c r="D26" s="15"/>
      <c r="E26" s="15" t="s">
        <v>260</v>
      </c>
      <c r="F26" s="15" t="s">
        <v>261</v>
      </c>
      <c r="G26" s="51" t="s">
        <v>262</v>
      </c>
      <c r="H26" s="51" t="s">
        <v>194</v>
      </c>
      <c r="I26" s="27" t="s">
        <v>263</v>
      </c>
      <c r="J26" s="38" t="s">
        <v>264</v>
      </c>
      <c r="K26" s="51" t="s">
        <v>130</v>
      </c>
      <c r="L26" s="33" t="s">
        <v>33</v>
      </c>
      <c r="M26" s="27" t="s">
        <v>33</v>
      </c>
      <c r="N26" s="34" t="s">
        <v>33</v>
      </c>
      <c r="O26" s="33"/>
      <c r="P26" s="27"/>
      <c r="Q26" s="27"/>
      <c r="R26" s="27"/>
      <c r="S26" s="27"/>
      <c r="T26" t="s">
        <v>265</v>
      </c>
      <c r="U26" s="38" t="s">
        <v>266</v>
      </c>
    </row>
    <row r="27" spans="1:21" x14ac:dyDescent="0.35">
      <c r="A27" s="26" t="s">
        <v>121</v>
      </c>
      <c r="B27" s="15" t="s">
        <v>122</v>
      </c>
      <c r="C27" s="15" t="s">
        <v>267</v>
      </c>
      <c r="D27" s="15"/>
      <c r="E27" s="15" t="s">
        <v>268</v>
      </c>
      <c r="F27" s="15" t="s">
        <v>269</v>
      </c>
      <c r="G27" s="51" t="s">
        <v>270</v>
      </c>
      <c r="H27" s="51" t="s">
        <v>271</v>
      </c>
      <c r="I27" s="27" t="s">
        <v>272</v>
      </c>
      <c r="J27" s="38" t="s">
        <v>273</v>
      </c>
      <c r="K27" s="51" t="s">
        <v>69</v>
      </c>
      <c r="L27" s="33" t="s">
        <v>33</v>
      </c>
      <c r="M27" s="27" t="s">
        <v>33</v>
      </c>
      <c r="N27" s="34" t="s">
        <v>33</v>
      </c>
      <c r="O27" s="33"/>
      <c r="P27" s="27"/>
      <c r="Q27" s="27"/>
      <c r="R27" s="27"/>
      <c r="S27" s="27"/>
      <c r="T27" t="s">
        <v>274</v>
      </c>
      <c r="U27" s="38"/>
    </row>
    <row r="28" spans="1:21" x14ac:dyDescent="0.35">
      <c r="A28" s="58" t="s">
        <v>60</v>
      </c>
      <c r="B28" s="59" t="s">
        <v>61</v>
      </c>
      <c r="C28" s="59" t="s">
        <v>275</v>
      </c>
      <c r="D28" s="59"/>
      <c r="E28" s="59" t="s">
        <v>225</v>
      </c>
      <c r="F28" s="59" t="s">
        <v>226</v>
      </c>
      <c r="G28" s="60" t="s">
        <v>227</v>
      </c>
      <c r="H28" s="60" t="s">
        <v>228</v>
      </c>
      <c r="I28" s="61" t="s">
        <v>229</v>
      </c>
      <c r="J28" s="62" t="s">
        <v>276</v>
      </c>
      <c r="K28" s="51" t="s">
        <v>69</v>
      </c>
      <c r="L28" s="63" t="s">
        <v>33</v>
      </c>
      <c r="M28" s="61" t="s">
        <v>33</v>
      </c>
      <c r="N28" s="64" t="s">
        <v>33</v>
      </c>
      <c r="O28" s="63"/>
      <c r="P28" s="61"/>
      <c r="Q28" s="61"/>
      <c r="R28" s="61"/>
      <c r="S28" s="61"/>
      <c r="T28" s="65"/>
      <c r="U28" s="62" t="s">
        <v>277</v>
      </c>
    </row>
    <row r="29" spans="1:21" x14ac:dyDescent="0.35">
      <c r="A29" s="26" t="s">
        <v>179</v>
      </c>
      <c r="B29" s="15" t="s">
        <v>180</v>
      </c>
      <c r="C29" s="15" t="s">
        <v>278</v>
      </c>
      <c r="D29" s="15"/>
      <c r="E29" s="15" t="s">
        <v>279</v>
      </c>
      <c r="F29" s="15" t="s">
        <v>280</v>
      </c>
      <c r="G29" s="51" t="s">
        <v>281</v>
      </c>
      <c r="H29" s="51" t="s">
        <v>194</v>
      </c>
      <c r="I29" s="27" t="s">
        <v>282</v>
      </c>
      <c r="J29" s="38" t="s">
        <v>283</v>
      </c>
      <c r="K29" s="51" t="s">
        <v>69</v>
      </c>
      <c r="L29" s="33" t="s">
        <v>33</v>
      </c>
      <c r="M29" s="27" t="s">
        <v>33</v>
      </c>
      <c r="N29" s="34" t="s">
        <v>33</v>
      </c>
      <c r="O29" s="33" t="s">
        <v>77</v>
      </c>
      <c r="P29" s="27"/>
      <c r="Q29" s="27"/>
      <c r="R29" s="27"/>
      <c r="S29" s="27"/>
      <c r="T29" t="s">
        <v>284</v>
      </c>
      <c r="U29" s="38" t="s">
        <v>285</v>
      </c>
    </row>
    <row r="30" spans="1:21" x14ac:dyDescent="0.35">
      <c r="A30" s="26" t="s">
        <v>60</v>
      </c>
      <c r="B30" s="15" t="s">
        <v>61</v>
      </c>
      <c r="C30" s="15" t="s">
        <v>286</v>
      </c>
      <c r="D30" s="15"/>
      <c r="E30" s="15" t="s">
        <v>287</v>
      </c>
      <c r="F30" s="15" t="s">
        <v>288</v>
      </c>
      <c r="G30" s="51" t="s">
        <v>289</v>
      </c>
      <c r="H30" s="51" t="s">
        <v>290</v>
      </c>
      <c r="I30" s="27" t="s">
        <v>291</v>
      </c>
      <c r="J30" s="38" t="s">
        <v>292</v>
      </c>
      <c r="K30" s="51" t="s">
        <v>76</v>
      </c>
      <c r="L30" s="33" t="s">
        <v>76</v>
      </c>
      <c r="M30" s="27" t="s">
        <v>76</v>
      </c>
      <c r="N30" s="34" t="s">
        <v>76</v>
      </c>
      <c r="O30" s="33" t="s">
        <v>77</v>
      </c>
      <c r="P30" s="27" t="s">
        <v>77</v>
      </c>
      <c r="Q30" s="27"/>
      <c r="R30" s="27"/>
      <c r="S30" s="27"/>
      <c r="T30" t="s">
        <v>293</v>
      </c>
      <c r="U30" s="38" t="s">
        <v>294</v>
      </c>
    </row>
    <row r="31" spans="1:21" x14ac:dyDescent="0.35">
      <c r="A31" s="26" t="s">
        <v>60</v>
      </c>
      <c r="B31" s="15" t="s">
        <v>61</v>
      </c>
      <c r="C31" s="15" t="s">
        <v>295</v>
      </c>
      <c r="D31" s="15"/>
      <c r="E31" s="15" t="s">
        <v>296</v>
      </c>
      <c r="F31" s="15" t="s">
        <v>151</v>
      </c>
      <c r="G31" s="51" t="s">
        <v>297</v>
      </c>
      <c r="H31" s="51" t="s">
        <v>93</v>
      </c>
      <c r="I31" s="27" t="s">
        <v>153</v>
      </c>
      <c r="J31" s="38" t="s">
        <v>298</v>
      </c>
      <c r="K31" s="51" t="s">
        <v>76</v>
      </c>
      <c r="L31" s="33" t="s">
        <v>33</v>
      </c>
      <c r="M31" s="27" t="s">
        <v>76</v>
      </c>
      <c r="N31" s="34" t="s">
        <v>76</v>
      </c>
      <c r="O31" s="33" t="s">
        <v>77</v>
      </c>
      <c r="P31" s="27" t="s">
        <v>77</v>
      </c>
      <c r="Q31" s="27"/>
      <c r="R31" s="27"/>
      <c r="S31" s="27"/>
      <c r="T31" t="s">
        <v>299</v>
      </c>
      <c r="U31" s="38"/>
    </row>
    <row r="32" spans="1:21" x14ac:dyDescent="0.35">
      <c r="A32" s="26" t="s">
        <v>60</v>
      </c>
      <c r="B32" s="15" t="s">
        <v>61</v>
      </c>
      <c r="C32" s="15" t="s">
        <v>300</v>
      </c>
      <c r="D32" s="15" t="s">
        <v>301</v>
      </c>
      <c r="E32" s="15" t="s">
        <v>302</v>
      </c>
      <c r="F32" s="15" t="s">
        <v>303</v>
      </c>
      <c r="G32" s="51" t="s">
        <v>304</v>
      </c>
      <c r="H32" s="51" t="s">
        <v>84</v>
      </c>
      <c r="I32" s="27" t="s">
        <v>305</v>
      </c>
      <c r="J32" s="38" t="s">
        <v>306</v>
      </c>
      <c r="K32" s="51" t="s">
        <v>69</v>
      </c>
      <c r="L32" s="33" t="s">
        <v>33</v>
      </c>
      <c r="M32" s="27" t="s">
        <v>33</v>
      </c>
      <c r="N32" s="34" t="s">
        <v>33</v>
      </c>
      <c r="O32" s="33"/>
      <c r="P32" s="27"/>
      <c r="Q32" s="27"/>
      <c r="R32" s="27"/>
      <c r="S32" s="27"/>
      <c r="T32" s="41"/>
      <c r="U32" s="38"/>
    </row>
    <row r="33" spans="1:21" x14ac:dyDescent="0.35">
      <c r="A33" s="26" t="s">
        <v>60</v>
      </c>
      <c r="B33" s="15" t="s">
        <v>61</v>
      </c>
      <c r="C33" s="15" t="s">
        <v>307</v>
      </c>
      <c r="D33" s="15"/>
      <c r="E33" s="15" t="s">
        <v>308</v>
      </c>
      <c r="F33" s="15" t="s">
        <v>309</v>
      </c>
      <c r="G33" s="51" t="s">
        <v>310</v>
      </c>
      <c r="H33" s="51" t="s">
        <v>311</v>
      </c>
      <c r="I33" s="27" t="s">
        <v>110</v>
      </c>
      <c r="J33" s="38" t="s">
        <v>312</v>
      </c>
      <c r="K33" s="51" t="s">
        <v>69</v>
      </c>
      <c r="L33" s="33" t="s">
        <v>33</v>
      </c>
      <c r="M33" s="27" t="s">
        <v>33</v>
      </c>
      <c r="N33" s="34" t="s">
        <v>33</v>
      </c>
      <c r="O33" s="33"/>
      <c r="P33" s="27"/>
      <c r="Q33" s="27"/>
      <c r="R33" s="27"/>
      <c r="S33" s="27"/>
      <c r="T33" t="s">
        <v>313</v>
      </c>
      <c r="U33" s="38"/>
    </row>
    <row r="34" spans="1:21" x14ac:dyDescent="0.35">
      <c r="A34" s="26" t="s">
        <v>60</v>
      </c>
      <c r="B34" s="15" t="s">
        <v>61</v>
      </c>
      <c r="C34" s="15" t="s">
        <v>314</v>
      </c>
      <c r="D34" s="15" t="s">
        <v>315</v>
      </c>
      <c r="E34" s="15" t="s">
        <v>316</v>
      </c>
      <c r="F34" s="15" t="s">
        <v>317</v>
      </c>
      <c r="G34" s="51" t="s">
        <v>318</v>
      </c>
      <c r="H34" s="51" t="s">
        <v>93</v>
      </c>
      <c r="I34" s="27" t="s">
        <v>319</v>
      </c>
      <c r="J34" s="38" t="s">
        <v>320</v>
      </c>
      <c r="K34" s="51" t="s">
        <v>76</v>
      </c>
      <c r="L34" s="33" t="s">
        <v>76</v>
      </c>
      <c r="M34" s="27" t="s">
        <v>33</v>
      </c>
      <c r="N34" s="34" t="s">
        <v>33</v>
      </c>
      <c r="O34" s="33"/>
      <c r="P34" s="27"/>
      <c r="Q34" s="27" t="s">
        <v>77</v>
      </c>
      <c r="R34" s="27"/>
      <c r="S34" s="27" t="s">
        <v>77</v>
      </c>
      <c r="T34" t="s">
        <v>321</v>
      </c>
      <c r="U34" s="38"/>
    </row>
    <row r="35" spans="1:21" x14ac:dyDescent="0.35">
      <c r="A35" s="26" t="s">
        <v>60</v>
      </c>
      <c r="B35" s="15" t="s">
        <v>61</v>
      </c>
      <c r="C35" s="15" t="s">
        <v>322</v>
      </c>
      <c r="D35" s="15"/>
      <c r="E35" s="15" t="s">
        <v>323</v>
      </c>
      <c r="F35" s="15" t="s">
        <v>324</v>
      </c>
      <c r="G35" s="51" t="s">
        <v>325</v>
      </c>
      <c r="H35" s="51" t="s">
        <v>118</v>
      </c>
      <c r="I35" s="27" t="s">
        <v>326</v>
      </c>
      <c r="J35" s="38" t="s">
        <v>327</v>
      </c>
      <c r="K35" s="51" t="s">
        <v>76</v>
      </c>
      <c r="L35" s="33" t="s">
        <v>33</v>
      </c>
      <c r="M35" s="27" t="s">
        <v>33</v>
      </c>
      <c r="N35" s="34" t="s">
        <v>33</v>
      </c>
      <c r="O35" s="33" t="s">
        <v>77</v>
      </c>
      <c r="P35" s="27" t="s">
        <v>77</v>
      </c>
      <c r="Q35" s="27"/>
      <c r="R35" s="27" t="s">
        <v>77</v>
      </c>
      <c r="S35" s="27"/>
      <c r="T35" t="s">
        <v>328</v>
      </c>
      <c r="U35" s="38"/>
    </row>
    <row r="36" spans="1:21" x14ac:dyDescent="0.35">
      <c r="A36" s="26" t="s">
        <v>60</v>
      </c>
      <c r="B36" s="15" t="s">
        <v>61</v>
      </c>
      <c r="C36" s="15" t="s">
        <v>329</v>
      </c>
      <c r="D36" s="15" t="s">
        <v>330</v>
      </c>
      <c r="E36" s="15" t="s">
        <v>331</v>
      </c>
      <c r="F36" s="15" t="s">
        <v>332</v>
      </c>
      <c r="G36" s="51" t="s">
        <v>333</v>
      </c>
      <c r="H36" s="51" t="s">
        <v>93</v>
      </c>
      <c r="I36" s="27" t="s">
        <v>334</v>
      </c>
      <c r="J36" s="38" t="s">
        <v>335</v>
      </c>
      <c r="K36" s="51" t="s">
        <v>69</v>
      </c>
      <c r="L36" s="33" t="s">
        <v>76</v>
      </c>
      <c r="M36" s="27" t="s">
        <v>33</v>
      </c>
      <c r="N36" s="34" t="s">
        <v>33</v>
      </c>
      <c r="O36" s="33"/>
      <c r="P36" s="27"/>
      <c r="Q36" s="27"/>
      <c r="R36" s="27"/>
      <c r="S36" s="27"/>
      <c r="T36" s="41"/>
      <c r="U36" s="38"/>
    </row>
    <row r="37" spans="1:21" x14ac:dyDescent="0.35">
      <c r="A37" s="26" t="s">
        <v>60</v>
      </c>
      <c r="B37" s="15" t="s">
        <v>61</v>
      </c>
      <c r="C37" s="15" t="s">
        <v>336</v>
      </c>
      <c r="D37" s="15"/>
      <c r="E37" s="15" t="s">
        <v>337</v>
      </c>
      <c r="F37" s="15" t="s">
        <v>338</v>
      </c>
      <c r="G37" s="51" t="s">
        <v>339</v>
      </c>
      <c r="H37" s="51" t="s">
        <v>93</v>
      </c>
      <c r="I37" s="27" t="s">
        <v>340</v>
      </c>
      <c r="J37" s="38" t="s">
        <v>341</v>
      </c>
      <c r="K37" s="51" t="s">
        <v>76</v>
      </c>
      <c r="L37" s="33" t="s">
        <v>33</v>
      </c>
      <c r="M37" s="27" t="s">
        <v>76</v>
      </c>
      <c r="N37" s="34" t="s">
        <v>33</v>
      </c>
      <c r="O37" s="33"/>
      <c r="P37" s="27"/>
      <c r="Q37" s="27" t="s">
        <v>77</v>
      </c>
      <c r="R37" s="27"/>
      <c r="S37" s="27" t="s">
        <v>77</v>
      </c>
      <c r="T37" t="s">
        <v>342</v>
      </c>
      <c r="U37" s="38" t="s">
        <v>343</v>
      </c>
    </row>
    <row r="38" spans="1:21" x14ac:dyDescent="0.35">
      <c r="A38" s="26" t="s">
        <v>60</v>
      </c>
      <c r="B38" s="15" t="s">
        <v>61</v>
      </c>
      <c r="C38" s="15" t="s">
        <v>344</v>
      </c>
      <c r="D38" s="15"/>
      <c r="E38" s="15" t="s">
        <v>345</v>
      </c>
      <c r="F38" s="15" t="s">
        <v>346</v>
      </c>
      <c r="G38" s="51" t="s">
        <v>347</v>
      </c>
      <c r="H38" s="51" t="s">
        <v>118</v>
      </c>
      <c r="I38" s="27" t="s">
        <v>348</v>
      </c>
      <c r="J38" s="38" t="s">
        <v>349</v>
      </c>
      <c r="K38" s="51" t="s">
        <v>76</v>
      </c>
      <c r="L38" s="33" t="s">
        <v>33</v>
      </c>
      <c r="M38" s="27" t="s">
        <v>33</v>
      </c>
      <c r="N38" s="34" t="s">
        <v>76</v>
      </c>
      <c r="O38" s="33" t="s">
        <v>77</v>
      </c>
      <c r="P38" s="27" t="s">
        <v>77</v>
      </c>
      <c r="Q38" s="27" t="s">
        <v>77</v>
      </c>
      <c r="R38" s="27"/>
      <c r="S38" s="27"/>
      <c r="T38" t="s">
        <v>350</v>
      </c>
      <c r="U38" s="38" t="s">
        <v>351</v>
      </c>
    </row>
    <row r="39" spans="1:21" x14ac:dyDescent="0.35">
      <c r="A39" s="26" t="s">
        <v>60</v>
      </c>
      <c r="B39" s="15" t="s">
        <v>61</v>
      </c>
      <c r="C39" s="15" t="s">
        <v>352</v>
      </c>
      <c r="D39" s="15"/>
      <c r="E39" s="15" t="s">
        <v>353</v>
      </c>
      <c r="F39" s="15" t="s">
        <v>354</v>
      </c>
      <c r="G39" s="51" t="s">
        <v>355</v>
      </c>
      <c r="H39" s="51" t="s">
        <v>356</v>
      </c>
      <c r="I39" s="27" t="s">
        <v>357</v>
      </c>
      <c r="J39" s="38" t="s">
        <v>358</v>
      </c>
      <c r="K39" s="51" t="s">
        <v>69</v>
      </c>
      <c r="L39" s="33" t="s">
        <v>33</v>
      </c>
      <c r="M39" s="27" t="s">
        <v>33</v>
      </c>
      <c r="N39" s="34" t="s">
        <v>33</v>
      </c>
      <c r="O39" s="33"/>
      <c r="P39" s="27"/>
      <c r="Q39" s="27"/>
      <c r="R39" s="27"/>
      <c r="S39" s="27"/>
      <c r="T39" s="41"/>
      <c r="U39" s="38"/>
    </row>
    <row r="40" spans="1:21" x14ac:dyDescent="0.35">
      <c r="A40" s="26" t="s">
        <v>60</v>
      </c>
      <c r="B40" s="15" t="s">
        <v>61</v>
      </c>
      <c r="C40" s="15" t="s">
        <v>359</v>
      </c>
      <c r="D40" s="15"/>
      <c r="E40" s="15" t="s">
        <v>360</v>
      </c>
      <c r="F40" s="15" t="s">
        <v>361</v>
      </c>
      <c r="G40" s="51" t="s">
        <v>362</v>
      </c>
      <c r="H40" s="51" t="s">
        <v>311</v>
      </c>
      <c r="I40" s="27" t="s">
        <v>363</v>
      </c>
      <c r="J40" s="38" t="s">
        <v>364</v>
      </c>
      <c r="K40" s="51" t="s">
        <v>76</v>
      </c>
      <c r="L40" s="33" t="s">
        <v>76</v>
      </c>
      <c r="M40" s="27" t="s">
        <v>33</v>
      </c>
      <c r="N40" s="34"/>
      <c r="O40" s="33" t="s">
        <v>77</v>
      </c>
      <c r="P40" s="27" t="s">
        <v>77</v>
      </c>
      <c r="Q40" s="27" t="s">
        <v>77</v>
      </c>
      <c r="R40" s="27"/>
      <c r="S40" s="27" t="s">
        <v>77</v>
      </c>
      <c r="T40" t="s">
        <v>365</v>
      </c>
      <c r="U40" s="38" t="s">
        <v>366</v>
      </c>
    </row>
    <row r="41" spans="1:21" x14ac:dyDescent="0.35">
      <c r="A41" s="26" t="s">
        <v>121</v>
      </c>
      <c r="B41" s="15" t="s">
        <v>122</v>
      </c>
      <c r="C41" s="15" t="s">
        <v>367</v>
      </c>
      <c r="D41" s="15"/>
      <c r="E41" s="15" t="s">
        <v>368</v>
      </c>
      <c r="F41" s="15" t="s">
        <v>226</v>
      </c>
      <c r="G41" s="51" t="s">
        <v>369</v>
      </c>
      <c r="H41" s="51" t="s">
        <v>228</v>
      </c>
      <c r="I41" s="27" t="s">
        <v>229</v>
      </c>
      <c r="J41" s="38" t="s">
        <v>370</v>
      </c>
      <c r="K41" s="51" t="s">
        <v>69</v>
      </c>
      <c r="L41" s="33" t="s">
        <v>33</v>
      </c>
      <c r="M41" s="27" t="s">
        <v>33</v>
      </c>
      <c r="N41" s="34" t="s">
        <v>33</v>
      </c>
      <c r="O41" s="33"/>
      <c r="P41" s="27"/>
      <c r="Q41" s="27"/>
      <c r="R41" s="27"/>
      <c r="S41" s="27"/>
      <c r="T41" s="66"/>
      <c r="U41" s="38"/>
    </row>
    <row r="42" spans="1:21" x14ac:dyDescent="0.35">
      <c r="A42" s="26" t="s">
        <v>60</v>
      </c>
      <c r="B42" s="15" t="s">
        <v>61</v>
      </c>
      <c r="C42" s="15" t="s">
        <v>371</v>
      </c>
      <c r="D42" s="15" t="s">
        <v>372</v>
      </c>
      <c r="E42" s="15" t="s">
        <v>373</v>
      </c>
      <c r="F42" s="15" t="s">
        <v>374</v>
      </c>
      <c r="G42" s="51" t="s">
        <v>375</v>
      </c>
      <c r="H42" s="51" t="s">
        <v>93</v>
      </c>
      <c r="I42" s="27" t="s">
        <v>376</v>
      </c>
      <c r="J42" s="38" t="s">
        <v>377</v>
      </c>
      <c r="K42" s="51" t="s">
        <v>76</v>
      </c>
      <c r="L42" s="33" t="s">
        <v>76</v>
      </c>
      <c r="M42" s="27" t="s">
        <v>76</v>
      </c>
      <c r="N42" s="34" t="s">
        <v>76</v>
      </c>
      <c r="O42" s="33" t="s">
        <v>77</v>
      </c>
      <c r="P42" s="27" t="s">
        <v>77</v>
      </c>
      <c r="Q42" s="27" t="s">
        <v>77</v>
      </c>
      <c r="R42" s="27" t="s">
        <v>77</v>
      </c>
      <c r="S42" s="27"/>
      <c r="T42" t="s">
        <v>378</v>
      </c>
      <c r="U42" s="38" t="s">
        <v>379</v>
      </c>
    </row>
    <row r="43" spans="1:21" x14ac:dyDescent="0.35">
      <c r="A43" s="26" t="s">
        <v>179</v>
      </c>
      <c r="B43" s="15" t="s">
        <v>180</v>
      </c>
      <c r="C43" s="15" t="s">
        <v>380</v>
      </c>
      <c r="D43" s="15"/>
      <c r="E43" s="15" t="s">
        <v>381</v>
      </c>
      <c r="F43" s="15" t="s">
        <v>382</v>
      </c>
      <c r="G43" s="51" t="s">
        <v>383</v>
      </c>
      <c r="H43" s="51" t="s">
        <v>93</v>
      </c>
      <c r="I43" s="27" t="s">
        <v>384</v>
      </c>
      <c r="J43" s="38" t="s">
        <v>385</v>
      </c>
      <c r="K43" s="51" t="s">
        <v>76</v>
      </c>
      <c r="L43" s="33" t="s">
        <v>33</v>
      </c>
      <c r="M43" s="27" t="s">
        <v>33</v>
      </c>
      <c r="N43" s="34" t="s">
        <v>76</v>
      </c>
      <c r="O43" s="33"/>
      <c r="P43" s="27"/>
      <c r="Q43" s="27" t="s">
        <v>77</v>
      </c>
      <c r="R43" s="27"/>
      <c r="S43" s="27"/>
      <c r="T43" t="s">
        <v>386</v>
      </c>
      <c r="U43" s="38"/>
    </row>
    <row r="44" spans="1:21" x14ac:dyDescent="0.35">
      <c r="A44" s="26" t="s">
        <v>60</v>
      </c>
      <c r="B44" s="15" t="s">
        <v>61</v>
      </c>
      <c r="C44" s="15" t="s">
        <v>387</v>
      </c>
      <c r="D44" s="15" t="s">
        <v>388</v>
      </c>
      <c r="E44" s="15" t="s">
        <v>389</v>
      </c>
      <c r="F44" s="15" t="s">
        <v>390</v>
      </c>
      <c r="G44" s="51" t="s">
        <v>391</v>
      </c>
      <c r="H44" s="51" t="s">
        <v>93</v>
      </c>
      <c r="I44" s="27" t="s">
        <v>392</v>
      </c>
      <c r="J44" s="38" t="s">
        <v>393</v>
      </c>
      <c r="K44" s="51" t="s">
        <v>76</v>
      </c>
      <c r="L44" s="33" t="s">
        <v>33</v>
      </c>
      <c r="M44" s="27" t="s">
        <v>76</v>
      </c>
      <c r="N44" s="34" t="s">
        <v>33</v>
      </c>
      <c r="O44" s="33" t="s">
        <v>77</v>
      </c>
      <c r="P44" s="27" t="s">
        <v>77</v>
      </c>
      <c r="Q44" s="27" t="s">
        <v>77</v>
      </c>
      <c r="R44" s="27" t="s">
        <v>77</v>
      </c>
      <c r="S44" s="27"/>
      <c r="T44" t="s">
        <v>394</v>
      </c>
      <c r="U44" s="38" t="s">
        <v>395</v>
      </c>
    </row>
    <row r="45" spans="1:21" x14ac:dyDescent="0.35">
      <c r="A45" s="26" t="s">
        <v>60</v>
      </c>
      <c r="B45" s="15" t="s">
        <v>61</v>
      </c>
      <c r="C45" s="15" t="s">
        <v>396</v>
      </c>
      <c r="D45" s="15"/>
      <c r="E45" s="15" t="s">
        <v>397</v>
      </c>
      <c r="F45" s="15" t="s">
        <v>398</v>
      </c>
      <c r="G45" s="51" t="s">
        <v>399</v>
      </c>
      <c r="H45" s="51" t="s">
        <v>93</v>
      </c>
      <c r="I45" s="27" t="s">
        <v>334</v>
      </c>
      <c r="J45" s="38" t="s">
        <v>400</v>
      </c>
      <c r="K45" s="51" t="s">
        <v>69</v>
      </c>
      <c r="L45" s="33" t="s">
        <v>76</v>
      </c>
      <c r="M45" s="27" t="s">
        <v>33</v>
      </c>
      <c r="N45" s="34" t="s">
        <v>33</v>
      </c>
      <c r="O45" s="33"/>
      <c r="P45" s="27"/>
      <c r="Q45" s="27"/>
      <c r="R45" s="27"/>
      <c r="S45" s="27"/>
      <c r="T45" s="41"/>
      <c r="U45" s="38"/>
    </row>
    <row r="46" spans="1:21" x14ac:dyDescent="0.35">
      <c r="A46" s="26" t="s">
        <v>60</v>
      </c>
      <c r="B46" s="15" t="s">
        <v>61</v>
      </c>
      <c r="C46" s="15" t="s">
        <v>401</v>
      </c>
      <c r="D46" s="15"/>
      <c r="E46" s="15" t="s">
        <v>402</v>
      </c>
      <c r="F46" s="15" t="s">
        <v>403</v>
      </c>
      <c r="G46" s="51" t="s">
        <v>404</v>
      </c>
      <c r="H46" s="51" t="s">
        <v>84</v>
      </c>
      <c r="I46" s="27" t="s">
        <v>405</v>
      </c>
      <c r="J46" s="38" t="s">
        <v>406</v>
      </c>
      <c r="K46" s="51" t="s">
        <v>76</v>
      </c>
      <c r="L46" s="33" t="s">
        <v>33</v>
      </c>
      <c r="M46" s="27" t="s">
        <v>33</v>
      </c>
      <c r="N46" s="34" t="s">
        <v>33</v>
      </c>
      <c r="O46" s="33" t="s">
        <v>77</v>
      </c>
      <c r="P46" s="27" t="s">
        <v>77</v>
      </c>
      <c r="Q46" s="27" t="s">
        <v>77</v>
      </c>
      <c r="R46" s="27" t="s">
        <v>77</v>
      </c>
      <c r="S46" s="27"/>
      <c r="T46" t="s">
        <v>407</v>
      </c>
      <c r="U46" s="38"/>
    </row>
    <row r="47" spans="1:21" x14ac:dyDescent="0.35">
      <c r="A47" s="58" t="s">
        <v>60</v>
      </c>
      <c r="B47" s="59" t="s">
        <v>61</v>
      </c>
      <c r="C47" s="59" t="s">
        <v>408</v>
      </c>
      <c r="D47" s="59"/>
      <c r="E47" s="59" t="s">
        <v>409</v>
      </c>
      <c r="F47" s="59" t="s">
        <v>226</v>
      </c>
      <c r="G47" s="60" t="s">
        <v>410</v>
      </c>
      <c r="H47" s="60" t="s">
        <v>228</v>
      </c>
      <c r="I47" s="61" t="s">
        <v>229</v>
      </c>
      <c r="J47" s="62" t="s">
        <v>411</v>
      </c>
      <c r="K47" s="51" t="s">
        <v>130</v>
      </c>
      <c r="L47" s="63" t="s">
        <v>33</v>
      </c>
      <c r="M47" s="61" t="s">
        <v>33</v>
      </c>
      <c r="N47" s="64" t="s">
        <v>33</v>
      </c>
      <c r="O47" s="63"/>
      <c r="P47" s="61"/>
      <c r="Q47" s="61"/>
      <c r="R47" s="61"/>
      <c r="S47" s="61"/>
      <c r="T47" t="s">
        <v>412</v>
      </c>
      <c r="U47" s="62"/>
    </row>
    <row r="48" spans="1:21" x14ac:dyDescent="0.35">
      <c r="A48" s="26" t="s">
        <v>60</v>
      </c>
      <c r="B48" s="15" t="s">
        <v>61</v>
      </c>
      <c r="C48" s="15" t="s">
        <v>413</v>
      </c>
      <c r="D48" s="15" t="s">
        <v>414</v>
      </c>
      <c r="E48" s="15" t="s">
        <v>415</v>
      </c>
      <c r="F48" s="15" t="s">
        <v>361</v>
      </c>
      <c r="G48" s="51" t="s">
        <v>362</v>
      </c>
      <c r="H48" s="51" t="s">
        <v>311</v>
      </c>
      <c r="I48" s="27" t="s">
        <v>363</v>
      </c>
      <c r="J48" s="38" t="s">
        <v>416</v>
      </c>
      <c r="K48" s="51" t="s">
        <v>69</v>
      </c>
      <c r="L48" s="33" t="s">
        <v>33</v>
      </c>
      <c r="M48" s="27" t="s">
        <v>33</v>
      </c>
      <c r="N48" s="34" t="s">
        <v>33</v>
      </c>
      <c r="O48" s="33"/>
      <c r="P48" s="27"/>
      <c r="Q48" s="27"/>
      <c r="R48" s="27"/>
      <c r="S48" s="27"/>
      <c r="T48" s="41"/>
      <c r="U48" s="38"/>
    </row>
    <row r="49" spans="1:21" x14ac:dyDescent="0.35">
      <c r="A49" s="26" t="s">
        <v>60</v>
      </c>
      <c r="B49" s="15" t="s">
        <v>61</v>
      </c>
      <c r="C49" s="15" t="s">
        <v>417</v>
      </c>
      <c r="D49" s="15"/>
      <c r="E49" s="15" t="s">
        <v>360</v>
      </c>
      <c r="F49" s="15" t="s">
        <v>361</v>
      </c>
      <c r="G49" s="51" t="s">
        <v>362</v>
      </c>
      <c r="H49" s="51" t="s">
        <v>311</v>
      </c>
      <c r="I49" s="27" t="s">
        <v>363</v>
      </c>
      <c r="J49" s="38" t="s">
        <v>364</v>
      </c>
      <c r="K49" s="51" t="s">
        <v>69</v>
      </c>
      <c r="L49" s="33" t="s">
        <v>33</v>
      </c>
      <c r="M49" s="27" t="s">
        <v>33</v>
      </c>
      <c r="N49" s="34" t="s">
        <v>33</v>
      </c>
      <c r="O49" s="33"/>
      <c r="P49" s="27"/>
      <c r="Q49" s="27"/>
      <c r="R49" s="27"/>
      <c r="S49" s="27"/>
      <c r="T49" s="41"/>
      <c r="U49" s="38"/>
    </row>
    <row r="50" spans="1:21" x14ac:dyDescent="0.35">
      <c r="A50" s="26" t="s">
        <v>60</v>
      </c>
      <c r="B50" s="15" t="s">
        <v>61</v>
      </c>
      <c r="C50" s="15" t="s">
        <v>418</v>
      </c>
      <c r="D50" s="15"/>
      <c r="E50" s="15" t="s">
        <v>419</v>
      </c>
      <c r="F50" s="15" t="s">
        <v>226</v>
      </c>
      <c r="G50" s="51" t="s">
        <v>420</v>
      </c>
      <c r="H50" s="51" t="s">
        <v>228</v>
      </c>
      <c r="I50" s="27" t="s">
        <v>229</v>
      </c>
      <c r="J50" s="38" t="s">
        <v>421</v>
      </c>
      <c r="K50" s="51" t="s">
        <v>76</v>
      </c>
      <c r="L50" s="33" t="s">
        <v>76</v>
      </c>
      <c r="M50" s="27" t="s">
        <v>76</v>
      </c>
      <c r="N50" s="34" t="s">
        <v>76</v>
      </c>
      <c r="O50" s="33" t="s">
        <v>77</v>
      </c>
      <c r="P50" s="27" t="s">
        <v>77</v>
      </c>
      <c r="Q50" s="27" t="s">
        <v>77</v>
      </c>
      <c r="R50" s="27" t="s">
        <v>77</v>
      </c>
      <c r="S50" s="27" t="s">
        <v>77</v>
      </c>
      <c r="T50" t="s">
        <v>422</v>
      </c>
      <c r="U50" s="38" t="s">
        <v>423</v>
      </c>
    </row>
    <row r="51" spans="1:21" x14ac:dyDescent="0.35">
      <c r="A51" s="26" t="s">
        <v>121</v>
      </c>
      <c r="B51" s="15" t="s">
        <v>122</v>
      </c>
      <c r="C51" s="15" t="s">
        <v>424</v>
      </c>
      <c r="D51" s="15"/>
      <c r="E51" s="15" t="s">
        <v>425</v>
      </c>
      <c r="F51" s="15" t="s">
        <v>426</v>
      </c>
      <c r="G51" s="51" t="s">
        <v>427</v>
      </c>
      <c r="H51" s="51" t="s">
        <v>174</v>
      </c>
      <c r="I51" s="27" t="s">
        <v>175</v>
      </c>
      <c r="J51" s="38" t="s">
        <v>428</v>
      </c>
      <c r="K51" s="51" t="s">
        <v>69</v>
      </c>
      <c r="L51" s="33" t="s">
        <v>33</v>
      </c>
      <c r="M51" s="27" t="s">
        <v>33</v>
      </c>
      <c r="N51" s="34" t="s">
        <v>33</v>
      </c>
      <c r="O51" s="33"/>
      <c r="P51" s="27"/>
      <c r="Q51" s="27"/>
      <c r="R51" s="27"/>
      <c r="S51" s="27"/>
      <c r="T51" s="41"/>
      <c r="U51" s="38"/>
    </row>
    <row r="52" spans="1:21" x14ac:dyDescent="0.35">
      <c r="A52" s="26" t="s">
        <v>60</v>
      </c>
      <c r="B52" s="15" t="s">
        <v>61</v>
      </c>
      <c r="C52" s="15" t="s">
        <v>429</v>
      </c>
      <c r="D52" s="15"/>
      <c r="E52" s="15" t="s">
        <v>430</v>
      </c>
      <c r="F52" s="15" t="s">
        <v>431</v>
      </c>
      <c r="G52" s="51" t="s">
        <v>432</v>
      </c>
      <c r="H52" s="51" t="s">
        <v>93</v>
      </c>
      <c r="I52" s="27" t="s">
        <v>433</v>
      </c>
      <c r="J52" s="38" t="s">
        <v>434</v>
      </c>
      <c r="K52" s="51" t="s">
        <v>76</v>
      </c>
      <c r="L52" s="33" t="s">
        <v>76</v>
      </c>
      <c r="M52" s="27" t="s">
        <v>33</v>
      </c>
      <c r="N52" s="34" t="s">
        <v>33</v>
      </c>
      <c r="O52" s="33" t="s">
        <v>77</v>
      </c>
      <c r="P52" s="27" t="s">
        <v>77</v>
      </c>
      <c r="Q52" s="27" t="s">
        <v>77</v>
      </c>
      <c r="R52" s="27" t="s">
        <v>77</v>
      </c>
      <c r="S52" s="27" t="s">
        <v>77</v>
      </c>
      <c r="T52" t="s">
        <v>435</v>
      </c>
      <c r="U52" s="38" t="s">
        <v>436</v>
      </c>
    </row>
    <row r="53" spans="1:21" x14ac:dyDescent="0.35">
      <c r="A53" s="26" t="s">
        <v>60</v>
      </c>
      <c r="B53" s="15" t="s">
        <v>61</v>
      </c>
      <c r="C53" s="15" t="s">
        <v>437</v>
      </c>
      <c r="D53" s="15" t="s">
        <v>438</v>
      </c>
      <c r="E53" s="15" t="s">
        <v>439</v>
      </c>
      <c r="F53" s="15" t="s">
        <v>440</v>
      </c>
      <c r="G53" s="51" t="s">
        <v>441</v>
      </c>
      <c r="H53" s="51" t="s">
        <v>93</v>
      </c>
      <c r="I53" s="27" t="s">
        <v>442</v>
      </c>
      <c r="J53" s="38" t="s">
        <v>443</v>
      </c>
      <c r="K53" s="51" t="s">
        <v>76</v>
      </c>
      <c r="L53" s="33" t="s">
        <v>33</v>
      </c>
      <c r="M53" s="27" t="s">
        <v>33</v>
      </c>
      <c r="N53" s="34" t="s">
        <v>76</v>
      </c>
      <c r="O53" s="33" t="s">
        <v>77</v>
      </c>
      <c r="P53" s="27" t="s">
        <v>77</v>
      </c>
      <c r="Q53" s="27" t="s">
        <v>77</v>
      </c>
      <c r="R53" s="27"/>
      <c r="S53" s="27" t="s">
        <v>77</v>
      </c>
      <c r="T53" t="s">
        <v>444</v>
      </c>
      <c r="U53" s="38" t="s">
        <v>445</v>
      </c>
    </row>
    <row r="54" spans="1:21" x14ac:dyDescent="0.35">
      <c r="A54" s="26" t="s">
        <v>60</v>
      </c>
      <c r="B54" s="15" t="s">
        <v>61</v>
      </c>
      <c r="C54" s="15" t="s">
        <v>446</v>
      </c>
      <c r="D54" s="15"/>
      <c r="E54" s="15" t="s">
        <v>447</v>
      </c>
      <c r="F54" s="15" t="s">
        <v>448</v>
      </c>
      <c r="G54" s="51" t="s">
        <v>449</v>
      </c>
      <c r="H54" s="51" t="s">
        <v>93</v>
      </c>
      <c r="I54" s="27" t="s">
        <v>450</v>
      </c>
      <c r="J54" s="38" t="s">
        <v>451</v>
      </c>
      <c r="K54" s="51" t="s">
        <v>76</v>
      </c>
      <c r="L54" s="33" t="s">
        <v>33</v>
      </c>
      <c r="M54" s="27" t="s">
        <v>76</v>
      </c>
      <c r="N54" s="34" t="s">
        <v>33</v>
      </c>
      <c r="O54" s="33" t="s">
        <v>77</v>
      </c>
      <c r="P54" s="27" t="s">
        <v>77</v>
      </c>
      <c r="Q54" s="27" t="s">
        <v>77</v>
      </c>
      <c r="R54" s="27" t="s">
        <v>77</v>
      </c>
      <c r="S54" s="27"/>
      <c r="T54" t="s">
        <v>452</v>
      </c>
      <c r="U54" s="38"/>
    </row>
    <row r="55" spans="1:21" x14ac:dyDescent="0.35">
      <c r="A55" s="26" t="s">
        <v>453</v>
      </c>
      <c r="B55" s="15" t="s">
        <v>454</v>
      </c>
      <c r="C55" s="15" t="s">
        <v>455</v>
      </c>
      <c r="D55" s="15"/>
      <c r="E55" s="15" t="s">
        <v>456</v>
      </c>
      <c r="F55" s="15" t="s">
        <v>457</v>
      </c>
      <c r="G55" s="51" t="s">
        <v>458</v>
      </c>
      <c r="H55" s="51" t="s">
        <v>228</v>
      </c>
      <c r="I55" s="27" t="s">
        <v>459</v>
      </c>
      <c r="J55" s="38" t="s">
        <v>460</v>
      </c>
      <c r="K55" s="51" t="s">
        <v>76</v>
      </c>
      <c r="L55" s="33" t="s">
        <v>76</v>
      </c>
      <c r="M55" s="27" t="s">
        <v>76</v>
      </c>
      <c r="N55" s="34" t="s">
        <v>76</v>
      </c>
      <c r="O55" s="33" t="s">
        <v>77</v>
      </c>
      <c r="P55" s="27" t="s">
        <v>77</v>
      </c>
      <c r="Q55" s="27"/>
      <c r="R55" s="27"/>
      <c r="S55" s="27"/>
      <c r="T55" t="s">
        <v>461</v>
      </c>
      <c r="U55" s="38" t="s">
        <v>462</v>
      </c>
    </row>
    <row r="56" spans="1:21" x14ac:dyDescent="0.35">
      <c r="A56" s="26" t="s">
        <v>179</v>
      </c>
      <c r="B56" s="15" t="s">
        <v>180</v>
      </c>
      <c r="C56" s="15" t="s">
        <v>463</v>
      </c>
      <c r="D56" s="15"/>
      <c r="E56" s="15" t="s">
        <v>464</v>
      </c>
      <c r="F56" s="15" t="s">
        <v>465</v>
      </c>
      <c r="G56" s="51" t="s">
        <v>466</v>
      </c>
      <c r="H56" s="51" t="s">
        <v>93</v>
      </c>
      <c r="I56" s="27" t="s">
        <v>467</v>
      </c>
      <c r="J56" s="38" t="s">
        <v>468</v>
      </c>
      <c r="K56" s="51" t="s">
        <v>69</v>
      </c>
      <c r="L56" s="33" t="s">
        <v>33</v>
      </c>
      <c r="M56" s="27" t="s">
        <v>33</v>
      </c>
      <c r="N56" s="34" t="s">
        <v>76</v>
      </c>
      <c r="O56" s="33"/>
      <c r="P56" s="27"/>
      <c r="Q56" s="27"/>
      <c r="R56" s="27"/>
      <c r="S56" s="27"/>
      <c r="T56" s="41"/>
      <c r="U56" s="38"/>
    </row>
    <row r="57" spans="1:21" x14ac:dyDescent="0.35">
      <c r="A57" s="26" t="s">
        <v>60</v>
      </c>
      <c r="B57" s="15" t="s">
        <v>61</v>
      </c>
      <c r="C57" s="15" t="s">
        <v>469</v>
      </c>
      <c r="D57" s="15"/>
      <c r="E57" s="15" t="s">
        <v>470</v>
      </c>
      <c r="F57" s="15" t="s">
        <v>471</v>
      </c>
      <c r="G57" s="51" t="s">
        <v>472</v>
      </c>
      <c r="H57" s="51" t="s">
        <v>93</v>
      </c>
      <c r="I57" s="27" t="s">
        <v>473</v>
      </c>
      <c r="J57" s="38" t="s">
        <v>474</v>
      </c>
      <c r="K57" s="51" t="s">
        <v>69</v>
      </c>
      <c r="L57" s="33" t="s">
        <v>76</v>
      </c>
      <c r="M57" s="27" t="s">
        <v>33</v>
      </c>
      <c r="N57" s="34" t="s">
        <v>33</v>
      </c>
      <c r="O57" s="33"/>
      <c r="P57" s="27"/>
      <c r="Q57" s="27"/>
      <c r="R57" s="27"/>
      <c r="S57" s="27"/>
      <c r="T57" s="41"/>
      <c r="U57" s="38"/>
    </row>
    <row r="58" spans="1:21" x14ac:dyDescent="0.35">
      <c r="A58" s="26" t="s">
        <v>60</v>
      </c>
      <c r="B58" s="15" t="s">
        <v>61</v>
      </c>
      <c r="C58" s="15" t="s">
        <v>475</v>
      </c>
      <c r="D58" s="15"/>
      <c r="E58" s="15" t="s">
        <v>476</v>
      </c>
      <c r="F58" s="15" t="s">
        <v>477</v>
      </c>
      <c r="G58" s="51" t="s">
        <v>478</v>
      </c>
      <c r="H58" s="51" t="s">
        <v>479</v>
      </c>
      <c r="I58" s="27" t="s">
        <v>480</v>
      </c>
      <c r="J58" s="38" t="s">
        <v>481</v>
      </c>
      <c r="K58" s="51" t="s">
        <v>130</v>
      </c>
      <c r="L58" s="33" t="s">
        <v>33</v>
      </c>
      <c r="M58" s="27" t="s">
        <v>33</v>
      </c>
      <c r="N58" s="34" t="s">
        <v>33</v>
      </c>
      <c r="O58" s="33"/>
      <c r="P58" s="27"/>
      <c r="Q58" s="27"/>
      <c r="R58" s="27"/>
      <c r="S58" s="27"/>
      <c r="T58" t="s">
        <v>482</v>
      </c>
      <c r="U58" s="38" t="s">
        <v>140</v>
      </c>
    </row>
    <row r="59" spans="1:21" x14ac:dyDescent="0.35">
      <c r="A59" s="58" t="s">
        <v>60</v>
      </c>
      <c r="B59" s="59" t="s">
        <v>61</v>
      </c>
      <c r="C59" s="59" t="s">
        <v>483</v>
      </c>
      <c r="D59" s="59" t="s">
        <v>484</v>
      </c>
      <c r="E59" s="59" t="s">
        <v>485</v>
      </c>
      <c r="F59" s="59" t="s">
        <v>486</v>
      </c>
      <c r="G59" s="60" t="s">
        <v>487</v>
      </c>
      <c r="H59" s="60" t="s">
        <v>84</v>
      </c>
      <c r="I59" s="61" t="s">
        <v>405</v>
      </c>
      <c r="J59" s="62" t="s">
        <v>488</v>
      </c>
      <c r="K59" s="51" t="s">
        <v>69</v>
      </c>
      <c r="L59" s="63" t="s">
        <v>33</v>
      </c>
      <c r="M59" s="61" t="s">
        <v>33</v>
      </c>
      <c r="N59" s="64" t="s">
        <v>33</v>
      </c>
      <c r="O59" s="63" t="s">
        <v>77</v>
      </c>
      <c r="P59" s="61" t="s">
        <v>77</v>
      </c>
      <c r="Q59" s="61"/>
      <c r="R59" s="61"/>
      <c r="S59" s="61"/>
      <c r="T59" t="s">
        <v>489</v>
      </c>
      <c r="U59" s="62" t="s">
        <v>490</v>
      </c>
    </row>
    <row r="60" spans="1:21" x14ac:dyDescent="0.35">
      <c r="A60" s="26" t="s">
        <v>60</v>
      </c>
      <c r="B60" s="15" t="s">
        <v>61</v>
      </c>
      <c r="C60" s="15" t="s">
        <v>491</v>
      </c>
      <c r="D60" s="15"/>
      <c r="E60" s="15" t="s">
        <v>492</v>
      </c>
      <c r="F60" s="15" t="s">
        <v>493</v>
      </c>
      <c r="G60" s="51" t="s">
        <v>494</v>
      </c>
      <c r="H60" s="51" t="s">
        <v>495</v>
      </c>
      <c r="I60" s="27" t="s">
        <v>496</v>
      </c>
      <c r="J60" s="38" t="s">
        <v>497</v>
      </c>
      <c r="K60" s="51" t="s">
        <v>69</v>
      </c>
      <c r="L60" s="33" t="s">
        <v>33</v>
      </c>
      <c r="M60" s="27" t="s">
        <v>33</v>
      </c>
      <c r="N60" s="34" t="s">
        <v>33</v>
      </c>
      <c r="O60" s="33"/>
      <c r="P60" s="27"/>
      <c r="Q60" s="27"/>
      <c r="R60" s="27"/>
      <c r="S60" s="27"/>
      <c r="T60" s="41"/>
      <c r="U60" s="38"/>
    </row>
    <row r="61" spans="1:21" x14ac:dyDescent="0.35">
      <c r="A61" s="26" t="s">
        <v>60</v>
      </c>
      <c r="B61" s="15" t="s">
        <v>61</v>
      </c>
      <c r="C61" s="15" t="s">
        <v>498</v>
      </c>
      <c r="D61" s="15"/>
      <c r="E61" s="15" t="s">
        <v>499</v>
      </c>
      <c r="F61" s="15" t="s">
        <v>500</v>
      </c>
      <c r="G61" s="51" t="s">
        <v>501</v>
      </c>
      <c r="H61" s="51" t="s">
        <v>502</v>
      </c>
      <c r="I61" s="27" t="s">
        <v>503</v>
      </c>
      <c r="J61" s="38" t="s">
        <v>504</v>
      </c>
      <c r="K61" s="51" t="s">
        <v>130</v>
      </c>
      <c r="L61" s="33" t="s">
        <v>33</v>
      </c>
      <c r="M61" s="27" t="s">
        <v>33</v>
      </c>
      <c r="N61" s="34" t="s">
        <v>33</v>
      </c>
      <c r="O61" s="33"/>
      <c r="P61" s="27"/>
      <c r="Q61" s="27"/>
      <c r="R61" s="27"/>
      <c r="S61" s="27"/>
      <c r="T61" t="s">
        <v>505</v>
      </c>
      <c r="U61" s="38" t="s">
        <v>506</v>
      </c>
    </row>
    <row r="62" spans="1:21" x14ac:dyDescent="0.35">
      <c r="A62" s="26" t="s">
        <v>60</v>
      </c>
      <c r="B62" s="15" t="s">
        <v>61</v>
      </c>
      <c r="C62" s="15" t="s">
        <v>507</v>
      </c>
      <c r="D62" s="15" t="s">
        <v>508</v>
      </c>
      <c r="E62" s="15" t="s">
        <v>509</v>
      </c>
      <c r="F62" s="15" t="s">
        <v>510</v>
      </c>
      <c r="G62" s="51" t="s">
        <v>511</v>
      </c>
      <c r="H62" s="51" t="s">
        <v>84</v>
      </c>
      <c r="I62" s="27" t="s">
        <v>512</v>
      </c>
      <c r="J62" s="38" t="s">
        <v>513</v>
      </c>
      <c r="K62" s="51" t="s">
        <v>69</v>
      </c>
      <c r="L62" s="33" t="s">
        <v>33</v>
      </c>
      <c r="M62" s="27" t="s">
        <v>33</v>
      </c>
      <c r="N62" s="34" t="s">
        <v>33</v>
      </c>
      <c r="O62" s="33" t="s">
        <v>77</v>
      </c>
      <c r="P62" s="27" t="s">
        <v>77</v>
      </c>
      <c r="Q62" s="27" t="s">
        <v>77</v>
      </c>
      <c r="R62" s="27" t="s">
        <v>77</v>
      </c>
      <c r="S62" s="27" t="s">
        <v>77</v>
      </c>
      <c r="T62" t="s">
        <v>514</v>
      </c>
      <c r="U62" s="38" t="s">
        <v>515</v>
      </c>
    </row>
    <row r="63" spans="1:21" x14ac:dyDescent="0.35">
      <c r="A63" s="26" t="s">
        <v>60</v>
      </c>
      <c r="B63" s="15" t="s">
        <v>61</v>
      </c>
      <c r="C63" s="15" t="s">
        <v>516</v>
      </c>
      <c r="D63" s="15"/>
      <c r="E63" s="15" t="s">
        <v>517</v>
      </c>
      <c r="F63" s="15" t="s">
        <v>518</v>
      </c>
      <c r="G63" s="51" t="s">
        <v>519</v>
      </c>
      <c r="H63" s="51" t="s">
        <v>118</v>
      </c>
      <c r="I63" s="27" t="s">
        <v>520</v>
      </c>
      <c r="J63" s="38" t="s">
        <v>521</v>
      </c>
      <c r="K63" s="51" t="s">
        <v>130</v>
      </c>
      <c r="L63" s="33" t="s">
        <v>33</v>
      </c>
      <c r="M63" s="27" t="s">
        <v>33</v>
      </c>
      <c r="N63" s="34" t="s">
        <v>33</v>
      </c>
      <c r="O63" s="33"/>
      <c r="P63" s="27"/>
      <c r="Q63" s="27"/>
      <c r="R63" s="27"/>
      <c r="S63" s="27"/>
      <c r="T63" t="s">
        <v>522</v>
      </c>
      <c r="U63" s="38" t="s">
        <v>2856</v>
      </c>
    </row>
    <row r="64" spans="1:21" x14ac:dyDescent="0.35">
      <c r="A64" s="26" t="s">
        <v>121</v>
      </c>
      <c r="B64" s="15" t="s">
        <v>122</v>
      </c>
      <c r="C64" s="15" t="s">
        <v>523</v>
      </c>
      <c r="D64" s="15"/>
      <c r="E64" s="15" t="s">
        <v>524</v>
      </c>
      <c r="F64" s="15" t="s">
        <v>525</v>
      </c>
      <c r="G64" s="51" t="s">
        <v>526</v>
      </c>
      <c r="H64" s="51" t="s">
        <v>93</v>
      </c>
      <c r="I64" s="27" t="s">
        <v>527</v>
      </c>
      <c r="J64" s="38" t="s">
        <v>528</v>
      </c>
      <c r="K64" s="51" t="s">
        <v>69</v>
      </c>
      <c r="L64" s="33" t="s">
        <v>76</v>
      </c>
      <c r="M64" s="27" t="s">
        <v>33</v>
      </c>
      <c r="N64" s="34" t="s">
        <v>33</v>
      </c>
      <c r="O64" s="33"/>
      <c r="P64" s="27"/>
      <c r="Q64" s="27"/>
      <c r="R64" s="27"/>
      <c r="S64" s="27"/>
      <c r="T64" s="41"/>
      <c r="U64" s="38"/>
    </row>
    <row r="65" spans="1:21" x14ac:dyDescent="0.35">
      <c r="A65" s="26" t="s">
        <v>60</v>
      </c>
      <c r="B65" s="15" t="s">
        <v>61</v>
      </c>
      <c r="C65" s="15" t="s">
        <v>529</v>
      </c>
      <c r="D65" s="15"/>
      <c r="E65" s="15" t="s">
        <v>530</v>
      </c>
      <c r="F65" s="15" t="s">
        <v>531</v>
      </c>
      <c r="G65" s="51" t="s">
        <v>532</v>
      </c>
      <c r="H65" s="51" t="s">
        <v>194</v>
      </c>
      <c r="I65" s="27" t="s">
        <v>533</v>
      </c>
      <c r="J65" s="38" t="s">
        <v>534</v>
      </c>
      <c r="K65" s="51" t="s">
        <v>69</v>
      </c>
      <c r="L65" s="33" t="s">
        <v>33</v>
      </c>
      <c r="M65" s="27" t="s">
        <v>33</v>
      </c>
      <c r="N65" s="34" t="s">
        <v>33</v>
      </c>
      <c r="O65" s="33"/>
      <c r="P65" s="27"/>
      <c r="Q65" s="27"/>
      <c r="R65" s="27"/>
      <c r="S65" s="27"/>
      <c r="T65" s="41"/>
      <c r="U65" s="38"/>
    </row>
    <row r="66" spans="1:21" x14ac:dyDescent="0.35">
      <c r="A66" s="26" t="s">
        <v>121</v>
      </c>
      <c r="B66" s="15" t="s">
        <v>122</v>
      </c>
      <c r="C66" s="15" t="s">
        <v>535</v>
      </c>
      <c r="D66" s="15"/>
      <c r="E66" s="15" t="s">
        <v>536</v>
      </c>
      <c r="F66" s="15" t="s">
        <v>537</v>
      </c>
      <c r="G66" s="51" t="s">
        <v>538</v>
      </c>
      <c r="H66" s="51" t="s">
        <v>539</v>
      </c>
      <c r="I66" s="27" t="s">
        <v>540</v>
      </c>
      <c r="J66" s="38" t="s">
        <v>541</v>
      </c>
      <c r="K66" s="51" t="s">
        <v>69</v>
      </c>
      <c r="L66" s="33" t="s">
        <v>33</v>
      </c>
      <c r="M66" s="27" t="s">
        <v>33</v>
      </c>
      <c r="N66" s="34" t="s">
        <v>33</v>
      </c>
      <c r="O66" s="33"/>
      <c r="P66" s="27"/>
      <c r="Q66" s="27"/>
      <c r="R66" s="27"/>
      <c r="S66" s="27"/>
      <c r="T66" s="41"/>
      <c r="U66" s="38"/>
    </row>
    <row r="67" spans="1:21" x14ac:dyDescent="0.35">
      <c r="A67" s="26" t="s">
        <v>60</v>
      </c>
      <c r="B67" s="15" t="s">
        <v>61</v>
      </c>
      <c r="C67" s="15" t="s">
        <v>542</v>
      </c>
      <c r="D67" s="15"/>
      <c r="E67" s="15" t="s">
        <v>543</v>
      </c>
      <c r="F67" s="15" t="s">
        <v>544</v>
      </c>
      <c r="G67" s="51" t="s">
        <v>545</v>
      </c>
      <c r="H67" s="51" t="s">
        <v>93</v>
      </c>
      <c r="I67" s="27" t="s">
        <v>546</v>
      </c>
      <c r="J67" s="38" t="s">
        <v>547</v>
      </c>
      <c r="K67" s="51" t="s">
        <v>69</v>
      </c>
      <c r="L67" s="33" t="s">
        <v>76</v>
      </c>
      <c r="M67" s="27" t="s">
        <v>33</v>
      </c>
      <c r="N67" s="34" t="s">
        <v>33</v>
      </c>
      <c r="O67" s="33"/>
      <c r="P67" s="27"/>
      <c r="Q67" s="27"/>
      <c r="R67" s="27"/>
      <c r="S67" s="27"/>
      <c r="T67" s="41"/>
      <c r="U67" s="38"/>
    </row>
    <row r="68" spans="1:21" x14ac:dyDescent="0.35">
      <c r="A68" s="26" t="s">
        <v>179</v>
      </c>
      <c r="B68" s="15" t="s">
        <v>180</v>
      </c>
      <c r="C68" s="15" t="s">
        <v>548</v>
      </c>
      <c r="D68" s="15"/>
      <c r="E68" s="15" t="s">
        <v>549</v>
      </c>
      <c r="F68" s="15" t="s">
        <v>550</v>
      </c>
      <c r="G68" s="51" t="s">
        <v>551</v>
      </c>
      <c r="H68" s="51" t="s">
        <v>228</v>
      </c>
      <c r="I68" s="27" t="s">
        <v>467</v>
      </c>
      <c r="J68" s="38" t="s">
        <v>552</v>
      </c>
      <c r="K68" s="51" t="s">
        <v>69</v>
      </c>
      <c r="L68" s="33" t="s">
        <v>33</v>
      </c>
      <c r="M68" s="27" t="s">
        <v>33</v>
      </c>
      <c r="N68" s="34" t="s">
        <v>33</v>
      </c>
      <c r="O68" s="33"/>
      <c r="P68" s="27"/>
      <c r="Q68" s="27"/>
      <c r="R68" s="27"/>
      <c r="S68" s="27"/>
      <c r="T68" s="41"/>
      <c r="U68" s="38"/>
    </row>
    <row r="69" spans="1:21" x14ac:dyDescent="0.35">
      <c r="A69" s="26" t="s">
        <v>60</v>
      </c>
      <c r="B69" s="15" t="s">
        <v>61</v>
      </c>
      <c r="C69" s="15" t="s">
        <v>553</v>
      </c>
      <c r="D69" s="15"/>
      <c r="E69" s="15" t="s">
        <v>554</v>
      </c>
      <c r="F69" s="15" t="s">
        <v>555</v>
      </c>
      <c r="G69" s="51" t="s">
        <v>556</v>
      </c>
      <c r="H69" s="51" t="s">
        <v>219</v>
      </c>
      <c r="I69" s="27" t="s">
        <v>557</v>
      </c>
      <c r="J69" s="38" t="s">
        <v>558</v>
      </c>
      <c r="K69" s="51" t="s">
        <v>69</v>
      </c>
      <c r="L69" s="33" t="s">
        <v>33</v>
      </c>
      <c r="M69" s="27" t="s">
        <v>33</v>
      </c>
      <c r="N69" s="34" t="s">
        <v>33</v>
      </c>
      <c r="O69" s="33"/>
      <c r="P69" s="27"/>
      <c r="Q69" s="27"/>
      <c r="R69" s="27"/>
      <c r="S69" s="27"/>
      <c r="T69" s="41"/>
      <c r="U69" s="38"/>
    </row>
    <row r="70" spans="1:21" x14ac:dyDescent="0.35">
      <c r="A70" s="26" t="s">
        <v>60</v>
      </c>
      <c r="B70" s="15" t="s">
        <v>61</v>
      </c>
      <c r="C70" s="15" t="s">
        <v>559</v>
      </c>
      <c r="D70" s="15"/>
      <c r="E70" s="15" t="s">
        <v>560</v>
      </c>
      <c r="F70" s="15" t="s">
        <v>561</v>
      </c>
      <c r="G70" s="51" t="s">
        <v>562</v>
      </c>
      <c r="H70" s="51" t="s">
        <v>66</v>
      </c>
      <c r="I70" s="27" t="s">
        <v>563</v>
      </c>
      <c r="J70" s="38" t="s">
        <v>564</v>
      </c>
      <c r="K70" s="51" t="s">
        <v>69</v>
      </c>
      <c r="L70" s="33" t="s">
        <v>33</v>
      </c>
      <c r="M70" s="27" t="s">
        <v>33</v>
      </c>
      <c r="N70" s="34" t="s">
        <v>33</v>
      </c>
      <c r="O70" s="33"/>
      <c r="P70" s="27"/>
      <c r="Q70" s="27"/>
      <c r="R70" s="27"/>
      <c r="S70" s="27"/>
      <c r="T70" s="41"/>
      <c r="U70" s="38"/>
    </row>
    <row r="71" spans="1:21" x14ac:dyDescent="0.35">
      <c r="A71" s="26" t="s">
        <v>60</v>
      </c>
      <c r="B71" s="15" t="s">
        <v>61</v>
      </c>
      <c r="C71" s="15" t="s">
        <v>565</v>
      </c>
      <c r="D71" s="15" t="s">
        <v>566</v>
      </c>
      <c r="E71" s="15" t="s">
        <v>567</v>
      </c>
      <c r="F71" s="15" t="s">
        <v>568</v>
      </c>
      <c r="G71" s="51" t="s">
        <v>569</v>
      </c>
      <c r="H71" s="51" t="s">
        <v>93</v>
      </c>
      <c r="I71" s="27" t="s">
        <v>570</v>
      </c>
      <c r="J71" s="38" t="s">
        <v>571</v>
      </c>
      <c r="K71" s="51" t="s">
        <v>69</v>
      </c>
      <c r="L71" s="33" t="s">
        <v>33</v>
      </c>
      <c r="M71" s="27" t="s">
        <v>76</v>
      </c>
      <c r="N71" s="34" t="s">
        <v>33</v>
      </c>
      <c r="O71" s="33"/>
      <c r="P71" s="27"/>
      <c r="Q71" s="27"/>
      <c r="R71" s="27"/>
      <c r="S71" s="27"/>
      <c r="T71" s="41"/>
      <c r="U71" s="38"/>
    </row>
    <row r="72" spans="1:21" x14ac:dyDescent="0.35">
      <c r="A72" s="26" t="s">
        <v>572</v>
      </c>
      <c r="B72" s="15" t="s">
        <v>454</v>
      </c>
      <c r="C72" s="15" t="s">
        <v>573</v>
      </c>
      <c r="D72" s="15" t="s">
        <v>574</v>
      </c>
      <c r="E72" s="15" t="s">
        <v>575</v>
      </c>
      <c r="F72" s="15" t="s">
        <v>576</v>
      </c>
      <c r="G72" s="51" t="s">
        <v>577</v>
      </c>
      <c r="H72" s="51" t="s">
        <v>479</v>
      </c>
      <c r="I72" s="27" t="s">
        <v>578</v>
      </c>
      <c r="J72" s="38" t="s">
        <v>579</v>
      </c>
      <c r="K72" s="51" t="s">
        <v>130</v>
      </c>
      <c r="L72" s="33" t="s">
        <v>33</v>
      </c>
      <c r="M72" s="27" t="s">
        <v>33</v>
      </c>
      <c r="N72" s="34" t="s">
        <v>33</v>
      </c>
      <c r="O72" s="33"/>
      <c r="P72" s="27"/>
      <c r="Q72" s="27"/>
      <c r="R72" s="27"/>
      <c r="S72" s="27"/>
      <c r="T72" t="s">
        <v>580</v>
      </c>
      <c r="U72" s="38" t="s">
        <v>581</v>
      </c>
    </row>
    <row r="73" spans="1:21" x14ac:dyDescent="0.35">
      <c r="A73" s="26" t="s">
        <v>179</v>
      </c>
      <c r="B73" s="15" t="s">
        <v>180</v>
      </c>
      <c r="C73" s="15" t="s">
        <v>582</v>
      </c>
      <c r="D73" s="15"/>
      <c r="E73" s="15" t="s">
        <v>583</v>
      </c>
      <c r="F73" s="15" t="s">
        <v>584</v>
      </c>
      <c r="G73" s="51" t="s">
        <v>585</v>
      </c>
      <c r="H73" s="51" t="s">
        <v>118</v>
      </c>
      <c r="I73" s="27" t="s">
        <v>586</v>
      </c>
      <c r="J73" s="38" t="s">
        <v>587</v>
      </c>
      <c r="K73" s="51" t="s">
        <v>69</v>
      </c>
      <c r="L73" s="33" t="s">
        <v>33</v>
      </c>
      <c r="M73" s="27" t="s">
        <v>33</v>
      </c>
      <c r="N73" s="34" t="s">
        <v>33</v>
      </c>
      <c r="O73" s="33"/>
      <c r="P73" s="27"/>
      <c r="Q73" s="27"/>
      <c r="R73" s="27"/>
      <c r="S73" s="27"/>
      <c r="T73" s="41"/>
      <c r="U73" s="38"/>
    </row>
    <row r="74" spans="1:21" x14ac:dyDescent="0.35">
      <c r="A74" s="26" t="s">
        <v>60</v>
      </c>
      <c r="B74" s="15" t="s">
        <v>61</v>
      </c>
      <c r="C74" s="15" t="s">
        <v>588</v>
      </c>
      <c r="D74" s="15"/>
      <c r="E74" s="15" t="s">
        <v>589</v>
      </c>
      <c r="F74" s="15" t="s">
        <v>226</v>
      </c>
      <c r="G74" s="51" t="s">
        <v>590</v>
      </c>
      <c r="H74" s="51" t="s">
        <v>228</v>
      </c>
      <c r="I74" s="27" t="s">
        <v>229</v>
      </c>
      <c r="J74" s="38" t="s">
        <v>591</v>
      </c>
      <c r="K74" s="51" t="s">
        <v>69</v>
      </c>
      <c r="L74" s="33" t="s">
        <v>33</v>
      </c>
      <c r="M74" s="27" t="s">
        <v>33</v>
      </c>
      <c r="N74" s="34" t="s">
        <v>33</v>
      </c>
      <c r="O74" s="33"/>
      <c r="P74" s="27"/>
      <c r="Q74" s="27"/>
      <c r="R74" s="27"/>
      <c r="S74" s="27"/>
      <c r="T74" s="41"/>
      <c r="U74" s="38"/>
    </row>
    <row r="75" spans="1:21" x14ac:dyDescent="0.35">
      <c r="A75" s="26" t="s">
        <v>60</v>
      </c>
      <c r="B75" s="15" t="s">
        <v>61</v>
      </c>
      <c r="C75" s="15" t="s">
        <v>592</v>
      </c>
      <c r="D75" s="15"/>
      <c r="E75" s="15" t="s">
        <v>593</v>
      </c>
      <c r="F75" s="15" t="s">
        <v>226</v>
      </c>
      <c r="G75" s="51" t="s">
        <v>594</v>
      </c>
      <c r="H75" s="51" t="s">
        <v>228</v>
      </c>
      <c r="I75" s="27" t="s">
        <v>229</v>
      </c>
      <c r="J75" s="38" t="s">
        <v>595</v>
      </c>
      <c r="K75" s="51" t="s">
        <v>69</v>
      </c>
      <c r="L75" s="33" t="s">
        <v>33</v>
      </c>
      <c r="M75" s="27" t="s">
        <v>33</v>
      </c>
      <c r="N75" s="34" t="s">
        <v>33</v>
      </c>
      <c r="O75" s="33"/>
      <c r="P75" s="27"/>
      <c r="Q75" s="27"/>
      <c r="R75" s="27"/>
      <c r="S75" s="27"/>
      <c r="T75" s="41"/>
      <c r="U75" s="38"/>
    </row>
    <row r="76" spans="1:21" x14ac:dyDescent="0.35">
      <c r="A76" s="26" t="s">
        <v>60</v>
      </c>
      <c r="B76" s="15" t="s">
        <v>61</v>
      </c>
      <c r="C76" s="15" t="s">
        <v>596</v>
      </c>
      <c r="D76" s="15"/>
      <c r="E76" s="15" t="s">
        <v>597</v>
      </c>
      <c r="F76" s="15" t="s">
        <v>598</v>
      </c>
      <c r="G76" s="51" t="s">
        <v>599</v>
      </c>
      <c r="H76" s="51" t="s">
        <v>174</v>
      </c>
      <c r="I76" s="27" t="s">
        <v>600</v>
      </c>
      <c r="J76" s="38" t="s">
        <v>601</v>
      </c>
      <c r="K76" s="51" t="s">
        <v>69</v>
      </c>
      <c r="L76" s="33" t="s">
        <v>33</v>
      </c>
      <c r="M76" s="27" t="s">
        <v>33</v>
      </c>
      <c r="N76" s="34" t="s">
        <v>33</v>
      </c>
      <c r="O76" s="33"/>
      <c r="P76" s="27"/>
      <c r="Q76" s="27"/>
      <c r="R76" s="27"/>
      <c r="S76" s="27"/>
      <c r="T76" s="41"/>
      <c r="U76" s="38"/>
    </row>
    <row r="77" spans="1:21" x14ac:dyDescent="0.35">
      <c r="A77" s="26" t="s">
        <v>60</v>
      </c>
      <c r="B77" s="15" t="s">
        <v>61</v>
      </c>
      <c r="C77" s="15" t="s">
        <v>602</v>
      </c>
      <c r="D77" s="15"/>
      <c r="E77" s="15" t="s">
        <v>603</v>
      </c>
      <c r="F77" s="15" t="s">
        <v>604</v>
      </c>
      <c r="G77" s="51" t="s">
        <v>605</v>
      </c>
      <c r="H77" s="51" t="s">
        <v>118</v>
      </c>
      <c r="I77" s="27" t="s">
        <v>606</v>
      </c>
      <c r="J77" s="38" t="s">
        <v>607</v>
      </c>
      <c r="K77" s="51" t="s">
        <v>69</v>
      </c>
      <c r="L77" s="33" t="s">
        <v>33</v>
      </c>
      <c r="M77" s="27" t="s">
        <v>33</v>
      </c>
      <c r="N77" s="34" t="s">
        <v>33</v>
      </c>
      <c r="O77" s="33"/>
      <c r="P77" s="27"/>
      <c r="Q77" s="27"/>
      <c r="R77" s="27"/>
      <c r="S77" s="27"/>
      <c r="T77" s="41"/>
      <c r="U77" s="38"/>
    </row>
    <row r="78" spans="1:21" x14ac:dyDescent="0.35">
      <c r="A78" s="26" t="s">
        <v>60</v>
      </c>
      <c r="B78" s="15" t="s">
        <v>61</v>
      </c>
      <c r="C78" s="15" t="s">
        <v>608</v>
      </c>
      <c r="D78" s="15"/>
      <c r="E78" s="15" t="s">
        <v>609</v>
      </c>
      <c r="F78" s="15" t="s">
        <v>610</v>
      </c>
      <c r="G78" s="51" t="s">
        <v>611</v>
      </c>
      <c r="H78" s="51" t="s">
        <v>93</v>
      </c>
      <c r="I78" s="27" t="s">
        <v>467</v>
      </c>
      <c r="J78" s="38" t="s">
        <v>612</v>
      </c>
      <c r="K78" s="51" t="s">
        <v>76</v>
      </c>
      <c r="L78" s="33" t="s">
        <v>33</v>
      </c>
      <c r="M78" s="27" t="s">
        <v>33</v>
      </c>
      <c r="N78" s="34" t="s">
        <v>76</v>
      </c>
      <c r="O78" s="33"/>
      <c r="P78" s="27"/>
      <c r="Q78" s="27" t="s">
        <v>77</v>
      </c>
      <c r="R78" s="27"/>
      <c r="S78" s="27" t="s">
        <v>77</v>
      </c>
      <c r="T78" t="s">
        <v>613</v>
      </c>
      <c r="U78" s="38" t="s">
        <v>614</v>
      </c>
    </row>
    <row r="79" spans="1:21" x14ac:dyDescent="0.35">
      <c r="A79" s="26">
        <v>0</v>
      </c>
      <c r="B79" s="15" t="s">
        <v>61</v>
      </c>
      <c r="C79" s="15" t="s">
        <v>615</v>
      </c>
      <c r="D79" s="15"/>
      <c r="E79" s="15" t="s">
        <v>616</v>
      </c>
      <c r="F79" s="15" t="s">
        <v>617</v>
      </c>
      <c r="G79" s="51" t="s">
        <v>618</v>
      </c>
      <c r="H79" s="51" t="s">
        <v>93</v>
      </c>
      <c r="I79" s="27" t="s">
        <v>85</v>
      </c>
      <c r="J79" s="38" t="s">
        <v>619</v>
      </c>
      <c r="K79" s="51" t="s">
        <v>76</v>
      </c>
      <c r="L79" s="33" t="s">
        <v>76</v>
      </c>
      <c r="M79" s="27" t="s">
        <v>33</v>
      </c>
      <c r="N79" s="34" t="s">
        <v>76</v>
      </c>
      <c r="O79" s="33" t="s">
        <v>77</v>
      </c>
      <c r="P79" s="27" t="s">
        <v>77</v>
      </c>
      <c r="Q79" s="27" t="s">
        <v>77</v>
      </c>
      <c r="R79" s="27"/>
      <c r="S79" s="27"/>
      <c r="T79" t="s">
        <v>620</v>
      </c>
      <c r="U79" s="38" t="s">
        <v>621</v>
      </c>
    </row>
    <row r="80" spans="1:21" x14ac:dyDescent="0.35">
      <c r="A80" s="26" t="s">
        <v>60</v>
      </c>
      <c r="B80" s="15" t="s">
        <v>61</v>
      </c>
      <c r="C80" s="15" t="s">
        <v>622</v>
      </c>
      <c r="D80" s="15"/>
      <c r="E80" s="15" t="s">
        <v>623</v>
      </c>
      <c r="F80" s="15" t="s">
        <v>624</v>
      </c>
      <c r="G80" s="51" t="s">
        <v>625</v>
      </c>
      <c r="H80" s="51" t="s">
        <v>93</v>
      </c>
      <c r="I80" s="27" t="s">
        <v>85</v>
      </c>
      <c r="J80" s="38" t="s">
        <v>626</v>
      </c>
      <c r="K80" s="51" t="s">
        <v>76</v>
      </c>
      <c r="L80" s="33" t="s">
        <v>76</v>
      </c>
      <c r="M80" s="27" t="s">
        <v>33</v>
      </c>
      <c r="N80" s="34" t="s">
        <v>33</v>
      </c>
      <c r="O80" s="33" t="s">
        <v>77</v>
      </c>
      <c r="P80" s="27" t="s">
        <v>77</v>
      </c>
      <c r="Q80" s="27"/>
      <c r="R80" s="27"/>
      <c r="S80" s="27"/>
      <c r="T80" t="s">
        <v>627</v>
      </c>
      <c r="U80" s="38" t="s">
        <v>628</v>
      </c>
    </row>
    <row r="81" spans="1:21" x14ac:dyDescent="0.35">
      <c r="A81" s="26" t="s">
        <v>60</v>
      </c>
      <c r="B81" s="15" t="s">
        <v>61</v>
      </c>
      <c r="C81" s="15" t="s">
        <v>629</v>
      </c>
      <c r="D81" s="15"/>
      <c r="E81" s="15" t="s">
        <v>630</v>
      </c>
      <c r="F81" s="15" t="s">
        <v>631</v>
      </c>
      <c r="G81" s="51" t="s">
        <v>632</v>
      </c>
      <c r="H81" s="51" t="s">
        <v>194</v>
      </c>
      <c r="I81" s="27" t="s">
        <v>633</v>
      </c>
      <c r="J81" s="38" t="s">
        <v>634</v>
      </c>
      <c r="K81" s="51" t="s">
        <v>76</v>
      </c>
      <c r="L81" s="33" t="s">
        <v>33</v>
      </c>
      <c r="M81" s="27" t="s">
        <v>33</v>
      </c>
      <c r="N81" s="34" t="s">
        <v>33</v>
      </c>
      <c r="O81" s="33" t="s">
        <v>77</v>
      </c>
      <c r="P81" s="27" t="s">
        <v>77</v>
      </c>
      <c r="Q81" s="27"/>
      <c r="R81" s="27"/>
      <c r="S81" s="27"/>
      <c r="T81" t="s">
        <v>635</v>
      </c>
      <c r="U81" s="38" t="s">
        <v>636</v>
      </c>
    </row>
    <row r="82" spans="1:21" x14ac:dyDescent="0.35">
      <c r="A82" s="26" t="s">
        <v>60</v>
      </c>
      <c r="B82" s="15" t="s">
        <v>61</v>
      </c>
      <c r="C82" s="15" t="s">
        <v>637</v>
      </c>
      <c r="D82" s="15"/>
      <c r="E82" s="15" t="s">
        <v>638</v>
      </c>
      <c r="F82" s="15" t="s">
        <v>639</v>
      </c>
      <c r="G82" s="51" t="s">
        <v>640</v>
      </c>
      <c r="H82" s="51" t="s">
        <v>641</v>
      </c>
      <c r="I82" s="27" t="s">
        <v>642</v>
      </c>
      <c r="J82" s="38" t="s">
        <v>643</v>
      </c>
      <c r="K82" s="51" t="s">
        <v>69</v>
      </c>
      <c r="L82" s="33" t="s">
        <v>33</v>
      </c>
      <c r="M82" s="27" t="s">
        <v>33</v>
      </c>
      <c r="N82" s="34" t="s">
        <v>33</v>
      </c>
      <c r="O82" s="33"/>
      <c r="P82" s="27"/>
      <c r="Q82" s="27"/>
      <c r="R82" s="27"/>
      <c r="S82" s="27"/>
      <c r="T82" s="41"/>
      <c r="U82" s="38"/>
    </row>
    <row r="83" spans="1:21" x14ac:dyDescent="0.35">
      <c r="A83" s="26" t="s">
        <v>60</v>
      </c>
      <c r="B83" s="15" t="s">
        <v>61</v>
      </c>
      <c r="C83" s="15" t="s">
        <v>644</v>
      </c>
      <c r="D83" s="15"/>
      <c r="E83" s="15" t="s">
        <v>645</v>
      </c>
      <c r="F83" s="15" t="s">
        <v>646</v>
      </c>
      <c r="G83" s="51" t="s">
        <v>647</v>
      </c>
      <c r="H83" s="51" t="s">
        <v>165</v>
      </c>
      <c r="I83" s="27" t="s">
        <v>648</v>
      </c>
      <c r="J83" s="38" t="s">
        <v>649</v>
      </c>
      <c r="K83" s="51" t="s">
        <v>76</v>
      </c>
      <c r="L83" s="33" t="s">
        <v>76</v>
      </c>
      <c r="M83" s="27" t="s">
        <v>76</v>
      </c>
      <c r="N83" s="34" t="s">
        <v>76</v>
      </c>
      <c r="O83" s="33" t="s">
        <v>77</v>
      </c>
      <c r="P83" s="27" t="s">
        <v>77</v>
      </c>
      <c r="Q83" s="27" t="s">
        <v>77</v>
      </c>
      <c r="R83" s="27" t="s">
        <v>77</v>
      </c>
      <c r="S83" s="27"/>
      <c r="T83" t="s">
        <v>650</v>
      </c>
      <c r="U83" s="38"/>
    </row>
    <row r="84" spans="1:21" x14ac:dyDescent="0.35">
      <c r="A84" s="26" t="s">
        <v>572</v>
      </c>
      <c r="B84" s="15" t="s">
        <v>454</v>
      </c>
      <c r="C84" s="15" t="s">
        <v>651</v>
      </c>
      <c r="D84" s="15"/>
      <c r="E84" s="15" t="s">
        <v>652</v>
      </c>
      <c r="F84" s="15" t="s">
        <v>653</v>
      </c>
      <c r="G84" s="51" t="s">
        <v>654</v>
      </c>
      <c r="H84" s="51" t="s">
        <v>655</v>
      </c>
      <c r="I84" s="27" t="s">
        <v>656</v>
      </c>
      <c r="J84" s="38" t="s">
        <v>657</v>
      </c>
      <c r="K84" s="51" t="s">
        <v>76</v>
      </c>
      <c r="L84" s="33" t="s">
        <v>76</v>
      </c>
      <c r="M84" s="27" t="s">
        <v>33</v>
      </c>
      <c r="N84" s="34" t="s">
        <v>76</v>
      </c>
      <c r="O84" s="33" t="s">
        <v>77</v>
      </c>
      <c r="P84" s="27" t="s">
        <v>77</v>
      </c>
      <c r="Q84" s="27"/>
      <c r="R84" s="27"/>
      <c r="S84" s="27"/>
      <c r="T84" t="s">
        <v>658</v>
      </c>
      <c r="U84" s="38"/>
    </row>
    <row r="85" spans="1:21" x14ac:dyDescent="0.35">
      <c r="A85" s="26" t="s">
        <v>60</v>
      </c>
      <c r="B85" s="15" t="s">
        <v>61</v>
      </c>
      <c r="C85" s="15" t="s">
        <v>659</v>
      </c>
      <c r="D85" s="15"/>
      <c r="E85" s="15" t="s">
        <v>660</v>
      </c>
      <c r="F85" s="15" t="s">
        <v>661</v>
      </c>
      <c r="G85" s="51" t="s">
        <v>662</v>
      </c>
      <c r="H85" s="51" t="s">
        <v>93</v>
      </c>
      <c r="I85" s="27" t="s">
        <v>663</v>
      </c>
      <c r="J85" s="38" t="s">
        <v>664</v>
      </c>
      <c r="K85" s="51" t="s">
        <v>69</v>
      </c>
      <c r="L85" s="33" t="s">
        <v>76</v>
      </c>
      <c r="M85" s="27" t="s">
        <v>33</v>
      </c>
      <c r="N85" s="34" t="s">
        <v>33</v>
      </c>
      <c r="O85" s="33" t="s">
        <v>77</v>
      </c>
      <c r="P85" s="27" t="s">
        <v>77</v>
      </c>
      <c r="Q85" s="27"/>
      <c r="R85" s="27"/>
      <c r="S85" s="27"/>
      <c r="T85" s="41"/>
      <c r="U85" s="38" t="s">
        <v>628</v>
      </c>
    </row>
    <row r="86" spans="1:21" x14ac:dyDescent="0.35">
      <c r="A86" s="26" t="s">
        <v>60</v>
      </c>
      <c r="B86" s="15" t="s">
        <v>61</v>
      </c>
      <c r="C86" s="15" t="s">
        <v>665</v>
      </c>
      <c r="D86" s="15"/>
      <c r="E86" s="15" t="s">
        <v>666</v>
      </c>
      <c r="F86" s="15" t="s">
        <v>667</v>
      </c>
      <c r="G86" s="51" t="s">
        <v>668</v>
      </c>
      <c r="H86" s="51" t="s">
        <v>93</v>
      </c>
      <c r="I86" s="27" t="s">
        <v>334</v>
      </c>
      <c r="J86" s="38" t="s">
        <v>669</v>
      </c>
      <c r="K86" s="51" t="s">
        <v>76</v>
      </c>
      <c r="L86" s="33" t="s">
        <v>76</v>
      </c>
      <c r="M86" s="27" t="s">
        <v>76</v>
      </c>
      <c r="N86" s="34" t="s">
        <v>76</v>
      </c>
      <c r="O86" s="33" t="s">
        <v>77</v>
      </c>
      <c r="P86" s="27" t="s">
        <v>77</v>
      </c>
      <c r="Q86" s="27"/>
      <c r="R86" s="27" t="s">
        <v>77</v>
      </c>
      <c r="S86" s="27"/>
      <c r="T86" t="s">
        <v>670</v>
      </c>
      <c r="U86" s="38"/>
    </row>
    <row r="87" spans="1:21" x14ac:dyDescent="0.35">
      <c r="A87" s="58" t="s">
        <v>179</v>
      </c>
      <c r="B87" s="59" t="s">
        <v>180</v>
      </c>
      <c r="C87" s="59" t="s">
        <v>671</v>
      </c>
      <c r="D87" s="59"/>
      <c r="E87" s="59" t="s">
        <v>672</v>
      </c>
      <c r="F87" s="59" t="s">
        <v>673</v>
      </c>
      <c r="G87" s="60" t="s">
        <v>674</v>
      </c>
      <c r="H87" s="60" t="s">
        <v>194</v>
      </c>
      <c r="I87" s="61" t="s">
        <v>675</v>
      </c>
      <c r="J87" s="62" t="s">
        <v>676</v>
      </c>
      <c r="K87" s="51" t="s">
        <v>69</v>
      </c>
      <c r="L87" s="63" t="s">
        <v>33</v>
      </c>
      <c r="M87" s="61" t="s">
        <v>33</v>
      </c>
      <c r="N87" s="64" t="s">
        <v>33</v>
      </c>
      <c r="O87" s="63"/>
      <c r="P87" s="61"/>
      <c r="Q87" s="61"/>
      <c r="R87" s="61"/>
      <c r="S87" s="61"/>
      <c r="T87" t="s">
        <v>677</v>
      </c>
      <c r="U87" s="62" t="s">
        <v>678</v>
      </c>
    </row>
    <row r="88" spans="1:21" x14ac:dyDescent="0.35">
      <c r="A88" s="26" t="s">
        <v>60</v>
      </c>
      <c r="B88" s="15" t="s">
        <v>61</v>
      </c>
      <c r="C88" s="15" t="s">
        <v>679</v>
      </c>
      <c r="D88" s="15"/>
      <c r="E88" s="15" t="s">
        <v>680</v>
      </c>
      <c r="F88" s="15" t="s">
        <v>681</v>
      </c>
      <c r="G88" s="51" t="s">
        <v>682</v>
      </c>
      <c r="H88" s="51" t="s">
        <v>66</v>
      </c>
      <c r="I88" s="27" t="s">
        <v>683</v>
      </c>
      <c r="J88" s="38" t="s">
        <v>684</v>
      </c>
      <c r="K88" s="51" t="s">
        <v>69</v>
      </c>
      <c r="L88" s="33" t="s">
        <v>33</v>
      </c>
      <c r="M88" s="27" t="s">
        <v>33</v>
      </c>
      <c r="N88" s="34" t="s">
        <v>33</v>
      </c>
      <c r="O88" s="33"/>
      <c r="P88" s="27"/>
      <c r="Q88" s="27"/>
      <c r="R88" s="27"/>
      <c r="S88" s="27"/>
      <c r="T88" s="41"/>
      <c r="U88" s="38"/>
    </row>
    <row r="89" spans="1:21" x14ac:dyDescent="0.35">
      <c r="A89" s="58" t="s">
        <v>60</v>
      </c>
      <c r="B89" s="59" t="s">
        <v>61</v>
      </c>
      <c r="C89" s="59" t="s">
        <v>685</v>
      </c>
      <c r="D89" s="59"/>
      <c r="E89" s="59" t="s">
        <v>686</v>
      </c>
      <c r="F89" s="59" t="s">
        <v>687</v>
      </c>
      <c r="G89" s="60" t="s">
        <v>688</v>
      </c>
      <c r="H89" s="60" t="s">
        <v>93</v>
      </c>
      <c r="I89" s="61" t="s">
        <v>689</v>
      </c>
      <c r="J89" s="62" t="s">
        <v>690</v>
      </c>
      <c r="K89" s="51" t="s">
        <v>69</v>
      </c>
      <c r="L89" s="63"/>
      <c r="M89" s="61" t="s">
        <v>76</v>
      </c>
      <c r="N89" s="64" t="s">
        <v>76</v>
      </c>
      <c r="O89" s="63"/>
      <c r="P89" s="61"/>
      <c r="Q89" s="61"/>
      <c r="R89" s="61"/>
      <c r="S89" s="61"/>
      <c r="T89" s="65"/>
      <c r="U89" s="62" t="s">
        <v>691</v>
      </c>
    </row>
    <row r="90" spans="1:21" x14ac:dyDescent="0.35">
      <c r="A90" s="26" t="s">
        <v>60</v>
      </c>
      <c r="B90" s="15" t="s">
        <v>61</v>
      </c>
      <c r="C90" s="15" t="s">
        <v>692</v>
      </c>
      <c r="D90" s="15" t="s">
        <v>693</v>
      </c>
      <c r="E90" s="15" t="s">
        <v>694</v>
      </c>
      <c r="F90" s="15" t="s">
        <v>695</v>
      </c>
      <c r="G90" s="51" t="s">
        <v>696</v>
      </c>
      <c r="H90" s="51" t="s">
        <v>271</v>
      </c>
      <c r="I90" s="27" t="s">
        <v>272</v>
      </c>
      <c r="J90" s="38" t="s">
        <v>697</v>
      </c>
      <c r="K90" s="51" t="s">
        <v>76</v>
      </c>
      <c r="L90" s="33" t="s">
        <v>76</v>
      </c>
      <c r="M90" s="27" t="s">
        <v>76</v>
      </c>
      <c r="N90" s="34" t="s">
        <v>76</v>
      </c>
      <c r="O90" s="33"/>
      <c r="P90" s="27" t="s">
        <v>77</v>
      </c>
      <c r="Q90" s="27"/>
      <c r="R90" s="27"/>
      <c r="S90" s="27"/>
      <c r="T90" t="s">
        <v>698</v>
      </c>
      <c r="U90" s="38" t="s">
        <v>699</v>
      </c>
    </row>
    <row r="91" spans="1:21" x14ac:dyDescent="0.35">
      <c r="A91" s="26" t="s">
        <v>60</v>
      </c>
      <c r="B91" s="15" t="s">
        <v>61</v>
      </c>
      <c r="C91" s="15" t="s">
        <v>700</v>
      </c>
      <c r="D91" s="15"/>
      <c r="E91" s="15" t="s">
        <v>701</v>
      </c>
      <c r="F91" s="15" t="s">
        <v>702</v>
      </c>
      <c r="G91" s="51" t="s">
        <v>703</v>
      </c>
      <c r="H91" s="51" t="s">
        <v>93</v>
      </c>
      <c r="I91" s="27" t="s">
        <v>704</v>
      </c>
      <c r="J91" s="38" t="s">
        <v>705</v>
      </c>
      <c r="K91" s="51" t="s">
        <v>130</v>
      </c>
      <c r="L91" s="33" t="s">
        <v>76</v>
      </c>
      <c r="M91" s="27" t="s">
        <v>33</v>
      </c>
      <c r="N91" s="34" t="s">
        <v>33</v>
      </c>
      <c r="O91" s="33"/>
      <c r="P91" s="27"/>
      <c r="Q91" s="27"/>
      <c r="R91" s="27"/>
      <c r="S91" s="27"/>
      <c r="T91" t="s">
        <v>706</v>
      </c>
      <c r="U91" s="38" t="s">
        <v>707</v>
      </c>
    </row>
    <row r="92" spans="1:21" x14ac:dyDescent="0.35">
      <c r="A92" s="26" t="s">
        <v>60</v>
      </c>
      <c r="B92" s="15" t="s">
        <v>61</v>
      </c>
      <c r="C92" s="15" t="s">
        <v>708</v>
      </c>
      <c r="D92" s="15"/>
      <c r="E92" s="15" t="s">
        <v>709</v>
      </c>
      <c r="F92" s="15" t="s">
        <v>710</v>
      </c>
      <c r="G92" s="51" t="s">
        <v>711</v>
      </c>
      <c r="H92" s="51" t="s">
        <v>93</v>
      </c>
      <c r="I92" s="27" t="s">
        <v>712</v>
      </c>
      <c r="J92" s="38" t="s">
        <v>713</v>
      </c>
      <c r="K92" s="51" t="s">
        <v>69</v>
      </c>
      <c r="L92" s="33" t="s">
        <v>33</v>
      </c>
      <c r="M92" s="27" t="s">
        <v>76</v>
      </c>
      <c r="N92" s="34" t="s">
        <v>33</v>
      </c>
      <c r="O92" s="33"/>
      <c r="P92" s="27"/>
      <c r="Q92" s="27"/>
      <c r="R92" s="27"/>
      <c r="S92" s="27"/>
      <c r="T92" s="41"/>
      <c r="U92" s="38" t="s">
        <v>714</v>
      </c>
    </row>
    <row r="93" spans="1:21" x14ac:dyDescent="0.35">
      <c r="A93" s="26" t="s">
        <v>60</v>
      </c>
      <c r="B93" s="15" t="s">
        <v>61</v>
      </c>
      <c r="C93" s="15" t="s">
        <v>715</v>
      </c>
      <c r="D93" s="15" t="s">
        <v>716</v>
      </c>
      <c r="E93" s="15" t="s">
        <v>717</v>
      </c>
      <c r="F93" s="15" t="s">
        <v>718</v>
      </c>
      <c r="G93" s="51" t="s">
        <v>719</v>
      </c>
      <c r="H93" s="51" t="s">
        <v>93</v>
      </c>
      <c r="I93" s="27" t="s">
        <v>720</v>
      </c>
      <c r="J93" s="38" t="s">
        <v>721</v>
      </c>
      <c r="K93" s="51" t="s">
        <v>76</v>
      </c>
      <c r="L93" s="33" t="s">
        <v>33</v>
      </c>
      <c r="M93" s="27" t="s">
        <v>33</v>
      </c>
      <c r="N93" s="34" t="s">
        <v>76</v>
      </c>
      <c r="O93" s="33"/>
      <c r="P93" s="27"/>
      <c r="Q93" s="27" t="s">
        <v>77</v>
      </c>
      <c r="R93" s="27"/>
      <c r="S93" s="27" t="s">
        <v>77</v>
      </c>
      <c r="T93" t="s">
        <v>722</v>
      </c>
      <c r="U93" s="38" t="s">
        <v>723</v>
      </c>
    </row>
    <row r="94" spans="1:21" x14ac:dyDescent="0.35">
      <c r="A94" s="26" t="s">
        <v>60</v>
      </c>
      <c r="B94" s="15" t="s">
        <v>61</v>
      </c>
      <c r="C94" s="15" t="s">
        <v>724</v>
      </c>
      <c r="D94" s="15"/>
      <c r="E94" s="15" t="s">
        <v>725</v>
      </c>
      <c r="F94" s="15" t="s">
        <v>726</v>
      </c>
      <c r="G94" s="51" t="s">
        <v>727</v>
      </c>
      <c r="H94" s="51" t="s">
        <v>66</v>
      </c>
      <c r="I94" s="27" t="s">
        <v>546</v>
      </c>
      <c r="J94" s="38" t="s">
        <v>728</v>
      </c>
      <c r="K94" s="51" t="s">
        <v>69</v>
      </c>
      <c r="L94" s="33" t="s">
        <v>33</v>
      </c>
      <c r="M94" s="27" t="s">
        <v>33</v>
      </c>
      <c r="N94" s="34" t="s">
        <v>33</v>
      </c>
      <c r="O94" s="33"/>
      <c r="P94" s="27"/>
      <c r="Q94" s="27"/>
      <c r="R94" s="27"/>
      <c r="S94" s="27"/>
      <c r="T94" s="41"/>
      <c r="U94" s="38"/>
    </row>
    <row r="95" spans="1:21" x14ac:dyDescent="0.35">
      <c r="A95" s="26" t="s">
        <v>60</v>
      </c>
      <c r="B95" s="15" t="s">
        <v>61</v>
      </c>
      <c r="C95" s="15" t="s">
        <v>729</v>
      </c>
      <c r="D95" s="15" t="s">
        <v>730</v>
      </c>
      <c r="E95" s="15" t="s">
        <v>731</v>
      </c>
      <c r="F95" s="15" t="s">
        <v>732</v>
      </c>
      <c r="G95" s="51" t="s">
        <v>733</v>
      </c>
      <c r="H95" s="51" t="s">
        <v>93</v>
      </c>
      <c r="I95" s="27" t="s">
        <v>689</v>
      </c>
      <c r="J95" s="38" t="s">
        <v>734</v>
      </c>
      <c r="K95" s="51" t="s">
        <v>76</v>
      </c>
      <c r="L95" s="33" t="s">
        <v>76</v>
      </c>
      <c r="M95" s="27" t="s">
        <v>33</v>
      </c>
      <c r="N95" s="34" t="s">
        <v>33</v>
      </c>
      <c r="O95" s="33" t="s">
        <v>77</v>
      </c>
      <c r="P95" s="27" t="s">
        <v>77</v>
      </c>
      <c r="Q95" s="27" t="s">
        <v>77</v>
      </c>
      <c r="R95" s="27" t="s">
        <v>77</v>
      </c>
      <c r="S95" s="27"/>
      <c r="T95" t="s">
        <v>735</v>
      </c>
      <c r="U95" s="38" t="s">
        <v>736</v>
      </c>
    </row>
    <row r="96" spans="1:21" x14ac:dyDescent="0.35">
      <c r="A96" s="26" t="s">
        <v>60</v>
      </c>
      <c r="B96" s="15" t="s">
        <v>61</v>
      </c>
      <c r="C96" s="15" t="s">
        <v>737</v>
      </c>
      <c r="D96" s="15" t="s">
        <v>738</v>
      </c>
      <c r="E96" s="15" t="s">
        <v>739</v>
      </c>
      <c r="F96" s="15" t="s">
        <v>740</v>
      </c>
      <c r="G96" s="51" t="s">
        <v>741</v>
      </c>
      <c r="H96" s="51" t="s">
        <v>641</v>
      </c>
      <c r="I96" s="27" t="s">
        <v>742</v>
      </c>
      <c r="J96" s="38" t="s">
        <v>743</v>
      </c>
      <c r="K96" s="51" t="s">
        <v>69</v>
      </c>
      <c r="L96" s="33" t="s">
        <v>33</v>
      </c>
      <c r="M96" s="27" t="s">
        <v>33</v>
      </c>
      <c r="N96" s="34" t="s">
        <v>33</v>
      </c>
      <c r="O96" s="33"/>
      <c r="P96" s="27"/>
      <c r="Q96" s="27"/>
      <c r="R96" s="27"/>
      <c r="S96" s="27"/>
      <c r="T96" s="41"/>
      <c r="U96" s="38"/>
    </row>
    <row r="97" spans="1:21" x14ac:dyDescent="0.35">
      <c r="A97" s="26" t="s">
        <v>60</v>
      </c>
      <c r="B97" s="15" t="s">
        <v>61</v>
      </c>
      <c r="C97" s="15" t="s">
        <v>744</v>
      </c>
      <c r="D97" s="15"/>
      <c r="E97" s="15" t="s">
        <v>745</v>
      </c>
      <c r="F97" s="15" t="s">
        <v>746</v>
      </c>
      <c r="G97" s="51" t="s">
        <v>747</v>
      </c>
      <c r="H97" s="51" t="s">
        <v>174</v>
      </c>
      <c r="I97" s="27" t="s">
        <v>748</v>
      </c>
      <c r="J97" s="38" t="s">
        <v>749</v>
      </c>
      <c r="K97" s="51" t="s">
        <v>76</v>
      </c>
      <c r="L97" s="33" t="s">
        <v>76</v>
      </c>
      <c r="M97" s="27" t="s">
        <v>76</v>
      </c>
      <c r="N97" s="34" t="s">
        <v>76</v>
      </c>
      <c r="O97" s="33"/>
      <c r="P97" s="27" t="s">
        <v>77</v>
      </c>
      <c r="Q97" s="27" t="s">
        <v>77</v>
      </c>
      <c r="R97" s="27"/>
      <c r="S97" s="27"/>
      <c r="T97" t="s">
        <v>750</v>
      </c>
      <c r="U97" s="38"/>
    </row>
    <row r="98" spans="1:21" x14ac:dyDescent="0.35">
      <c r="A98" s="26" t="s">
        <v>60</v>
      </c>
      <c r="B98" s="15" t="s">
        <v>61</v>
      </c>
      <c r="C98" s="15" t="s">
        <v>751</v>
      </c>
      <c r="D98" s="15"/>
      <c r="E98" s="15" t="s">
        <v>752</v>
      </c>
      <c r="F98" s="15" t="s">
        <v>753</v>
      </c>
      <c r="G98" s="51" t="s">
        <v>754</v>
      </c>
      <c r="H98" s="51" t="s">
        <v>93</v>
      </c>
      <c r="I98" s="27" t="s">
        <v>755</v>
      </c>
      <c r="J98" s="38" t="s">
        <v>749</v>
      </c>
      <c r="K98" s="51" t="s">
        <v>76</v>
      </c>
      <c r="L98" s="33" t="s">
        <v>76</v>
      </c>
      <c r="M98" s="27" t="s">
        <v>76</v>
      </c>
      <c r="N98" s="34" t="s">
        <v>76</v>
      </c>
      <c r="O98" s="33"/>
      <c r="P98" s="27" t="s">
        <v>77</v>
      </c>
      <c r="Q98" s="27" t="s">
        <v>77</v>
      </c>
      <c r="R98" s="27"/>
      <c r="S98" s="27"/>
      <c r="T98" t="s">
        <v>750</v>
      </c>
      <c r="U98" s="38"/>
    </row>
    <row r="99" spans="1:21" x14ac:dyDescent="0.35">
      <c r="A99" s="26" t="s">
        <v>60</v>
      </c>
      <c r="B99" s="15" t="s">
        <v>61</v>
      </c>
      <c r="C99" s="15" t="s">
        <v>756</v>
      </c>
      <c r="D99" s="15"/>
      <c r="E99" s="15" t="s">
        <v>757</v>
      </c>
      <c r="F99" s="15" t="s">
        <v>303</v>
      </c>
      <c r="G99" s="51" t="s">
        <v>304</v>
      </c>
      <c r="H99" s="51" t="s">
        <v>84</v>
      </c>
      <c r="I99" s="27" t="s">
        <v>305</v>
      </c>
      <c r="J99" s="38" t="s">
        <v>758</v>
      </c>
      <c r="K99" s="51" t="s">
        <v>76</v>
      </c>
      <c r="L99" s="33" t="s">
        <v>76</v>
      </c>
      <c r="M99" s="27" t="s">
        <v>76</v>
      </c>
      <c r="N99" s="34" t="s">
        <v>76</v>
      </c>
      <c r="O99" s="33"/>
      <c r="P99" s="27"/>
      <c r="Q99" s="27" t="s">
        <v>77</v>
      </c>
      <c r="R99" s="27"/>
      <c r="S99" s="27" t="s">
        <v>77</v>
      </c>
      <c r="T99" t="s">
        <v>759</v>
      </c>
      <c r="U99" s="38" t="s">
        <v>760</v>
      </c>
    </row>
    <row r="100" spans="1:21" x14ac:dyDescent="0.35">
      <c r="A100" s="26" t="s">
        <v>60</v>
      </c>
      <c r="B100" s="15" t="s">
        <v>61</v>
      </c>
      <c r="C100" s="15" t="s">
        <v>761</v>
      </c>
      <c r="D100" s="15"/>
      <c r="E100" s="15" t="s">
        <v>171</v>
      </c>
      <c r="F100" s="15" t="s">
        <v>172</v>
      </c>
      <c r="G100" s="51" t="s">
        <v>173</v>
      </c>
      <c r="H100" s="51" t="s">
        <v>174</v>
      </c>
      <c r="I100" s="27" t="s">
        <v>175</v>
      </c>
      <c r="J100" s="38" t="s">
        <v>762</v>
      </c>
      <c r="K100" s="51" t="s">
        <v>69</v>
      </c>
      <c r="L100" s="33" t="s">
        <v>33</v>
      </c>
      <c r="M100" s="27" t="s">
        <v>33</v>
      </c>
      <c r="N100" s="34" t="s">
        <v>33</v>
      </c>
      <c r="O100" s="33"/>
      <c r="P100" s="27"/>
      <c r="Q100" s="27"/>
      <c r="R100" s="27"/>
      <c r="S100" s="27"/>
      <c r="T100" t="s">
        <v>763</v>
      </c>
      <c r="U100" s="38" t="s">
        <v>764</v>
      </c>
    </row>
    <row r="101" spans="1:21" x14ac:dyDescent="0.35">
      <c r="A101" s="26" t="s">
        <v>572</v>
      </c>
      <c r="B101" s="15" t="s">
        <v>454</v>
      </c>
      <c r="C101" s="15" t="s">
        <v>765</v>
      </c>
      <c r="D101" s="15"/>
      <c r="E101" s="15" t="s">
        <v>766</v>
      </c>
      <c r="F101" s="15" t="s">
        <v>767</v>
      </c>
      <c r="G101" s="51" t="s">
        <v>768</v>
      </c>
      <c r="H101" s="51" t="s">
        <v>118</v>
      </c>
      <c r="I101" s="27" t="s">
        <v>769</v>
      </c>
      <c r="J101" s="38" t="s">
        <v>770</v>
      </c>
      <c r="K101" s="51" t="s">
        <v>76</v>
      </c>
      <c r="L101" s="33" t="s">
        <v>33</v>
      </c>
      <c r="M101" s="27" t="s">
        <v>33</v>
      </c>
      <c r="N101" s="34" t="s">
        <v>33</v>
      </c>
      <c r="O101" s="33" t="s">
        <v>77</v>
      </c>
      <c r="P101" s="27" t="s">
        <v>77</v>
      </c>
      <c r="Q101" s="27" t="s">
        <v>77</v>
      </c>
      <c r="R101" s="27" t="s">
        <v>77</v>
      </c>
      <c r="S101" s="27" t="s">
        <v>77</v>
      </c>
      <c r="T101" t="s">
        <v>771</v>
      </c>
      <c r="U101" s="38" t="s">
        <v>772</v>
      </c>
    </row>
    <row r="102" spans="1:21" x14ac:dyDescent="0.35">
      <c r="A102" s="26" t="s">
        <v>60</v>
      </c>
      <c r="B102" s="15" t="s">
        <v>61</v>
      </c>
      <c r="C102" s="15" t="s">
        <v>773</v>
      </c>
      <c r="D102" s="15"/>
      <c r="E102" s="15" t="s">
        <v>774</v>
      </c>
      <c r="F102" s="15" t="s">
        <v>775</v>
      </c>
      <c r="G102" s="51" t="s">
        <v>776</v>
      </c>
      <c r="H102" s="51" t="s">
        <v>93</v>
      </c>
      <c r="I102" s="27" t="s">
        <v>755</v>
      </c>
      <c r="J102" s="38" t="s">
        <v>777</v>
      </c>
      <c r="K102" s="51" t="s">
        <v>69</v>
      </c>
      <c r="L102" s="33" t="s">
        <v>33</v>
      </c>
      <c r="M102" s="27" t="s">
        <v>33</v>
      </c>
      <c r="N102" s="34" t="s">
        <v>76</v>
      </c>
      <c r="O102" s="33"/>
      <c r="P102" s="27"/>
      <c r="Q102" s="27"/>
      <c r="R102" s="27"/>
      <c r="S102" s="27"/>
      <c r="T102" s="41"/>
      <c r="U102" s="38"/>
    </row>
    <row r="103" spans="1:21" x14ac:dyDescent="0.35">
      <c r="A103" s="26" t="s">
        <v>60</v>
      </c>
      <c r="B103" s="15" t="s">
        <v>61</v>
      </c>
      <c r="C103" s="15" t="s">
        <v>778</v>
      </c>
      <c r="D103" s="15"/>
      <c r="E103" s="15" t="s">
        <v>779</v>
      </c>
      <c r="F103" s="15" t="s">
        <v>780</v>
      </c>
      <c r="G103" s="51" t="s">
        <v>781</v>
      </c>
      <c r="H103" s="51" t="s">
        <v>93</v>
      </c>
      <c r="I103" s="27" t="s">
        <v>782</v>
      </c>
      <c r="J103" s="38" t="s">
        <v>783</v>
      </c>
      <c r="K103" s="51" t="s">
        <v>76</v>
      </c>
      <c r="L103" s="33" t="s">
        <v>33</v>
      </c>
      <c r="M103" s="27" t="s">
        <v>76</v>
      </c>
      <c r="N103" s="34" t="s">
        <v>33</v>
      </c>
      <c r="O103" s="33" t="s">
        <v>77</v>
      </c>
      <c r="P103" s="27" t="s">
        <v>77</v>
      </c>
      <c r="Q103" s="27" t="s">
        <v>77</v>
      </c>
      <c r="R103" s="27"/>
      <c r="S103" s="27"/>
      <c r="T103" t="s">
        <v>784</v>
      </c>
      <c r="U103" s="38"/>
    </row>
    <row r="104" spans="1:21" x14ac:dyDescent="0.35">
      <c r="A104" s="26" t="s">
        <v>60</v>
      </c>
      <c r="B104" s="15" t="s">
        <v>61</v>
      </c>
      <c r="C104" s="15" t="s">
        <v>785</v>
      </c>
      <c r="D104" s="15" t="s">
        <v>786</v>
      </c>
      <c r="E104" s="15" t="s">
        <v>787</v>
      </c>
      <c r="F104" s="15" t="s">
        <v>788</v>
      </c>
      <c r="G104" s="51" t="s">
        <v>789</v>
      </c>
      <c r="H104" s="51" t="s">
        <v>502</v>
      </c>
      <c r="I104" s="27" t="s">
        <v>790</v>
      </c>
      <c r="J104" s="38" t="s">
        <v>791</v>
      </c>
      <c r="K104" s="51" t="s">
        <v>76</v>
      </c>
      <c r="L104" s="33" t="s">
        <v>76</v>
      </c>
      <c r="M104" s="27" t="s">
        <v>76</v>
      </c>
      <c r="N104" s="34" t="s">
        <v>76</v>
      </c>
      <c r="O104" s="33" t="s">
        <v>77</v>
      </c>
      <c r="P104" s="27" t="s">
        <v>77</v>
      </c>
      <c r="Q104" s="27" t="s">
        <v>77</v>
      </c>
      <c r="R104" s="27"/>
      <c r="S104" s="27" t="s">
        <v>77</v>
      </c>
      <c r="T104" t="s">
        <v>792</v>
      </c>
      <c r="U104" s="38" t="s">
        <v>793</v>
      </c>
    </row>
    <row r="105" spans="1:21" x14ac:dyDescent="0.35">
      <c r="A105" s="26" t="s">
        <v>121</v>
      </c>
      <c r="B105" s="15" t="s">
        <v>122</v>
      </c>
      <c r="C105" s="15" t="s">
        <v>794</v>
      </c>
      <c r="D105" s="15"/>
      <c r="E105" s="15" t="s">
        <v>795</v>
      </c>
      <c r="F105" s="15" t="s">
        <v>702</v>
      </c>
      <c r="G105" s="51" t="s">
        <v>796</v>
      </c>
      <c r="H105" s="51" t="s">
        <v>797</v>
      </c>
      <c r="I105" s="27" t="s">
        <v>798</v>
      </c>
      <c r="J105" s="38" t="s">
        <v>799</v>
      </c>
      <c r="K105" s="51" t="s">
        <v>800</v>
      </c>
      <c r="L105" s="33" t="s">
        <v>33</v>
      </c>
      <c r="M105" s="27" t="s">
        <v>33</v>
      </c>
      <c r="N105" s="34" t="s">
        <v>76</v>
      </c>
      <c r="O105" s="33"/>
      <c r="P105" s="27"/>
      <c r="Q105" s="27"/>
      <c r="R105" s="27"/>
      <c r="S105" s="27"/>
      <c r="T105" t="s">
        <v>801</v>
      </c>
      <c r="U105" s="38" t="s">
        <v>802</v>
      </c>
    </row>
    <row r="106" spans="1:21" x14ac:dyDescent="0.35">
      <c r="A106" s="26" t="s">
        <v>60</v>
      </c>
      <c r="B106" s="15" t="s">
        <v>61</v>
      </c>
      <c r="C106" s="15" t="s">
        <v>803</v>
      </c>
      <c r="D106" s="15" t="s">
        <v>804</v>
      </c>
      <c r="E106" s="15" t="s">
        <v>805</v>
      </c>
      <c r="F106" s="15" t="s">
        <v>806</v>
      </c>
      <c r="G106" s="51" t="s">
        <v>807</v>
      </c>
      <c r="H106" s="51" t="s">
        <v>93</v>
      </c>
      <c r="I106" s="27" t="s">
        <v>712</v>
      </c>
      <c r="J106" s="38" t="s">
        <v>808</v>
      </c>
      <c r="K106" s="51" t="s">
        <v>76</v>
      </c>
      <c r="L106" s="33" t="s">
        <v>76</v>
      </c>
      <c r="M106" s="27" t="s">
        <v>76</v>
      </c>
      <c r="N106" s="34" t="s">
        <v>76</v>
      </c>
      <c r="O106" s="33"/>
      <c r="P106" s="27"/>
      <c r="Q106" s="27"/>
      <c r="R106" s="27"/>
      <c r="S106" s="27" t="s">
        <v>77</v>
      </c>
      <c r="T106" t="s">
        <v>809</v>
      </c>
      <c r="U106" s="38" t="s">
        <v>810</v>
      </c>
    </row>
    <row r="107" spans="1:21" x14ac:dyDescent="0.35">
      <c r="A107" s="26" t="s">
        <v>60</v>
      </c>
      <c r="B107" s="15" t="s">
        <v>61</v>
      </c>
      <c r="C107" s="15" t="s">
        <v>811</v>
      </c>
      <c r="D107" s="15"/>
      <c r="E107" s="15" t="s">
        <v>812</v>
      </c>
      <c r="F107" s="15" t="s">
        <v>568</v>
      </c>
      <c r="G107" s="51" t="s">
        <v>569</v>
      </c>
      <c r="H107" s="51" t="s">
        <v>93</v>
      </c>
      <c r="I107" s="27" t="s">
        <v>570</v>
      </c>
      <c r="J107" s="38" t="s">
        <v>813</v>
      </c>
      <c r="K107" s="51" t="s">
        <v>76</v>
      </c>
      <c r="L107" s="33"/>
      <c r="M107" s="27" t="s">
        <v>76</v>
      </c>
      <c r="N107" s="34"/>
      <c r="O107" s="33" t="s">
        <v>77</v>
      </c>
      <c r="P107" s="27" t="s">
        <v>77</v>
      </c>
      <c r="Q107" s="27" t="s">
        <v>77</v>
      </c>
      <c r="R107" s="27" t="s">
        <v>77</v>
      </c>
      <c r="S107" s="27"/>
      <c r="T107" t="s">
        <v>814</v>
      </c>
      <c r="U107" s="38" t="s">
        <v>815</v>
      </c>
    </row>
    <row r="108" spans="1:21" x14ac:dyDescent="0.35">
      <c r="A108" s="26" t="s">
        <v>572</v>
      </c>
      <c r="B108" s="15" t="s">
        <v>454</v>
      </c>
      <c r="C108" s="15" t="s">
        <v>816</v>
      </c>
      <c r="D108" s="15"/>
      <c r="E108" s="15" t="s">
        <v>817</v>
      </c>
      <c r="F108" s="15" t="s">
        <v>818</v>
      </c>
      <c r="G108" s="51" t="s">
        <v>819</v>
      </c>
      <c r="H108" s="51" t="s">
        <v>820</v>
      </c>
      <c r="I108" s="27" t="s">
        <v>821</v>
      </c>
      <c r="J108" s="38" t="s">
        <v>822</v>
      </c>
      <c r="K108" s="51" t="s">
        <v>69</v>
      </c>
      <c r="L108" s="33" t="s">
        <v>33</v>
      </c>
      <c r="M108" s="27" t="s">
        <v>33</v>
      </c>
      <c r="N108" s="34" t="s">
        <v>33</v>
      </c>
      <c r="O108" s="33"/>
      <c r="P108" s="27"/>
      <c r="Q108" s="27"/>
      <c r="R108" s="27"/>
      <c r="S108" s="27"/>
      <c r="T108" s="41"/>
      <c r="U108" s="38" t="s">
        <v>823</v>
      </c>
    </row>
    <row r="109" spans="1:21" x14ac:dyDescent="0.35">
      <c r="A109" s="26" t="s">
        <v>60</v>
      </c>
      <c r="B109" s="15" t="s">
        <v>61</v>
      </c>
      <c r="C109" s="15" t="s">
        <v>824</v>
      </c>
      <c r="D109" s="15"/>
      <c r="E109" s="15" t="s">
        <v>825</v>
      </c>
      <c r="F109" s="15" t="s">
        <v>826</v>
      </c>
      <c r="G109" s="51" t="s">
        <v>827</v>
      </c>
      <c r="H109" s="51" t="s">
        <v>228</v>
      </c>
      <c r="I109" s="27" t="s">
        <v>828</v>
      </c>
      <c r="J109" s="38" t="s">
        <v>829</v>
      </c>
      <c r="K109" s="51" t="s">
        <v>69</v>
      </c>
      <c r="L109" s="33" t="s">
        <v>33</v>
      </c>
      <c r="M109" s="27" t="s">
        <v>33</v>
      </c>
      <c r="N109" s="34" t="s">
        <v>33</v>
      </c>
      <c r="O109" s="33" t="s">
        <v>77</v>
      </c>
      <c r="P109" s="27" t="s">
        <v>77</v>
      </c>
      <c r="Q109" s="27"/>
      <c r="R109" s="27"/>
      <c r="S109" s="27"/>
      <c r="T109" t="s">
        <v>830</v>
      </c>
      <c r="U109" s="38" t="s">
        <v>823</v>
      </c>
    </row>
    <row r="110" spans="1:21" x14ac:dyDescent="0.35">
      <c r="A110" s="26" t="s">
        <v>60</v>
      </c>
      <c r="B110" s="15" t="s">
        <v>61</v>
      </c>
      <c r="C110" s="15" t="s">
        <v>831</v>
      </c>
      <c r="D110" s="15"/>
      <c r="E110" s="15" t="s">
        <v>832</v>
      </c>
      <c r="F110" s="15" t="s">
        <v>226</v>
      </c>
      <c r="G110" s="51" t="s">
        <v>369</v>
      </c>
      <c r="H110" s="51" t="s">
        <v>228</v>
      </c>
      <c r="I110" s="27" t="s">
        <v>229</v>
      </c>
      <c r="J110" s="38" t="s">
        <v>833</v>
      </c>
      <c r="K110" s="51" t="s">
        <v>69</v>
      </c>
      <c r="L110" s="33" t="s">
        <v>33</v>
      </c>
      <c r="M110" s="27" t="s">
        <v>33</v>
      </c>
      <c r="N110" s="34" t="s">
        <v>33</v>
      </c>
      <c r="O110" s="33"/>
      <c r="P110" s="27"/>
      <c r="Q110" s="27"/>
      <c r="R110" s="27"/>
      <c r="S110" s="27"/>
      <c r="T110" s="41"/>
      <c r="U110" s="38"/>
    </row>
    <row r="111" spans="1:21" x14ac:dyDescent="0.35">
      <c r="A111" s="26" t="s">
        <v>60</v>
      </c>
      <c r="B111" s="15" t="s">
        <v>61</v>
      </c>
      <c r="C111" s="15" t="s">
        <v>834</v>
      </c>
      <c r="D111" s="15"/>
      <c r="E111" s="15" t="s">
        <v>835</v>
      </c>
      <c r="F111" s="15" t="s">
        <v>226</v>
      </c>
      <c r="G111" s="51" t="s">
        <v>369</v>
      </c>
      <c r="H111" s="51" t="s">
        <v>228</v>
      </c>
      <c r="I111" s="27" t="s">
        <v>229</v>
      </c>
      <c r="J111" s="38" t="s">
        <v>836</v>
      </c>
      <c r="K111" s="51" t="s">
        <v>69</v>
      </c>
      <c r="L111" s="33" t="s">
        <v>33</v>
      </c>
      <c r="M111" s="27" t="s">
        <v>33</v>
      </c>
      <c r="N111" s="34" t="s">
        <v>33</v>
      </c>
      <c r="O111" s="33"/>
      <c r="P111" s="27"/>
      <c r="Q111" s="27"/>
      <c r="R111" s="27"/>
      <c r="S111" s="27"/>
      <c r="T111" s="41"/>
      <c r="U111" s="38"/>
    </row>
    <row r="112" spans="1:21" x14ac:dyDescent="0.35">
      <c r="A112" s="26" t="s">
        <v>60</v>
      </c>
      <c r="B112" s="15" t="s">
        <v>61</v>
      </c>
      <c r="C112" s="15" t="s">
        <v>837</v>
      </c>
      <c r="D112" s="15"/>
      <c r="E112" s="15" t="s">
        <v>838</v>
      </c>
      <c r="F112" s="15" t="s">
        <v>839</v>
      </c>
      <c r="G112" s="51" t="s">
        <v>840</v>
      </c>
      <c r="H112" s="51" t="s">
        <v>841</v>
      </c>
      <c r="I112" s="27" t="s">
        <v>166</v>
      </c>
      <c r="J112" s="38" t="s">
        <v>842</v>
      </c>
      <c r="K112" s="51" t="s">
        <v>69</v>
      </c>
      <c r="L112" s="33" t="s">
        <v>33</v>
      </c>
      <c r="M112" s="27" t="s">
        <v>33</v>
      </c>
      <c r="N112" s="34" t="s">
        <v>33</v>
      </c>
      <c r="O112" s="33"/>
      <c r="P112" s="27"/>
      <c r="Q112" s="27"/>
      <c r="R112" s="27"/>
      <c r="S112" s="27"/>
      <c r="T112" s="41"/>
      <c r="U112" s="38"/>
    </row>
    <row r="113" spans="1:21" x14ac:dyDescent="0.35">
      <c r="A113" s="26" t="s">
        <v>60</v>
      </c>
      <c r="B113" s="15" t="s">
        <v>61</v>
      </c>
      <c r="C113" s="15" t="s">
        <v>843</v>
      </c>
      <c r="D113" s="15" t="s">
        <v>844</v>
      </c>
      <c r="E113" s="15" t="s">
        <v>845</v>
      </c>
      <c r="F113" s="15" t="s">
        <v>226</v>
      </c>
      <c r="G113" s="51" t="s">
        <v>410</v>
      </c>
      <c r="H113" s="51" t="s">
        <v>228</v>
      </c>
      <c r="I113" s="27" t="s">
        <v>229</v>
      </c>
      <c r="J113" s="38" t="s">
        <v>846</v>
      </c>
      <c r="K113" s="51" t="s">
        <v>130</v>
      </c>
      <c r="L113" s="33" t="s">
        <v>33</v>
      </c>
      <c r="M113" s="27" t="s">
        <v>33</v>
      </c>
      <c r="N113" s="34" t="s">
        <v>33</v>
      </c>
      <c r="O113" s="33"/>
      <c r="P113" s="27"/>
      <c r="Q113" s="27"/>
      <c r="R113" s="27"/>
      <c r="S113" s="27"/>
      <c r="T113" s="66" t="s">
        <v>847</v>
      </c>
      <c r="U113" s="38" t="s">
        <v>848</v>
      </c>
    </row>
    <row r="114" spans="1:21" x14ac:dyDescent="0.35">
      <c r="A114" s="26" t="s">
        <v>60</v>
      </c>
      <c r="B114" s="15" t="s">
        <v>61</v>
      </c>
      <c r="C114" s="15" t="s">
        <v>849</v>
      </c>
      <c r="D114" s="15"/>
      <c r="E114" s="15" t="s">
        <v>850</v>
      </c>
      <c r="F114" s="15" t="s">
        <v>500</v>
      </c>
      <c r="G114" s="51" t="s">
        <v>501</v>
      </c>
      <c r="H114" s="51" t="s">
        <v>502</v>
      </c>
      <c r="I114" s="27" t="s">
        <v>503</v>
      </c>
      <c r="J114" s="38" t="s">
        <v>851</v>
      </c>
      <c r="K114" s="51" t="s">
        <v>130</v>
      </c>
      <c r="L114" s="33" t="s">
        <v>33</v>
      </c>
      <c r="M114" s="27" t="s">
        <v>33</v>
      </c>
      <c r="N114" s="34" t="s">
        <v>33</v>
      </c>
      <c r="O114" s="33"/>
      <c r="P114" s="27"/>
      <c r="Q114" s="27"/>
      <c r="R114" s="27"/>
      <c r="S114" s="27"/>
      <c r="T114" t="s">
        <v>852</v>
      </c>
      <c r="U114" s="38" t="s">
        <v>853</v>
      </c>
    </row>
    <row r="115" spans="1:21" x14ac:dyDescent="0.35">
      <c r="A115" s="26" t="s">
        <v>60</v>
      </c>
      <c r="B115" s="15" t="s">
        <v>61</v>
      </c>
      <c r="C115" s="15" t="s">
        <v>854</v>
      </c>
      <c r="D115" s="15"/>
      <c r="E115" s="15" t="s">
        <v>855</v>
      </c>
      <c r="F115" s="15" t="s">
        <v>856</v>
      </c>
      <c r="G115" s="51" t="s">
        <v>857</v>
      </c>
      <c r="H115" s="51" t="s">
        <v>858</v>
      </c>
      <c r="I115" s="27" t="s">
        <v>859</v>
      </c>
      <c r="J115" s="38" t="s">
        <v>860</v>
      </c>
      <c r="K115" s="51" t="s">
        <v>69</v>
      </c>
      <c r="L115" s="33" t="s">
        <v>33</v>
      </c>
      <c r="M115" s="27" t="s">
        <v>33</v>
      </c>
      <c r="N115" s="34" t="s">
        <v>33</v>
      </c>
      <c r="O115" s="33"/>
      <c r="P115" s="27"/>
      <c r="Q115" s="27"/>
      <c r="R115" s="27"/>
      <c r="S115" s="27"/>
      <c r="T115" s="41"/>
      <c r="U115" s="38"/>
    </row>
    <row r="116" spans="1:21" x14ac:dyDescent="0.35">
      <c r="A116" s="26" t="s">
        <v>60</v>
      </c>
      <c r="B116" s="15" t="s">
        <v>61</v>
      </c>
      <c r="C116" s="15" t="s">
        <v>861</v>
      </c>
      <c r="D116" s="15"/>
      <c r="E116" s="15" t="s">
        <v>862</v>
      </c>
      <c r="F116" s="15" t="s">
        <v>82</v>
      </c>
      <c r="G116" s="51" t="s">
        <v>863</v>
      </c>
      <c r="H116" s="51" t="s">
        <v>84</v>
      </c>
      <c r="I116" s="27" t="s">
        <v>85</v>
      </c>
      <c r="J116" s="38" t="s">
        <v>864</v>
      </c>
      <c r="K116" s="51" t="s">
        <v>76</v>
      </c>
      <c r="L116" s="33" t="s">
        <v>76</v>
      </c>
      <c r="M116" s="27" t="s">
        <v>76</v>
      </c>
      <c r="N116" s="34" t="s">
        <v>76</v>
      </c>
      <c r="O116" s="33" t="s">
        <v>77</v>
      </c>
      <c r="P116" s="27"/>
      <c r="Q116" s="27"/>
      <c r="R116" s="27"/>
      <c r="S116" s="27"/>
      <c r="T116" t="s">
        <v>865</v>
      </c>
      <c r="U116" s="38" t="s">
        <v>866</v>
      </c>
    </row>
    <row r="117" spans="1:21" x14ac:dyDescent="0.35">
      <c r="A117" s="26" t="s">
        <v>60</v>
      </c>
      <c r="B117" s="15" t="s">
        <v>61</v>
      </c>
      <c r="C117" s="15" t="s">
        <v>867</v>
      </c>
      <c r="D117" s="15"/>
      <c r="E117" s="15" t="s">
        <v>868</v>
      </c>
      <c r="F117" s="15" t="s">
        <v>869</v>
      </c>
      <c r="G117" s="51" t="s">
        <v>870</v>
      </c>
      <c r="H117" s="51" t="s">
        <v>93</v>
      </c>
      <c r="I117" s="27" t="s">
        <v>871</v>
      </c>
      <c r="J117" s="38" t="s">
        <v>872</v>
      </c>
      <c r="K117" s="51" t="s">
        <v>76</v>
      </c>
      <c r="L117" s="33" t="s">
        <v>76</v>
      </c>
      <c r="M117" s="27" t="s">
        <v>33</v>
      </c>
      <c r="N117" s="34" t="s">
        <v>33</v>
      </c>
      <c r="O117" s="33" t="s">
        <v>77</v>
      </c>
      <c r="P117" s="27" t="s">
        <v>77</v>
      </c>
      <c r="Q117" s="27" t="s">
        <v>77</v>
      </c>
      <c r="R117" s="27" t="s">
        <v>77</v>
      </c>
      <c r="S117" s="27"/>
      <c r="T117" t="s">
        <v>873</v>
      </c>
      <c r="U117" s="38"/>
    </row>
    <row r="118" spans="1:21" x14ac:dyDescent="0.35">
      <c r="A118" s="26" t="s">
        <v>60</v>
      </c>
      <c r="B118" s="15" t="s">
        <v>61</v>
      </c>
      <c r="C118" s="15" t="s">
        <v>874</v>
      </c>
      <c r="D118" s="15"/>
      <c r="E118" s="15" t="s">
        <v>875</v>
      </c>
      <c r="F118" s="15" t="s">
        <v>550</v>
      </c>
      <c r="G118" s="51" t="s">
        <v>551</v>
      </c>
      <c r="H118" s="51" t="s">
        <v>228</v>
      </c>
      <c r="I118" s="27" t="s">
        <v>467</v>
      </c>
      <c r="J118" s="38" t="s">
        <v>876</v>
      </c>
      <c r="K118" s="51" t="s">
        <v>130</v>
      </c>
      <c r="L118" s="33" t="s">
        <v>33</v>
      </c>
      <c r="M118" s="27" t="s">
        <v>33</v>
      </c>
      <c r="N118" s="34" t="s">
        <v>33</v>
      </c>
      <c r="O118" s="33"/>
      <c r="P118" s="27"/>
      <c r="Q118" s="27"/>
      <c r="R118" s="27"/>
      <c r="S118" s="27"/>
      <c r="T118" t="s">
        <v>877</v>
      </c>
      <c r="U118" s="38" t="s">
        <v>878</v>
      </c>
    </row>
    <row r="119" spans="1:21" x14ac:dyDescent="0.35">
      <c r="A119" s="26" t="s">
        <v>60</v>
      </c>
      <c r="B119" s="15" t="s">
        <v>61</v>
      </c>
      <c r="C119" s="15" t="s">
        <v>879</v>
      </c>
      <c r="D119" s="15"/>
      <c r="E119" s="15" t="s">
        <v>880</v>
      </c>
      <c r="F119" s="15" t="s">
        <v>881</v>
      </c>
      <c r="G119" s="51" t="s">
        <v>882</v>
      </c>
      <c r="H119" s="51" t="s">
        <v>93</v>
      </c>
      <c r="I119" s="27" t="s">
        <v>467</v>
      </c>
      <c r="J119" s="38" t="s">
        <v>883</v>
      </c>
      <c r="K119" s="51" t="s">
        <v>76</v>
      </c>
      <c r="L119" s="33" t="s">
        <v>33</v>
      </c>
      <c r="M119" s="27" t="s">
        <v>33</v>
      </c>
      <c r="N119" s="34" t="s">
        <v>76</v>
      </c>
      <c r="O119" s="33"/>
      <c r="P119" s="27" t="s">
        <v>77</v>
      </c>
      <c r="Q119" s="27" t="s">
        <v>77</v>
      </c>
      <c r="R119" s="27"/>
      <c r="S119" s="27"/>
      <c r="T119" t="s">
        <v>884</v>
      </c>
      <c r="U119" s="38" t="s">
        <v>885</v>
      </c>
    </row>
    <row r="120" spans="1:21" x14ac:dyDescent="0.35">
      <c r="A120" s="26" t="s">
        <v>60</v>
      </c>
      <c r="B120" s="15" t="s">
        <v>61</v>
      </c>
      <c r="C120" s="15" t="s">
        <v>886</v>
      </c>
      <c r="D120" s="15" t="s">
        <v>887</v>
      </c>
      <c r="E120" s="15" t="s">
        <v>888</v>
      </c>
      <c r="F120" s="15" t="s">
        <v>889</v>
      </c>
      <c r="G120" s="51" t="s">
        <v>890</v>
      </c>
      <c r="H120" s="51" t="s">
        <v>93</v>
      </c>
      <c r="I120" s="27" t="s">
        <v>891</v>
      </c>
      <c r="J120" s="38" t="s">
        <v>892</v>
      </c>
      <c r="K120" s="51" t="s">
        <v>76</v>
      </c>
      <c r="L120" s="33" t="s">
        <v>33</v>
      </c>
      <c r="M120" s="27" t="s">
        <v>33</v>
      </c>
      <c r="N120" s="34" t="s">
        <v>76</v>
      </c>
      <c r="O120" s="33"/>
      <c r="P120" s="27" t="s">
        <v>77</v>
      </c>
      <c r="Q120" s="27" t="s">
        <v>77</v>
      </c>
      <c r="R120" s="27" t="s">
        <v>77</v>
      </c>
      <c r="S120" s="27" t="s">
        <v>77</v>
      </c>
      <c r="T120" t="s">
        <v>893</v>
      </c>
      <c r="U120" s="38" t="s">
        <v>894</v>
      </c>
    </row>
    <row r="121" spans="1:21" x14ac:dyDescent="0.35">
      <c r="A121" s="26" t="s">
        <v>121</v>
      </c>
      <c r="B121" s="15" t="s">
        <v>122</v>
      </c>
      <c r="C121" s="15" t="s">
        <v>895</v>
      </c>
      <c r="D121" s="15" t="s">
        <v>896</v>
      </c>
      <c r="E121" s="15" t="s">
        <v>897</v>
      </c>
      <c r="F121" s="15" t="s">
        <v>201</v>
      </c>
      <c r="G121" s="51" t="s">
        <v>202</v>
      </c>
      <c r="H121" s="51" t="s">
        <v>93</v>
      </c>
      <c r="I121" s="27" t="s">
        <v>203</v>
      </c>
      <c r="J121" s="38" t="s">
        <v>898</v>
      </c>
      <c r="K121" s="51" t="s">
        <v>76</v>
      </c>
      <c r="L121" s="33" t="s">
        <v>33</v>
      </c>
      <c r="M121" s="27" t="s">
        <v>33</v>
      </c>
      <c r="N121" s="34" t="s">
        <v>76</v>
      </c>
      <c r="O121" s="33"/>
      <c r="P121" s="27"/>
      <c r="Q121" s="27" t="s">
        <v>77</v>
      </c>
      <c r="R121" s="27"/>
      <c r="S121" s="27" t="s">
        <v>77</v>
      </c>
      <c r="T121" t="s">
        <v>899</v>
      </c>
      <c r="U121" s="38" t="s">
        <v>900</v>
      </c>
    </row>
    <row r="122" spans="1:21" x14ac:dyDescent="0.35">
      <c r="A122" s="26" t="s">
        <v>60</v>
      </c>
      <c r="B122" s="15" t="s">
        <v>61</v>
      </c>
      <c r="C122" s="15" t="s">
        <v>901</v>
      </c>
      <c r="D122" s="15"/>
      <c r="E122" s="15" t="s">
        <v>902</v>
      </c>
      <c r="F122" s="15" t="s">
        <v>64</v>
      </c>
      <c r="G122" s="51" t="s">
        <v>903</v>
      </c>
      <c r="H122" s="51" t="s">
        <v>66</v>
      </c>
      <c r="I122" s="27" t="s">
        <v>67</v>
      </c>
      <c r="J122" s="38" t="s">
        <v>904</v>
      </c>
      <c r="K122" s="51" t="s">
        <v>69</v>
      </c>
      <c r="L122" s="33" t="s">
        <v>33</v>
      </c>
      <c r="M122" s="27" t="s">
        <v>33</v>
      </c>
      <c r="N122" s="34" t="s">
        <v>33</v>
      </c>
      <c r="O122" s="33"/>
      <c r="P122" s="27"/>
      <c r="Q122" s="27"/>
      <c r="R122" s="27"/>
      <c r="S122" s="27"/>
      <c r="T122" s="41"/>
      <c r="U122" s="38"/>
    </row>
    <row r="123" spans="1:21" x14ac:dyDescent="0.35">
      <c r="A123" s="26" t="s">
        <v>60</v>
      </c>
      <c r="B123" s="15" t="s">
        <v>61</v>
      </c>
      <c r="C123" s="15" t="s">
        <v>905</v>
      </c>
      <c r="D123" s="15" t="s">
        <v>906</v>
      </c>
      <c r="E123" s="15" t="s">
        <v>907</v>
      </c>
      <c r="F123" s="15" t="s">
        <v>908</v>
      </c>
      <c r="G123" s="51" t="s">
        <v>909</v>
      </c>
      <c r="H123" s="51" t="s">
        <v>93</v>
      </c>
      <c r="I123" s="27" t="s">
        <v>291</v>
      </c>
      <c r="J123" s="38" t="s">
        <v>910</v>
      </c>
      <c r="K123" s="51" t="s">
        <v>76</v>
      </c>
      <c r="L123" s="33" t="s">
        <v>33</v>
      </c>
      <c r="M123" s="27" t="s">
        <v>33</v>
      </c>
      <c r="N123" s="34" t="s">
        <v>76</v>
      </c>
      <c r="O123" s="33" t="s">
        <v>77</v>
      </c>
      <c r="P123" s="27" t="s">
        <v>77</v>
      </c>
      <c r="Q123" s="27" t="s">
        <v>77</v>
      </c>
      <c r="R123" s="27" t="s">
        <v>77</v>
      </c>
      <c r="S123" s="27"/>
      <c r="T123" t="s">
        <v>911</v>
      </c>
      <c r="U123" s="38" t="s">
        <v>912</v>
      </c>
    </row>
    <row r="124" spans="1:21" x14ac:dyDescent="0.35">
      <c r="A124" s="26" t="s">
        <v>60</v>
      </c>
      <c r="B124" s="15" t="s">
        <v>61</v>
      </c>
      <c r="C124" s="15" t="s">
        <v>913</v>
      </c>
      <c r="D124" s="15"/>
      <c r="E124" s="15" t="s">
        <v>914</v>
      </c>
      <c r="F124" s="15" t="s">
        <v>915</v>
      </c>
      <c r="G124" s="51" t="s">
        <v>916</v>
      </c>
      <c r="H124" s="51" t="s">
        <v>93</v>
      </c>
      <c r="I124" s="27" t="s">
        <v>917</v>
      </c>
      <c r="J124" s="38" t="s">
        <v>918</v>
      </c>
      <c r="K124" s="51" t="s">
        <v>69</v>
      </c>
      <c r="L124" s="33" t="s">
        <v>33</v>
      </c>
      <c r="M124" s="27" t="s">
        <v>33</v>
      </c>
      <c r="N124" s="34" t="s">
        <v>76</v>
      </c>
      <c r="O124" s="33"/>
      <c r="P124" s="27"/>
      <c r="Q124" s="27"/>
      <c r="R124" s="27"/>
      <c r="S124" s="27"/>
      <c r="T124" s="41"/>
      <c r="U124" s="38"/>
    </row>
    <row r="125" spans="1:21" x14ac:dyDescent="0.35">
      <c r="A125" s="26" t="s">
        <v>60</v>
      </c>
      <c r="B125" s="15" t="s">
        <v>61</v>
      </c>
      <c r="C125" s="15" t="s">
        <v>919</v>
      </c>
      <c r="D125" s="15"/>
      <c r="E125" s="15" t="s">
        <v>920</v>
      </c>
      <c r="F125" s="15" t="s">
        <v>921</v>
      </c>
      <c r="G125" s="51" t="s">
        <v>922</v>
      </c>
      <c r="H125" s="51" t="s">
        <v>923</v>
      </c>
      <c r="I125" s="27" t="s">
        <v>924</v>
      </c>
      <c r="J125" s="38" t="s">
        <v>925</v>
      </c>
      <c r="K125" s="51" t="s">
        <v>69</v>
      </c>
      <c r="L125" s="33" t="s">
        <v>33</v>
      </c>
      <c r="M125" s="27" t="s">
        <v>33</v>
      </c>
      <c r="N125" s="34" t="s">
        <v>33</v>
      </c>
      <c r="O125" s="33"/>
      <c r="P125" s="27"/>
      <c r="Q125" s="27"/>
      <c r="R125" s="27"/>
      <c r="S125" s="27"/>
      <c r="T125" s="41"/>
      <c r="U125" s="38" t="s">
        <v>926</v>
      </c>
    </row>
    <row r="126" spans="1:21" x14ac:dyDescent="0.35">
      <c r="A126" s="26" t="s">
        <v>60</v>
      </c>
      <c r="B126" s="15" t="s">
        <v>61</v>
      </c>
      <c r="C126" s="15" t="s">
        <v>927</v>
      </c>
      <c r="D126" s="15" t="s">
        <v>928</v>
      </c>
      <c r="E126" s="15" t="s">
        <v>929</v>
      </c>
      <c r="F126" s="15" t="s">
        <v>806</v>
      </c>
      <c r="G126" s="51" t="s">
        <v>807</v>
      </c>
      <c r="H126" s="51" t="s">
        <v>93</v>
      </c>
      <c r="I126" s="27" t="s">
        <v>712</v>
      </c>
      <c r="J126" s="38" t="s">
        <v>930</v>
      </c>
      <c r="K126" s="51" t="s">
        <v>76</v>
      </c>
      <c r="L126" s="33" t="s">
        <v>33</v>
      </c>
      <c r="M126" s="27" t="s">
        <v>76</v>
      </c>
      <c r="N126" s="34" t="s">
        <v>76</v>
      </c>
      <c r="O126" s="33"/>
      <c r="P126" s="27"/>
      <c r="Q126" s="27" t="s">
        <v>77</v>
      </c>
      <c r="R126" s="27"/>
      <c r="S126" s="27" t="s">
        <v>77</v>
      </c>
      <c r="T126" t="s">
        <v>931</v>
      </c>
      <c r="U126" s="67" t="s">
        <v>932</v>
      </c>
    </row>
    <row r="127" spans="1:21" x14ac:dyDescent="0.35">
      <c r="A127" s="26" t="s">
        <v>60</v>
      </c>
      <c r="B127" s="15" t="s">
        <v>61</v>
      </c>
      <c r="C127" s="15" t="s">
        <v>933</v>
      </c>
      <c r="D127" s="15"/>
      <c r="E127" s="15" t="s">
        <v>934</v>
      </c>
      <c r="F127" s="15" t="s">
        <v>935</v>
      </c>
      <c r="G127" s="51" t="s">
        <v>936</v>
      </c>
      <c r="H127" s="51" t="s">
        <v>937</v>
      </c>
      <c r="I127" s="27" t="s">
        <v>938</v>
      </c>
      <c r="J127" s="38" t="s">
        <v>939</v>
      </c>
      <c r="K127" s="51" t="s">
        <v>69</v>
      </c>
      <c r="L127" s="33" t="s">
        <v>33</v>
      </c>
      <c r="M127" s="27" t="s">
        <v>33</v>
      </c>
      <c r="N127" s="34" t="s">
        <v>33</v>
      </c>
      <c r="O127" s="33"/>
      <c r="P127" s="27"/>
      <c r="Q127" s="27"/>
      <c r="R127" s="27"/>
      <c r="S127" s="27" t="s">
        <v>77</v>
      </c>
      <c r="T127" t="s">
        <v>940</v>
      </c>
      <c r="U127" s="38" t="s">
        <v>941</v>
      </c>
    </row>
    <row r="128" spans="1:21" x14ac:dyDescent="0.35">
      <c r="A128" s="26" t="s">
        <v>60</v>
      </c>
      <c r="B128" s="15" t="s">
        <v>61</v>
      </c>
      <c r="C128" s="15" t="s">
        <v>942</v>
      </c>
      <c r="D128" s="15" t="s">
        <v>943</v>
      </c>
      <c r="E128" s="15" t="s">
        <v>944</v>
      </c>
      <c r="F128" s="15" t="s">
        <v>908</v>
      </c>
      <c r="G128" s="51" t="s">
        <v>909</v>
      </c>
      <c r="H128" s="51" t="s">
        <v>93</v>
      </c>
      <c r="I128" s="27" t="s">
        <v>291</v>
      </c>
      <c r="J128" s="38" t="s">
        <v>945</v>
      </c>
      <c r="K128" s="51" t="s">
        <v>69</v>
      </c>
      <c r="L128" s="33" t="s">
        <v>33</v>
      </c>
      <c r="M128" s="27" t="s">
        <v>33</v>
      </c>
      <c r="N128" s="34" t="s">
        <v>76</v>
      </c>
      <c r="O128" s="33"/>
      <c r="P128" s="27"/>
      <c r="Q128" s="27"/>
      <c r="R128" s="27"/>
      <c r="S128" s="27"/>
      <c r="T128" s="41"/>
      <c r="U128" s="38"/>
    </row>
    <row r="129" spans="1:21" x14ac:dyDescent="0.35">
      <c r="A129" s="26" t="s">
        <v>60</v>
      </c>
      <c r="B129" s="15" t="s">
        <v>61</v>
      </c>
      <c r="C129" s="15" t="s">
        <v>946</v>
      </c>
      <c r="D129" s="15" t="s">
        <v>947</v>
      </c>
      <c r="E129" s="15" t="s">
        <v>948</v>
      </c>
      <c r="F129" s="15" t="s">
        <v>949</v>
      </c>
      <c r="G129" s="51" t="s">
        <v>950</v>
      </c>
      <c r="H129" s="51" t="s">
        <v>93</v>
      </c>
      <c r="I129" s="27" t="s">
        <v>663</v>
      </c>
      <c r="J129" s="38" t="s">
        <v>951</v>
      </c>
      <c r="K129" s="51" t="s">
        <v>69</v>
      </c>
      <c r="L129" s="33" t="s">
        <v>76</v>
      </c>
      <c r="M129" s="27" t="s">
        <v>33</v>
      </c>
      <c r="N129" s="34" t="s">
        <v>33</v>
      </c>
      <c r="O129" s="33"/>
      <c r="P129" s="27"/>
      <c r="Q129" s="27"/>
      <c r="R129" s="27"/>
      <c r="S129" s="27"/>
      <c r="T129" s="41"/>
      <c r="U129" s="38"/>
    </row>
    <row r="130" spans="1:21" x14ac:dyDescent="0.35">
      <c r="A130" s="26" t="s">
        <v>60</v>
      </c>
      <c r="B130" s="15" t="s">
        <v>61</v>
      </c>
      <c r="C130" s="15" t="s">
        <v>952</v>
      </c>
      <c r="D130" s="15"/>
      <c r="E130" s="15" t="s">
        <v>953</v>
      </c>
      <c r="F130" s="15" t="s">
        <v>500</v>
      </c>
      <c r="G130" s="51" t="s">
        <v>501</v>
      </c>
      <c r="H130" s="51" t="s">
        <v>502</v>
      </c>
      <c r="I130" s="27" t="s">
        <v>503</v>
      </c>
      <c r="J130" s="38" t="s">
        <v>954</v>
      </c>
      <c r="K130" s="51" t="s">
        <v>69</v>
      </c>
      <c r="L130" s="33" t="s">
        <v>33</v>
      </c>
      <c r="M130" s="27" t="s">
        <v>33</v>
      </c>
      <c r="N130" s="34" t="s">
        <v>33</v>
      </c>
      <c r="O130" s="33"/>
      <c r="P130" s="27"/>
      <c r="Q130" s="27"/>
      <c r="R130" s="27"/>
      <c r="S130" s="27"/>
      <c r="T130" t="s">
        <v>955</v>
      </c>
      <c r="U130" s="38"/>
    </row>
    <row r="131" spans="1:21" x14ac:dyDescent="0.35">
      <c r="A131" s="26" t="s">
        <v>60</v>
      </c>
      <c r="B131" s="15" t="s">
        <v>61</v>
      </c>
      <c r="C131" s="15" t="s">
        <v>956</v>
      </c>
      <c r="D131" s="15"/>
      <c r="E131" s="15" t="s">
        <v>953</v>
      </c>
      <c r="F131" s="15" t="s">
        <v>500</v>
      </c>
      <c r="G131" s="51" t="s">
        <v>501</v>
      </c>
      <c r="H131" s="51" t="s">
        <v>502</v>
      </c>
      <c r="I131" s="27" t="s">
        <v>503</v>
      </c>
      <c r="J131" s="38" t="s">
        <v>954</v>
      </c>
      <c r="K131" s="51" t="s">
        <v>69</v>
      </c>
      <c r="L131" s="33" t="s">
        <v>33</v>
      </c>
      <c r="M131" s="27" t="s">
        <v>33</v>
      </c>
      <c r="N131" s="34" t="s">
        <v>33</v>
      </c>
      <c r="O131" s="33"/>
      <c r="P131" s="27"/>
      <c r="Q131" s="27"/>
      <c r="R131" s="27"/>
      <c r="S131" s="27"/>
      <c r="T131" s="41"/>
      <c r="U131" s="38"/>
    </row>
    <row r="132" spans="1:21" x14ac:dyDescent="0.35">
      <c r="A132" s="26" t="s">
        <v>60</v>
      </c>
      <c r="B132" s="15" t="s">
        <v>61</v>
      </c>
      <c r="C132" s="15" t="s">
        <v>957</v>
      </c>
      <c r="D132" s="15"/>
      <c r="E132" s="15" t="s">
        <v>958</v>
      </c>
      <c r="F132" s="15" t="s">
        <v>959</v>
      </c>
      <c r="G132" s="51" t="s">
        <v>960</v>
      </c>
      <c r="H132" s="51" t="s">
        <v>93</v>
      </c>
      <c r="I132" s="27" t="s">
        <v>527</v>
      </c>
      <c r="J132" s="38" t="s">
        <v>961</v>
      </c>
      <c r="K132" s="51" t="s">
        <v>69</v>
      </c>
      <c r="L132" s="33" t="s">
        <v>76</v>
      </c>
      <c r="M132" s="27" t="s">
        <v>33</v>
      </c>
      <c r="N132" s="34" t="s">
        <v>33</v>
      </c>
      <c r="O132" s="33"/>
      <c r="P132" s="27"/>
      <c r="Q132" s="27"/>
      <c r="R132" s="27"/>
      <c r="S132" s="27"/>
      <c r="T132" s="41"/>
      <c r="U132" s="38"/>
    </row>
    <row r="133" spans="1:21" x14ac:dyDescent="0.35">
      <c r="A133" s="26" t="s">
        <v>179</v>
      </c>
      <c r="B133" s="15" t="s">
        <v>180</v>
      </c>
      <c r="C133" s="15" t="s">
        <v>962</v>
      </c>
      <c r="D133" s="15"/>
      <c r="E133" s="15" t="s">
        <v>963</v>
      </c>
      <c r="F133" s="15" t="s">
        <v>964</v>
      </c>
      <c r="G133" s="51" t="s">
        <v>965</v>
      </c>
      <c r="H133" s="51" t="s">
        <v>966</v>
      </c>
      <c r="I133" s="27" t="s">
        <v>967</v>
      </c>
      <c r="J133" s="38" t="s">
        <v>968</v>
      </c>
      <c r="K133" s="51" t="s">
        <v>69</v>
      </c>
      <c r="L133" s="33" t="s">
        <v>33</v>
      </c>
      <c r="M133" s="27" t="s">
        <v>33</v>
      </c>
      <c r="N133" s="34" t="s">
        <v>33</v>
      </c>
      <c r="O133" s="33"/>
      <c r="P133" s="27"/>
      <c r="Q133" s="27"/>
      <c r="R133" s="27"/>
      <c r="S133" s="27"/>
      <c r="T133" t="s">
        <v>969</v>
      </c>
      <c r="U133" s="38"/>
    </row>
    <row r="134" spans="1:21" x14ac:dyDescent="0.35">
      <c r="A134" s="58" t="s">
        <v>179</v>
      </c>
      <c r="B134" s="59" t="s">
        <v>180</v>
      </c>
      <c r="C134" s="59" t="s">
        <v>970</v>
      </c>
      <c r="D134" s="59"/>
      <c r="E134" s="59" t="s">
        <v>971</v>
      </c>
      <c r="F134" s="59" t="s">
        <v>646</v>
      </c>
      <c r="G134" s="60" t="s">
        <v>972</v>
      </c>
      <c r="H134" s="60" t="s">
        <v>356</v>
      </c>
      <c r="I134" s="61" t="s">
        <v>973</v>
      </c>
      <c r="J134" s="62" t="s">
        <v>974</v>
      </c>
      <c r="K134" s="51" t="s">
        <v>130</v>
      </c>
      <c r="L134" s="63" t="s">
        <v>33</v>
      </c>
      <c r="M134" s="61" t="s">
        <v>33</v>
      </c>
      <c r="N134" s="64" t="s">
        <v>33</v>
      </c>
      <c r="O134" s="63"/>
      <c r="P134" s="61"/>
      <c r="Q134" s="61"/>
      <c r="R134" s="61"/>
      <c r="S134" s="61"/>
      <c r="T134" t="s">
        <v>975</v>
      </c>
      <c r="U134" s="62" t="s">
        <v>976</v>
      </c>
    </row>
    <row r="135" spans="1:21" x14ac:dyDescent="0.35">
      <c r="A135" s="26" t="s">
        <v>60</v>
      </c>
      <c r="B135" s="15" t="s">
        <v>61</v>
      </c>
      <c r="C135" s="15" t="s">
        <v>977</v>
      </c>
      <c r="D135" s="15"/>
      <c r="E135" s="15" t="s">
        <v>978</v>
      </c>
      <c r="F135" s="15" t="s">
        <v>979</v>
      </c>
      <c r="G135" s="51" t="s">
        <v>980</v>
      </c>
      <c r="H135" s="51" t="s">
        <v>93</v>
      </c>
      <c r="I135" s="27" t="s">
        <v>981</v>
      </c>
      <c r="J135" s="38" t="s">
        <v>982</v>
      </c>
      <c r="K135" s="51" t="s">
        <v>69</v>
      </c>
      <c r="L135" s="33" t="s">
        <v>33</v>
      </c>
      <c r="M135" s="27" t="s">
        <v>33</v>
      </c>
      <c r="N135" s="34" t="s">
        <v>76</v>
      </c>
      <c r="O135" s="33"/>
      <c r="P135" s="27"/>
      <c r="Q135" s="27"/>
      <c r="R135" s="27"/>
      <c r="S135" s="27"/>
      <c r="T135" s="41"/>
      <c r="U135" s="38" t="s">
        <v>983</v>
      </c>
    </row>
    <row r="136" spans="1:21" x14ac:dyDescent="0.35">
      <c r="A136" s="26" t="s">
        <v>60</v>
      </c>
      <c r="B136" s="15" t="s">
        <v>61</v>
      </c>
      <c r="C136" s="15" t="s">
        <v>984</v>
      </c>
      <c r="D136" s="15" t="s">
        <v>985</v>
      </c>
      <c r="E136" s="15" t="s">
        <v>986</v>
      </c>
      <c r="F136" s="15" t="s">
        <v>987</v>
      </c>
      <c r="G136" s="51" t="s">
        <v>988</v>
      </c>
      <c r="H136" s="51" t="s">
        <v>244</v>
      </c>
      <c r="I136" s="27" t="s">
        <v>245</v>
      </c>
      <c r="J136" s="38" t="s">
        <v>989</v>
      </c>
      <c r="K136" s="51" t="s">
        <v>76</v>
      </c>
      <c r="L136" s="33" t="s">
        <v>33</v>
      </c>
      <c r="M136" s="27" t="s">
        <v>76</v>
      </c>
      <c r="N136" s="34" t="s">
        <v>76</v>
      </c>
      <c r="O136" s="33" t="s">
        <v>77</v>
      </c>
      <c r="P136" s="27" t="s">
        <v>77</v>
      </c>
      <c r="Q136" s="27" t="s">
        <v>77</v>
      </c>
      <c r="R136" s="27"/>
      <c r="S136" s="27"/>
      <c r="T136" t="s">
        <v>990</v>
      </c>
      <c r="U136" s="38"/>
    </row>
    <row r="137" spans="1:21" x14ac:dyDescent="0.35">
      <c r="A137" s="26" t="s">
        <v>60</v>
      </c>
      <c r="B137" s="15" t="s">
        <v>61</v>
      </c>
      <c r="C137" s="15" t="s">
        <v>991</v>
      </c>
      <c r="D137" s="15"/>
      <c r="E137" s="15" t="s">
        <v>992</v>
      </c>
      <c r="F137" s="15" t="s">
        <v>993</v>
      </c>
      <c r="G137" s="51" t="s">
        <v>994</v>
      </c>
      <c r="H137" s="51" t="s">
        <v>966</v>
      </c>
      <c r="I137" s="27" t="s">
        <v>995</v>
      </c>
      <c r="J137" s="38" t="s">
        <v>996</v>
      </c>
      <c r="K137" s="51" t="s">
        <v>69</v>
      </c>
      <c r="L137" s="33" t="s">
        <v>33</v>
      </c>
      <c r="M137" s="27" t="s">
        <v>33</v>
      </c>
      <c r="N137" s="34" t="s">
        <v>33</v>
      </c>
      <c r="O137" s="33"/>
      <c r="P137" s="27"/>
      <c r="Q137" s="27"/>
      <c r="R137" s="27"/>
      <c r="S137" s="27"/>
      <c r="T137" s="41"/>
      <c r="U137" s="38"/>
    </row>
    <row r="138" spans="1:21" x14ac:dyDescent="0.35">
      <c r="A138" s="26" t="s">
        <v>60</v>
      </c>
      <c r="B138" s="15" t="s">
        <v>61</v>
      </c>
      <c r="C138" s="15" t="s">
        <v>997</v>
      </c>
      <c r="D138" s="15" t="s">
        <v>998</v>
      </c>
      <c r="E138" s="15" t="s">
        <v>999</v>
      </c>
      <c r="F138" s="15" t="s">
        <v>1000</v>
      </c>
      <c r="G138" s="51" t="s">
        <v>1001</v>
      </c>
      <c r="H138" s="51" t="s">
        <v>93</v>
      </c>
      <c r="I138" s="27" t="s">
        <v>546</v>
      </c>
      <c r="J138" s="38" t="s">
        <v>1002</v>
      </c>
      <c r="K138" s="51" t="s">
        <v>69</v>
      </c>
      <c r="L138" s="33" t="s">
        <v>76</v>
      </c>
      <c r="M138" s="27" t="s">
        <v>33</v>
      </c>
      <c r="N138" s="34" t="s">
        <v>33</v>
      </c>
      <c r="O138" s="33"/>
      <c r="P138" s="27"/>
      <c r="Q138" s="27"/>
      <c r="R138" s="27"/>
      <c r="S138" s="27"/>
      <c r="T138" s="41"/>
      <c r="U138" s="38" t="s">
        <v>1003</v>
      </c>
    </row>
    <row r="139" spans="1:21" x14ac:dyDescent="0.35">
      <c r="A139" s="26" t="s">
        <v>60</v>
      </c>
      <c r="B139" s="15" t="s">
        <v>61</v>
      </c>
      <c r="C139" s="15" t="s">
        <v>1004</v>
      </c>
      <c r="D139" s="15"/>
      <c r="E139" s="15" t="s">
        <v>1005</v>
      </c>
      <c r="F139" s="15" t="s">
        <v>1006</v>
      </c>
      <c r="G139" s="51" t="s">
        <v>1007</v>
      </c>
      <c r="H139" s="51" t="s">
        <v>165</v>
      </c>
      <c r="I139" s="27" t="s">
        <v>1008</v>
      </c>
      <c r="J139" s="38" t="s">
        <v>1009</v>
      </c>
      <c r="K139" s="51" t="s">
        <v>69</v>
      </c>
      <c r="L139" s="33" t="s">
        <v>33</v>
      </c>
      <c r="M139" s="27" t="s">
        <v>33</v>
      </c>
      <c r="N139" s="34" t="s">
        <v>33</v>
      </c>
      <c r="O139" s="33"/>
      <c r="P139" s="27"/>
      <c r="Q139" s="27"/>
      <c r="R139" s="27"/>
      <c r="S139" s="27"/>
      <c r="T139" s="41"/>
      <c r="U139" s="38" t="s">
        <v>1010</v>
      </c>
    </row>
    <row r="140" spans="1:21" x14ac:dyDescent="0.35">
      <c r="A140" s="26" t="s">
        <v>60</v>
      </c>
      <c r="B140" s="15" t="s">
        <v>61</v>
      </c>
      <c r="C140" s="15" t="s">
        <v>1011</v>
      </c>
      <c r="D140" s="15" t="s">
        <v>1012</v>
      </c>
      <c r="E140" s="15" t="s">
        <v>1013</v>
      </c>
      <c r="F140" s="15" t="s">
        <v>1014</v>
      </c>
      <c r="G140" s="51" t="s">
        <v>1015</v>
      </c>
      <c r="H140" s="51" t="s">
        <v>93</v>
      </c>
      <c r="I140" s="27" t="s">
        <v>334</v>
      </c>
      <c r="J140" s="38" t="s">
        <v>1016</v>
      </c>
      <c r="K140" s="51" t="s">
        <v>76</v>
      </c>
      <c r="L140" s="33" t="s">
        <v>76</v>
      </c>
      <c r="M140" s="27" t="s">
        <v>33</v>
      </c>
      <c r="N140" s="34" t="s">
        <v>33</v>
      </c>
      <c r="O140" s="33" t="s">
        <v>77</v>
      </c>
      <c r="P140" s="27" t="s">
        <v>77</v>
      </c>
      <c r="Q140" s="27" t="s">
        <v>77</v>
      </c>
      <c r="R140" s="27"/>
      <c r="S140" s="27"/>
      <c r="T140" t="s">
        <v>1017</v>
      </c>
      <c r="U140" s="67" t="s">
        <v>1018</v>
      </c>
    </row>
    <row r="141" spans="1:21" x14ac:dyDescent="0.35">
      <c r="A141" s="26" t="s">
        <v>60</v>
      </c>
      <c r="B141" s="15" t="s">
        <v>61</v>
      </c>
      <c r="C141" s="15" t="s">
        <v>1019</v>
      </c>
      <c r="D141" s="15"/>
      <c r="E141" s="15" t="s">
        <v>530</v>
      </c>
      <c r="F141" s="15" t="s">
        <v>531</v>
      </c>
      <c r="G141" s="51" t="s">
        <v>532</v>
      </c>
      <c r="H141" s="51" t="s">
        <v>194</v>
      </c>
      <c r="I141" s="27" t="s">
        <v>533</v>
      </c>
      <c r="J141" s="38" t="s">
        <v>1020</v>
      </c>
      <c r="K141" s="51" t="s">
        <v>69</v>
      </c>
      <c r="L141" s="33" t="s">
        <v>33</v>
      </c>
      <c r="M141" s="27" t="s">
        <v>33</v>
      </c>
      <c r="N141" s="34" t="s">
        <v>33</v>
      </c>
      <c r="O141" s="33"/>
      <c r="P141" s="27"/>
      <c r="Q141" s="27"/>
      <c r="R141" s="27"/>
      <c r="S141" s="27"/>
      <c r="T141" s="41"/>
      <c r="U141" s="38"/>
    </row>
    <row r="142" spans="1:21" x14ac:dyDescent="0.35">
      <c r="A142" s="26" t="s">
        <v>60</v>
      </c>
      <c r="B142" s="15" t="s">
        <v>61</v>
      </c>
      <c r="C142" s="15" t="s">
        <v>1021</v>
      </c>
      <c r="D142" s="15"/>
      <c r="E142" s="15" t="s">
        <v>171</v>
      </c>
      <c r="F142" s="15" t="s">
        <v>172</v>
      </c>
      <c r="G142" s="51" t="s">
        <v>173</v>
      </c>
      <c r="H142" s="51" t="s">
        <v>174</v>
      </c>
      <c r="I142" s="27" t="s">
        <v>175</v>
      </c>
      <c r="J142" s="38" t="s">
        <v>176</v>
      </c>
      <c r="K142" s="51" t="s">
        <v>76</v>
      </c>
      <c r="L142" s="33" t="s">
        <v>33</v>
      </c>
      <c r="M142" s="27" t="s">
        <v>33</v>
      </c>
      <c r="N142" s="34" t="s">
        <v>76</v>
      </c>
      <c r="O142" s="33" t="s">
        <v>77</v>
      </c>
      <c r="P142" s="27" t="s">
        <v>77</v>
      </c>
      <c r="Q142" s="27" t="s">
        <v>77</v>
      </c>
      <c r="R142" s="27"/>
      <c r="S142" s="27" t="s">
        <v>77</v>
      </c>
      <c r="T142" t="s">
        <v>1022</v>
      </c>
      <c r="U142" s="38" t="s">
        <v>1023</v>
      </c>
    </row>
    <row r="143" spans="1:21" x14ac:dyDescent="0.35">
      <c r="A143" s="26" t="s">
        <v>60</v>
      </c>
      <c r="B143" s="15" t="s">
        <v>61</v>
      </c>
      <c r="C143" s="15" t="s">
        <v>1024</v>
      </c>
      <c r="D143" s="15" t="s">
        <v>1025</v>
      </c>
      <c r="E143" s="15" t="s">
        <v>1026</v>
      </c>
      <c r="F143" s="15" t="s">
        <v>1027</v>
      </c>
      <c r="G143" s="51" t="s">
        <v>1028</v>
      </c>
      <c r="H143" s="51" t="s">
        <v>93</v>
      </c>
      <c r="I143" s="27" t="s">
        <v>110</v>
      </c>
      <c r="J143" s="38" t="s">
        <v>1029</v>
      </c>
      <c r="K143" s="51" t="s">
        <v>76</v>
      </c>
      <c r="L143" s="33" t="s">
        <v>76</v>
      </c>
      <c r="M143" s="27" t="s">
        <v>33</v>
      </c>
      <c r="N143" s="34" t="s">
        <v>33</v>
      </c>
      <c r="O143" s="33"/>
      <c r="P143" s="27"/>
      <c r="Q143" s="27" t="s">
        <v>77</v>
      </c>
      <c r="R143" s="27"/>
      <c r="S143" s="27"/>
      <c r="T143" t="s">
        <v>1030</v>
      </c>
      <c r="U143" s="38" t="s">
        <v>1031</v>
      </c>
    </row>
    <row r="144" spans="1:21" x14ac:dyDescent="0.35">
      <c r="A144" s="26" t="s">
        <v>60</v>
      </c>
      <c r="B144" s="15" t="s">
        <v>61</v>
      </c>
      <c r="C144" s="15" t="s">
        <v>1032</v>
      </c>
      <c r="D144" s="15"/>
      <c r="E144" s="15" t="s">
        <v>1033</v>
      </c>
      <c r="F144" s="15" t="s">
        <v>1034</v>
      </c>
      <c r="G144" s="51" t="s">
        <v>1035</v>
      </c>
      <c r="H144" s="51" t="s">
        <v>194</v>
      </c>
      <c r="I144" s="27" t="s">
        <v>663</v>
      </c>
      <c r="J144" s="38" t="s">
        <v>1036</v>
      </c>
      <c r="K144" s="51" t="s">
        <v>76</v>
      </c>
      <c r="L144" s="33" t="s">
        <v>33</v>
      </c>
      <c r="M144" s="27" t="s">
        <v>33</v>
      </c>
      <c r="N144" s="34" t="s">
        <v>33</v>
      </c>
      <c r="O144" s="33" t="s">
        <v>77</v>
      </c>
      <c r="P144" s="27" t="s">
        <v>77</v>
      </c>
      <c r="Q144" s="27"/>
      <c r="R144" s="27"/>
      <c r="S144" s="27"/>
      <c r="T144" t="s">
        <v>1037</v>
      </c>
      <c r="U144" s="38" t="s">
        <v>1038</v>
      </c>
    </row>
    <row r="145" spans="1:21" x14ac:dyDescent="0.35">
      <c r="A145" s="26" t="s">
        <v>60</v>
      </c>
      <c r="B145" s="15" t="s">
        <v>61</v>
      </c>
      <c r="C145" s="15" t="s">
        <v>1039</v>
      </c>
      <c r="D145" s="15"/>
      <c r="E145" s="15" t="s">
        <v>1040</v>
      </c>
      <c r="F145" s="15" t="s">
        <v>1041</v>
      </c>
      <c r="G145" s="51" t="s">
        <v>1042</v>
      </c>
      <c r="H145" s="51" t="s">
        <v>937</v>
      </c>
      <c r="I145" s="27" t="s">
        <v>1043</v>
      </c>
      <c r="J145" s="38" t="s">
        <v>1044</v>
      </c>
      <c r="K145" s="51" t="s">
        <v>69</v>
      </c>
      <c r="L145" s="33" t="s">
        <v>33</v>
      </c>
      <c r="M145" s="27" t="s">
        <v>33</v>
      </c>
      <c r="N145" s="34" t="s">
        <v>33</v>
      </c>
      <c r="O145" s="33" t="s">
        <v>77</v>
      </c>
      <c r="P145" s="27"/>
      <c r="Q145" s="27"/>
      <c r="R145" s="27"/>
      <c r="S145" s="27"/>
      <c r="T145" s="41"/>
      <c r="U145" s="38" t="s">
        <v>1045</v>
      </c>
    </row>
    <row r="146" spans="1:21" x14ac:dyDescent="0.35">
      <c r="A146" s="26" t="s">
        <v>60</v>
      </c>
      <c r="B146" s="15" t="s">
        <v>61</v>
      </c>
      <c r="C146" s="15" t="s">
        <v>1046</v>
      </c>
      <c r="D146" s="15"/>
      <c r="E146" s="15" t="s">
        <v>1040</v>
      </c>
      <c r="F146" s="15" t="s">
        <v>1041</v>
      </c>
      <c r="G146" s="51" t="s">
        <v>1042</v>
      </c>
      <c r="H146" s="51" t="s">
        <v>937</v>
      </c>
      <c r="I146" s="27" t="s">
        <v>1043</v>
      </c>
      <c r="J146" s="38" t="s">
        <v>1047</v>
      </c>
      <c r="K146" s="51" t="s">
        <v>69</v>
      </c>
      <c r="L146" s="33" t="s">
        <v>33</v>
      </c>
      <c r="M146" s="27" t="s">
        <v>33</v>
      </c>
      <c r="N146" s="34" t="s">
        <v>33</v>
      </c>
      <c r="O146" s="33"/>
      <c r="P146" s="27"/>
      <c r="Q146" s="27"/>
      <c r="R146" s="27"/>
      <c r="S146" s="27"/>
      <c r="T146" s="41"/>
      <c r="U146" s="38"/>
    </row>
    <row r="147" spans="1:21" x14ac:dyDescent="0.35">
      <c r="A147" s="26" t="s">
        <v>60</v>
      </c>
      <c r="B147" s="15" t="s">
        <v>61</v>
      </c>
      <c r="C147" s="15" t="s">
        <v>1048</v>
      </c>
      <c r="D147" s="15"/>
      <c r="E147" s="15" t="s">
        <v>1049</v>
      </c>
      <c r="F147" s="15" t="s">
        <v>116</v>
      </c>
      <c r="G147" s="51" t="s">
        <v>1050</v>
      </c>
      <c r="H147" s="51" t="s">
        <v>118</v>
      </c>
      <c r="I147" s="27" t="s">
        <v>119</v>
      </c>
      <c r="J147" s="38" t="s">
        <v>1051</v>
      </c>
      <c r="K147" s="51" t="s">
        <v>76</v>
      </c>
      <c r="L147" s="33" t="s">
        <v>76</v>
      </c>
      <c r="M147" s="27" t="s">
        <v>76</v>
      </c>
      <c r="N147" s="34" t="s">
        <v>76</v>
      </c>
      <c r="O147" s="33" t="s">
        <v>77</v>
      </c>
      <c r="P147" s="27" t="s">
        <v>77</v>
      </c>
      <c r="Q147" s="27"/>
      <c r="R147" s="27" t="s">
        <v>77</v>
      </c>
      <c r="S147" s="27"/>
      <c r="T147" t="s">
        <v>1052</v>
      </c>
      <c r="U147" s="38" t="s">
        <v>1053</v>
      </c>
    </row>
    <row r="148" spans="1:21" x14ac:dyDescent="0.35">
      <c r="A148" s="26" t="s">
        <v>121</v>
      </c>
      <c r="B148" s="15" t="s">
        <v>122</v>
      </c>
      <c r="C148" s="15" t="s">
        <v>1054</v>
      </c>
      <c r="D148" s="15"/>
      <c r="E148" s="15" t="s">
        <v>1055</v>
      </c>
      <c r="F148" s="15" t="s">
        <v>1056</v>
      </c>
      <c r="G148" s="51" t="s">
        <v>1057</v>
      </c>
      <c r="H148" s="51" t="s">
        <v>797</v>
      </c>
      <c r="I148" s="27" t="s">
        <v>1058</v>
      </c>
      <c r="J148" s="38" t="s">
        <v>1059</v>
      </c>
      <c r="K148" s="51" t="s">
        <v>69</v>
      </c>
      <c r="L148" s="33" t="s">
        <v>33</v>
      </c>
      <c r="M148" s="27" t="s">
        <v>33</v>
      </c>
      <c r="N148" s="34" t="s">
        <v>33</v>
      </c>
      <c r="O148" s="33"/>
      <c r="P148" s="27"/>
      <c r="Q148" s="27"/>
      <c r="R148" s="27"/>
      <c r="S148" s="27"/>
      <c r="T148" s="41"/>
      <c r="U148" s="38"/>
    </row>
    <row r="149" spans="1:21" x14ac:dyDescent="0.35">
      <c r="A149" s="26" t="s">
        <v>60</v>
      </c>
      <c r="B149" s="15" t="s">
        <v>61</v>
      </c>
      <c r="C149" s="15" t="s">
        <v>1060</v>
      </c>
      <c r="D149" s="15"/>
      <c r="E149" s="15" t="s">
        <v>1061</v>
      </c>
      <c r="F149" s="15" t="s">
        <v>1062</v>
      </c>
      <c r="G149" s="51" t="s">
        <v>1063</v>
      </c>
      <c r="H149" s="51" t="s">
        <v>84</v>
      </c>
      <c r="I149" s="27" t="s">
        <v>1064</v>
      </c>
      <c r="J149" s="38" t="s">
        <v>1065</v>
      </c>
      <c r="K149" s="51" t="s">
        <v>69</v>
      </c>
      <c r="L149" s="33" t="s">
        <v>33</v>
      </c>
      <c r="M149" s="27" t="s">
        <v>33</v>
      </c>
      <c r="N149" s="34" t="s">
        <v>33</v>
      </c>
      <c r="O149" s="33"/>
      <c r="P149" s="27"/>
      <c r="Q149" s="27"/>
      <c r="R149" s="27"/>
      <c r="S149" s="27"/>
      <c r="T149" s="41"/>
      <c r="U149" s="38" t="s">
        <v>1066</v>
      </c>
    </row>
    <row r="150" spans="1:21" x14ac:dyDescent="0.35">
      <c r="A150" s="26" t="s">
        <v>60</v>
      </c>
      <c r="B150" s="15" t="s">
        <v>61</v>
      </c>
      <c r="C150" s="15" t="s">
        <v>1067</v>
      </c>
      <c r="D150" s="15"/>
      <c r="E150" s="15" t="s">
        <v>1068</v>
      </c>
      <c r="F150" s="15" t="s">
        <v>1069</v>
      </c>
      <c r="G150" s="51" t="s">
        <v>1070</v>
      </c>
      <c r="H150" s="51" t="s">
        <v>254</v>
      </c>
      <c r="I150" s="27" t="s">
        <v>1071</v>
      </c>
      <c r="J150" s="38" t="s">
        <v>1072</v>
      </c>
      <c r="K150" s="51" t="s">
        <v>69</v>
      </c>
      <c r="L150" s="33" t="s">
        <v>33</v>
      </c>
      <c r="M150" s="27" t="s">
        <v>33</v>
      </c>
      <c r="N150" s="34" t="s">
        <v>33</v>
      </c>
      <c r="O150" s="33"/>
      <c r="P150" s="27"/>
      <c r="Q150" s="27"/>
      <c r="R150" s="27"/>
      <c r="S150" s="27"/>
      <c r="T150" s="41"/>
      <c r="U150" s="38"/>
    </row>
    <row r="151" spans="1:21" x14ac:dyDescent="0.35">
      <c r="A151" s="26" t="s">
        <v>60</v>
      </c>
      <c r="B151" s="15" t="s">
        <v>61</v>
      </c>
      <c r="C151" s="15" t="s">
        <v>1073</v>
      </c>
      <c r="D151" s="15"/>
      <c r="E151" s="15" t="s">
        <v>1074</v>
      </c>
      <c r="F151" s="15" t="s">
        <v>1075</v>
      </c>
      <c r="G151" s="51" t="s">
        <v>1076</v>
      </c>
      <c r="H151" s="51" t="s">
        <v>66</v>
      </c>
      <c r="I151" s="27" t="s">
        <v>546</v>
      </c>
      <c r="J151" s="38" t="s">
        <v>1077</v>
      </c>
      <c r="K151" s="51" t="s">
        <v>69</v>
      </c>
      <c r="L151" s="33" t="s">
        <v>33</v>
      </c>
      <c r="M151" s="27" t="s">
        <v>33</v>
      </c>
      <c r="N151" s="34" t="s">
        <v>33</v>
      </c>
      <c r="O151" s="33"/>
      <c r="P151" s="27"/>
      <c r="Q151" s="27"/>
      <c r="R151" s="27"/>
      <c r="S151" s="27"/>
      <c r="T151" s="41"/>
      <c r="U151" s="38"/>
    </row>
    <row r="152" spans="1:21" x14ac:dyDescent="0.35">
      <c r="A152" s="26" t="s">
        <v>60</v>
      </c>
      <c r="B152" s="15" t="s">
        <v>61</v>
      </c>
      <c r="C152" s="15" t="s">
        <v>1078</v>
      </c>
      <c r="D152" s="15" t="s">
        <v>1079</v>
      </c>
      <c r="E152" s="15" t="s">
        <v>1080</v>
      </c>
      <c r="F152" s="15" t="s">
        <v>1081</v>
      </c>
      <c r="G152" s="51" t="s">
        <v>1082</v>
      </c>
      <c r="H152" s="51" t="s">
        <v>174</v>
      </c>
      <c r="I152" s="27" t="s">
        <v>748</v>
      </c>
      <c r="J152" s="38" t="s">
        <v>1083</v>
      </c>
      <c r="K152" s="51" t="s">
        <v>76</v>
      </c>
      <c r="L152" s="33" t="s">
        <v>33</v>
      </c>
      <c r="M152" s="27" t="s">
        <v>33</v>
      </c>
      <c r="N152" s="34" t="s">
        <v>33</v>
      </c>
      <c r="O152" s="33"/>
      <c r="P152" s="27"/>
      <c r="Q152" s="27"/>
      <c r="R152" s="27"/>
      <c r="S152" s="27"/>
      <c r="T152" t="s">
        <v>1084</v>
      </c>
      <c r="U152" s="38"/>
    </row>
    <row r="153" spans="1:21" x14ac:dyDescent="0.35">
      <c r="A153" s="26" t="s">
        <v>60</v>
      </c>
      <c r="B153" s="15" t="s">
        <v>61</v>
      </c>
      <c r="C153" s="15" t="s">
        <v>1085</v>
      </c>
      <c r="D153" s="15"/>
      <c r="E153" s="15" t="s">
        <v>1086</v>
      </c>
      <c r="F153" s="15" t="s">
        <v>226</v>
      </c>
      <c r="G153" s="51" t="s">
        <v>369</v>
      </c>
      <c r="H153" s="51" t="s">
        <v>228</v>
      </c>
      <c r="I153" s="27" t="s">
        <v>229</v>
      </c>
      <c r="J153" s="38" t="s">
        <v>1087</v>
      </c>
      <c r="K153" s="51" t="s">
        <v>130</v>
      </c>
      <c r="L153" s="33" t="s">
        <v>33</v>
      </c>
      <c r="M153" s="27" t="s">
        <v>33</v>
      </c>
      <c r="N153" s="34" t="s">
        <v>33</v>
      </c>
      <c r="O153" s="33"/>
      <c r="P153" s="27"/>
      <c r="Q153" s="27"/>
      <c r="R153" s="27"/>
      <c r="S153" s="27"/>
      <c r="T153" t="s">
        <v>1088</v>
      </c>
      <c r="U153" s="38" t="s">
        <v>1089</v>
      </c>
    </row>
    <row r="154" spans="1:21" x14ac:dyDescent="0.35">
      <c r="A154" s="26" t="s">
        <v>60</v>
      </c>
      <c r="B154" s="15" t="s">
        <v>61</v>
      </c>
      <c r="C154" s="15" t="s">
        <v>1090</v>
      </c>
      <c r="D154" s="15"/>
      <c r="E154" s="15" t="s">
        <v>1091</v>
      </c>
      <c r="F154" s="15" t="s">
        <v>1092</v>
      </c>
      <c r="G154" s="51" t="s">
        <v>1093</v>
      </c>
      <c r="H154" s="51" t="s">
        <v>93</v>
      </c>
      <c r="I154" s="27" t="s">
        <v>871</v>
      </c>
      <c r="J154" s="38" t="s">
        <v>1094</v>
      </c>
      <c r="K154" s="51" t="s">
        <v>76</v>
      </c>
      <c r="L154" s="33" t="s">
        <v>76</v>
      </c>
      <c r="M154" s="27" t="s">
        <v>76</v>
      </c>
      <c r="N154" s="34" t="s">
        <v>76</v>
      </c>
      <c r="O154" s="33" t="s">
        <v>77</v>
      </c>
      <c r="P154" s="27" t="s">
        <v>77</v>
      </c>
      <c r="Q154" s="27" t="s">
        <v>77</v>
      </c>
      <c r="R154" s="27" t="s">
        <v>77</v>
      </c>
      <c r="S154" s="27"/>
      <c r="T154" t="s">
        <v>1095</v>
      </c>
      <c r="U154" s="38"/>
    </row>
    <row r="155" spans="1:21" x14ac:dyDescent="0.35">
      <c r="A155" s="26" t="s">
        <v>60</v>
      </c>
      <c r="B155" s="15" t="s">
        <v>61</v>
      </c>
      <c r="C155" s="15" t="s">
        <v>1096</v>
      </c>
      <c r="D155" s="15"/>
      <c r="E155" s="15" t="s">
        <v>1097</v>
      </c>
      <c r="F155" s="15" t="s">
        <v>1098</v>
      </c>
      <c r="G155" s="51" t="s">
        <v>1099</v>
      </c>
      <c r="H155" s="51" t="s">
        <v>93</v>
      </c>
      <c r="I155" s="27" t="s">
        <v>1100</v>
      </c>
      <c r="J155" s="38" t="s">
        <v>1101</v>
      </c>
      <c r="K155" s="51" t="s">
        <v>76</v>
      </c>
      <c r="L155" s="33" t="s">
        <v>76</v>
      </c>
      <c r="M155" s="27" t="s">
        <v>33</v>
      </c>
      <c r="N155" s="34" t="s">
        <v>33</v>
      </c>
      <c r="O155" s="33" t="s">
        <v>77</v>
      </c>
      <c r="P155" s="27" t="s">
        <v>77</v>
      </c>
      <c r="Q155" s="27" t="s">
        <v>77</v>
      </c>
      <c r="R155" s="27" t="s">
        <v>77</v>
      </c>
      <c r="S155" s="27" t="s">
        <v>77</v>
      </c>
      <c r="T155" t="s">
        <v>1102</v>
      </c>
      <c r="U155" s="38" t="s">
        <v>1103</v>
      </c>
    </row>
    <row r="156" spans="1:21" x14ac:dyDescent="0.35">
      <c r="A156" s="26" t="s">
        <v>121</v>
      </c>
      <c r="B156" s="15" t="s">
        <v>122</v>
      </c>
      <c r="C156" s="15" t="s">
        <v>1104</v>
      </c>
      <c r="D156" s="15" t="s">
        <v>1105</v>
      </c>
      <c r="E156" s="15" t="s">
        <v>1106</v>
      </c>
      <c r="F156" s="15" t="s">
        <v>1107</v>
      </c>
      <c r="G156" s="51" t="s">
        <v>1108</v>
      </c>
      <c r="H156" s="51" t="s">
        <v>93</v>
      </c>
      <c r="I156" s="27" t="s">
        <v>384</v>
      </c>
      <c r="J156" s="38" t="s">
        <v>1109</v>
      </c>
      <c r="K156" s="51" t="s">
        <v>76</v>
      </c>
      <c r="L156" s="33" t="s">
        <v>33</v>
      </c>
      <c r="M156" s="27" t="s">
        <v>33</v>
      </c>
      <c r="N156" s="34" t="s">
        <v>76</v>
      </c>
      <c r="O156" s="33"/>
      <c r="P156" s="27"/>
      <c r="Q156" s="27" t="s">
        <v>77</v>
      </c>
      <c r="R156" s="27"/>
      <c r="S156" s="27" t="s">
        <v>77</v>
      </c>
      <c r="T156" t="s">
        <v>1110</v>
      </c>
      <c r="U156" s="38"/>
    </row>
    <row r="157" spans="1:21" x14ac:dyDescent="0.35">
      <c r="A157" s="26" t="s">
        <v>60</v>
      </c>
      <c r="B157" s="15" t="s">
        <v>61</v>
      </c>
      <c r="C157" s="15" t="s">
        <v>1111</v>
      </c>
      <c r="D157" s="15"/>
      <c r="E157" s="15" t="s">
        <v>1112</v>
      </c>
      <c r="F157" s="15" t="s">
        <v>1113</v>
      </c>
      <c r="G157" s="51" t="s">
        <v>1114</v>
      </c>
      <c r="H157" s="51" t="s">
        <v>1115</v>
      </c>
      <c r="I157" s="27" t="s">
        <v>1116</v>
      </c>
      <c r="J157" s="38" t="s">
        <v>1117</v>
      </c>
      <c r="K157" s="51" t="s">
        <v>69</v>
      </c>
      <c r="L157" s="33" t="s">
        <v>33</v>
      </c>
      <c r="M157" s="27" t="s">
        <v>33</v>
      </c>
      <c r="N157" s="34" t="s">
        <v>33</v>
      </c>
      <c r="O157" s="33" t="s">
        <v>77</v>
      </c>
      <c r="P157" s="27" t="s">
        <v>77</v>
      </c>
      <c r="Q157" s="27"/>
      <c r="R157" s="27"/>
      <c r="S157" s="27" t="s">
        <v>77</v>
      </c>
      <c r="T157" t="s">
        <v>1118</v>
      </c>
      <c r="U157" s="38" t="s">
        <v>1045</v>
      </c>
    </row>
    <row r="158" spans="1:21" x14ac:dyDescent="0.35">
      <c r="A158" s="26" t="s">
        <v>60</v>
      </c>
      <c r="B158" s="15" t="s">
        <v>61</v>
      </c>
      <c r="C158" s="15" t="s">
        <v>1119</v>
      </c>
      <c r="D158" s="15"/>
      <c r="E158" s="15" t="s">
        <v>1120</v>
      </c>
      <c r="F158" s="15" t="s">
        <v>531</v>
      </c>
      <c r="G158" s="51" t="s">
        <v>1121</v>
      </c>
      <c r="H158" s="51" t="s">
        <v>194</v>
      </c>
      <c r="I158" s="27" t="s">
        <v>533</v>
      </c>
      <c r="J158" s="38" t="s">
        <v>1122</v>
      </c>
      <c r="K158" s="51" t="s">
        <v>130</v>
      </c>
      <c r="L158" s="33" t="s">
        <v>33</v>
      </c>
      <c r="M158" s="27" t="s">
        <v>33</v>
      </c>
      <c r="N158" s="34" t="s">
        <v>33</v>
      </c>
      <c r="O158" s="33"/>
      <c r="P158" s="27"/>
      <c r="Q158" s="27"/>
      <c r="R158" s="27"/>
      <c r="S158" s="27"/>
      <c r="T158" t="s">
        <v>1123</v>
      </c>
      <c r="U158" s="38" t="s">
        <v>1124</v>
      </c>
    </row>
    <row r="159" spans="1:21" x14ac:dyDescent="0.35">
      <c r="A159" s="26" t="s">
        <v>60</v>
      </c>
      <c r="B159" s="15" t="s">
        <v>61</v>
      </c>
      <c r="C159" s="15" t="s">
        <v>1125</v>
      </c>
      <c r="D159" s="15"/>
      <c r="E159" s="15" t="s">
        <v>1126</v>
      </c>
      <c r="F159" s="15" t="s">
        <v>1127</v>
      </c>
      <c r="G159" s="51" t="s">
        <v>1128</v>
      </c>
      <c r="H159" s="51" t="s">
        <v>84</v>
      </c>
      <c r="I159" s="27" t="s">
        <v>1129</v>
      </c>
      <c r="J159" s="38" t="s">
        <v>1130</v>
      </c>
      <c r="K159" s="51" t="s">
        <v>76</v>
      </c>
      <c r="L159" s="33" t="s">
        <v>76</v>
      </c>
      <c r="M159" s="27" t="s">
        <v>76</v>
      </c>
      <c r="N159" s="34" t="s">
        <v>76</v>
      </c>
      <c r="O159" s="33" t="s">
        <v>77</v>
      </c>
      <c r="P159" s="27" t="s">
        <v>77</v>
      </c>
      <c r="Q159" s="27" t="s">
        <v>77</v>
      </c>
      <c r="R159" s="27" t="s">
        <v>77</v>
      </c>
      <c r="S159" s="27"/>
      <c r="T159" t="s">
        <v>1131</v>
      </c>
      <c r="U159" s="38" t="s">
        <v>1132</v>
      </c>
    </row>
    <row r="160" spans="1:21" x14ac:dyDescent="0.35">
      <c r="A160" s="26" t="s">
        <v>179</v>
      </c>
      <c r="B160" s="15" t="s">
        <v>180</v>
      </c>
      <c r="C160" s="15" t="s">
        <v>1133</v>
      </c>
      <c r="D160" s="15" t="s">
        <v>1134</v>
      </c>
      <c r="E160" s="15" t="s">
        <v>1135</v>
      </c>
      <c r="F160" s="15" t="s">
        <v>839</v>
      </c>
      <c r="G160" s="51" t="s">
        <v>1136</v>
      </c>
      <c r="H160" s="51" t="s">
        <v>118</v>
      </c>
      <c r="I160" s="27" t="s">
        <v>1137</v>
      </c>
      <c r="J160" s="38" t="s">
        <v>1138</v>
      </c>
      <c r="K160" s="51" t="s">
        <v>69</v>
      </c>
      <c r="L160" s="33" t="s">
        <v>33</v>
      </c>
      <c r="M160" s="27" t="s">
        <v>33</v>
      </c>
      <c r="N160" s="34" t="s">
        <v>33</v>
      </c>
      <c r="O160" s="33"/>
      <c r="P160" s="27"/>
      <c r="Q160" s="27"/>
      <c r="R160" s="27"/>
      <c r="S160" s="27"/>
      <c r="T160" s="66"/>
      <c r="U160" s="38"/>
    </row>
    <row r="161" spans="1:21" x14ac:dyDescent="0.35">
      <c r="A161" s="26" t="s">
        <v>60</v>
      </c>
      <c r="B161" s="15" t="s">
        <v>61</v>
      </c>
      <c r="C161" s="15" t="s">
        <v>1139</v>
      </c>
      <c r="D161" s="15"/>
      <c r="E161" s="15" t="s">
        <v>701</v>
      </c>
      <c r="F161" s="15" t="s">
        <v>702</v>
      </c>
      <c r="G161" s="51" t="s">
        <v>703</v>
      </c>
      <c r="H161" s="51" t="s">
        <v>93</v>
      </c>
      <c r="I161" s="27" t="s">
        <v>704</v>
      </c>
      <c r="J161" s="38" t="s">
        <v>1140</v>
      </c>
      <c r="K161" s="51" t="s">
        <v>76</v>
      </c>
      <c r="L161" s="33" t="s">
        <v>76</v>
      </c>
      <c r="M161" s="27" t="s">
        <v>33</v>
      </c>
      <c r="N161" s="34" t="s">
        <v>33</v>
      </c>
      <c r="O161" s="33" t="s">
        <v>77</v>
      </c>
      <c r="P161" s="27" t="s">
        <v>77</v>
      </c>
      <c r="Q161" s="27" t="s">
        <v>77</v>
      </c>
      <c r="R161" s="27" t="s">
        <v>77</v>
      </c>
      <c r="S161" s="27"/>
      <c r="T161" t="s">
        <v>1141</v>
      </c>
      <c r="U161" s="38" t="s">
        <v>1142</v>
      </c>
    </row>
    <row r="162" spans="1:21" x14ac:dyDescent="0.35">
      <c r="A162" s="26" t="s">
        <v>60</v>
      </c>
      <c r="B162" s="15" t="s">
        <v>61</v>
      </c>
      <c r="C162" s="15" t="s">
        <v>1143</v>
      </c>
      <c r="D162" s="15" t="s">
        <v>1144</v>
      </c>
      <c r="E162" s="15" t="s">
        <v>1145</v>
      </c>
      <c r="F162" s="15" t="s">
        <v>1146</v>
      </c>
      <c r="G162" s="51" t="s">
        <v>1147</v>
      </c>
      <c r="H162" s="51" t="s">
        <v>118</v>
      </c>
      <c r="I162" s="27" t="s">
        <v>1148</v>
      </c>
      <c r="J162" s="38" t="s">
        <v>1149</v>
      </c>
      <c r="K162" s="51" t="s">
        <v>76</v>
      </c>
      <c r="L162" s="33" t="s">
        <v>76</v>
      </c>
      <c r="M162" s="27" t="s">
        <v>76</v>
      </c>
      <c r="N162" s="34" t="s">
        <v>76</v>
      </c>
      <c r="O162" s="33" t="s">
        <v>77</v>
      </c>
      <c r="P162" s="27" t="s">
        <v>77</v>
      </c>
      <c r="Q162" s="27"/>
      <c r="R162" s="27" t="s">
        <v>77</v>
      </c>
      <c r="S162" s="27" t="s">
        <v>77</v>
      </c>
      <c r="T162" t="s">
        <v>1150</v>
      </c>
      <c r="U162" s="38" t="s">
        <v>1151</v>
      </c>
    </row>
    <row r="163" spans="1:21" x14ac:dyDescent="0.35">
      <c r="A163" s="26" t="s">
        <v>60</v>
      </c>
      <c r="B163" s="15" t="s">
        <v>61</v>
      </c>
      <c r="C163" s="15" t="s">
        <v>1152</v>
      </c>
      <c r="D163" s="15"/>
      <c r="E163" s="15" t="s">
        <v>1153</v>
      </c>
      <c r="F163" s="15" t="s">
        <v>1154</v>
      </c>
      <c r="G163" s="51">
        <v>47740</v>
      </c>
      <c r="H163" s="51" t="s">
        <v>165</v>
      </c>
      <c r="I163" s="27" t="s">
        <v>1155</v>
      </c>
      <c r="J163" s="38" t="s">
        <v>1156</v>
      </c>
      <c r="K163" s="51" t="s">
        <v>69</v>
      </c>
      <c r="L163" s="33" t="s">
        <v>33</v>
      </c>
      <c r="M163" s="27" t="s">
        <v>33</v>
      </c>
      <c r="N163" s="34" t="s">
        <v>33</v>
      </c>
      <c r="O163" s="33"/>
      <c r="P163" s="27"/>
      <c r="Q163" s="27"/>
      <c r="R163" s="27"/>
      <c r="S163" s="27"/>
      <c r="T163" s="41"/>
      <c r="U163" s="38" t="s">
        <v>1157</v>
      </c>
    </row>
    <row r="164" spans="1:21" x14ac:dyDescent="0.35">
      <c r="A164" s="26" t="s">
        <v>60</v>
      </c>
      <c r="B164" s="15" t="s">
        <v>61</v>
      </c>
      <c r="C164" s="15" t="s">
        <v>1158</v>
      </c>
      <c r="D164" s="15"/>
      <c r="E164" s="15" t="s">
        <v>1159</v>
      </c>
      <c r="F164" s="15" t="s">
        <v>1160</v>
      </c>
      <c r="G164" s="51" t="s">
        <v>1161</v>
      </c>
      <c r="H164" s="51" t="s">
        <v>66</v>
      </c>
      <c r="I164" s="27" t="s">
        <v>74</v>
      </c>
      <c r="J164" s="38" t="s">
        <v>1162</v>
      </c>
      <c r="K164" s="51" t="s">
        <v>76</v>
      </c>
      <c r="L164" s="33" t="s">
        <v>76</v>
      </c>
      <c r="M164" s="27" t="s">
        <v>76</v>
      </c>
      <c r="N164" s="34" t="s">
        <v>76</v>
      </c>
      <c r="O164" s="33" t="s">
        <v>77</v>
      </c>
      <c r="P164" s="27" t="s">
        <v>77</v>
      </c>
      <c r="Q164" s="27" t="s">
        <v>77</v>
      </c>
      <c r="R164" s="27"/>
      <c r="S164" s="27"/>
      <c r="T164" t="s">
        <v>1163</v>
      </c>
      <c r="U164" s="38" t="s">
        <v>1164</v>
      </c>
    </row>
    <row r="165" spans="1:21" x14ac:dyDescent="0.35">
      <c r="A165" s="26" t="s">
        <v>60</v>
      </c>
      <c r="B165" s="15" t="s">
        <v>61</v>
      </c>
      <c r="C165" s="15" t="s">
        <v>1165</v>
      </c>
      <c r="D165" s="15" t="s">
        <v>1166</v>
      </c>
      <c r="E165" s="15" t="s">
        <v>1167</v>
      </c>
      <c r="F165" s="15" t="s">
        <v>908</v>
      </c>
      <c r="G165" s="51" t="s">
        <v>909</v>
      </c>
      <c r="H165" s="51" t="s">
        <v>93</v>
      </c>
      <c r="I165" s="27" t="s">
        <v>291</v>
      </c>
      <c r="J165" s="38" t="s">
        <v>1168</v>
      </c>
      <c r="K165" s="51" t="s">
        <v>76</v>
      </c>
      <c r="L165" s="33" t="s">
        <v>33</v>
      </c>
      <c r="M165" s="27" t="s">
        <v>33</v>
      </c>
      <c r="N165" s="34" t="s">
        <v>76</v>
      </c>
      <c r="O165" s="33" t="s">
        <v>77</v>
      </c>
      <c r="P165" s="27" t="s">
        <v>77</v>
      </c>
      <c r="Q165" s="27" t="s">
        <v>77</v>
      </c>
      <c r="R165" s="27" t="s">
        <v>77</v>
      </c>
      <c r="S165" s="27" t="s">
        <v>77</v>
      </c>
      <c r="T165" t="s">
        <v>1169</v>
      </c>
      <c r="U165" s="38" t="s">
        <v>793</v>
      </c>
    </row>
    <row r="166" spans="1:21" x14ac:dyDescent="0.35">
      <c r="A166" s="26" t="s">
        <v>60</v>
      </c>
      <c r="B166" s="15" t="s">
        <v>61</v>
      </c>
      <c r="C166" s="15" t="s">
        <v>1170</v>
      </c>
      <c r="D166" s="15"/>
      <c r="E166" s="15" t="s">
        <v>1171</v>
      </c>
      <c r="F166" s="15" t="s">
        <v>1172</v>
      </c>
      <c r="G166" s="51" t="s">
        <v>1173</v>
      </c>
      <c r="H166" s="51" t="s">
        <v>118</v>
      </c>
      <c r="I166" s="27" t="s">
        <v>1174</v>
      </c>
      <c r="J166" s="38" t="s">
        <v>1175</v>
      </c>
      <c r="K166" s="51" t="s">
        <v>69</v>
      </c>
      <c r="L166" s="33" t="s">
        <v>33</v>
      </c>
      <c r="M166" s="27" t="s">
        <v>33</v>
      </c>
      <c r="N166" s="34" t="s">
        <v>33</v>
      </c>
      <c r="O166" s="33" t="s">
        <v>77</v>
      </c>
      <c r="P166" s="27" t="s">
        <v>77</v>
      </c>
      <c r="Q166" s="27"/>
      <c r="R166" s="27"/>
      <c r="S166" s="27"/>
      <c r="T166" s="41"/>
      <c r="U166" s="38" t="s">
        <v>793</v>
      </c>
    </row>
    <row r="167" spans="1:21" x14ac:dyDescent="0.35">
      <c r="A167" s="26" t="s">
        <v>60</v>
      </c>
      <c r="B167" s="15" t="s">
        <v>61</v>
      </c>
      <c r="C167" s="15" t="s">
        <v>1176</v>
      </c>
      <c r="D167" s="15"/>
      <c r="E167" s="15" t="s">
        <v>1177</v>
      </c>
      <c r="F167" s="15" t="s">
        <v>695</v>
      </c>
      <c r="G167" s="51" t="s">
        <v>1178</v>
      </c>
      <c r="H167" s="51" t="s">
        <v>271</v>
      </c>
      <c r="I167" s="27" t="s">
        <v>272</v>
      </c>
      <c r="J167" s="38" t="s">
        <v>1179</v>
      </c>
      <c r="K167" s="51" t="s">
        <v>76</v>
      </c>
      <c r="L167" s="33"/>
      <c r="M167" s="27"/>
      <c r="N167" s="34" t="s">
        <v>76</v>
      </c>
      <c r="O167" s="33" t="s">
        <v>77</v>
      </c>
      <c r="P167" s="27" t="s">
        <v>77</v>
      </c>
      <c r="Q167" s="27" t="s">
        <v>77</v>
      </c>
      <c r="R167" s="27"/>
      <c r="S167" s="27"/>
      <c r="T167" t="s">
        <v>1180</v>
      </c>
      <c r="U167" s="38" t="s">
        <v>1181</v>
      </c>
    </row>
    <row r="168" spans="1:21" x14ac:dyDescent="0.35">
      <c r="A168" s="26" t="s">
        <v>60</v>
      </c>
      <c r="B168" s="15" t="s">
        <v>61</v>
      </c>
      <c r="C168" s="15" t="s">
        <v>1182</v>
      </c>
      <c r="D168" s="15" t="s">
        <v>1183</v>
      </c>
      <c r="E168" s="15" t="s">
        <v>1184</v>
      </c>
      <c r="F168" s="15" t="s">
        <v>1185</v>
      </c>
      <c r="G168" s="51" t="s">
        <v>1186</v>
      </c>
      <c r="H168" s="51" t="s">
        <v>93</v>
      </c>
      <c r="I168" s="27" t="s">
        <v>1187</v>
      </c>
      <c r="J168" s="38" t="s">
        <v>1188</v>
      </c>
      <c r="K168" s="51" t="s">
        <v>69</v>
      </c>
      <c r="L168" s="33" t="s">
        <v>33</v>
      </c>
      <c r="M168" s="27" t="s">
        <v>76</v>
      </c>
      <c r="N168" s="34" t="s">
        <v>33</v>
      </c>
      <c r="O168" s="33"/>
      <c r="P168" s="27"/>
      <c r="Q168" s="27"/>
      <c r="R168" s="27"/>
      <c r="S168" s="27"/>
      <c r="T168" s="41"/>
      <c r="U168" s="38"/>
    </row>
    <row r="169" spans="1:21" x14ac:dyDescent="0.35">
      <c r="A169" s="26" t="s">
        <v>60</v>
      </c>
      <c r="B169" s="15" t="s">
        <v>61</v>
      </c>
      <c r="C169" s="15" t="s">
        <v>1189</v>
      </c>
      <c r="D169" s="15"/>
      <c r="E169" s="15" t="s">
        <v>1190</v>
      </c>
      <c r="F169" s="15" t="s">
        <v>915</v>
      </c>
      <c r="G169" s="51" t="s">
        <v>916</v>
      </c>
      <c r="H169" s="51" t="s">
        <v>93</v>
      </c>
      <c r="I169" s="27" t="s">
        <v>917</v>
      </c>
      <c r="J169" s="38" t="s">
        <v>1191</v>
      </c>
      <c r="K169" s="51" t="s">
        <v>76</v>
      </c>
      <c r="L169" s="33" t="s">
        <v>33</v>
      </c>
      <c r="M169" s="27" t="s">
        <v>76</v>
      </c>
      <c r="N169" s="34" t="s">
        <v>76</v>
      </c>
      <c r="O169" s="33" t="s">
        <v>77</v>
      </c>
      <c r="P169" s="27" t="s">
        <v>77</v>
      </c>
      <c r="Q169" s="27" t="s">
        <v>77</v>
      </c>
      <c r="R169" s="27" t="s">
        <v>77</v>
      </c>
      <c r="S169" s="27" t="s">
        <v>77</v>
      </c>
      <c r="T169" t="s">
        <v>1192</v>
      </c>
      <c r="U169" s="38" t="s">
        <v>1193</v>
      </c>
    </row>
    <row r="170" spans="1:21" x14ac:dyDescent="0.35">
      <c r="A170" s="26" t="s">
        <v>60</v>
      </c>
      <c r="B170" s="15" t="s">
        <v>61</v>
      </c>
      <c r="C170" s="15" t="s">
        <v>1194</v>
      </c>
      <c r="D170" s="15"/>
      <c r="E170" s="15" t="s">
        <v>1195</v>
      </c>
      <c r="F170" s="15" t="s">
        <v>1196</v>
      </c>
      <c r="G170" s="51" t="s">
        <v>1197</v>
      </c>
      <c r="H170" s="51" t="s">
        <v>937</v>
      </c>
      <c r="I170" s="27" t="s">
        <v>1198</v>
      </c>
      <c r="J170" s="38" t="s">
        <v>1199</v>
      </c>
      <c r="K170" s="51" t="s">
        <v>69</v>
      </c>
      <c r="L170" s="33" t="s">
        <v>33</v>
      </c>
      <c r="M170" s="27" t="s">
        <v>33</v>
      </c>
      <c r="N170" s="34" t="s">
        <v>33</v>
      </c>
      <c r="O170" s="33"/>
      <c r="P170" s="27"/>
      <c r="Q170" s="27"/>
      <c r="R170" s="27"/>
      <c r="S170" s="27"/>
      <c r="T170" t="s">
        <v>1200</v>
      </c>
      <c r="U170" s="38" t="s">
        <v>1201</v>
      </c>
    </row>
    <row r="171" spans="1:21" x14ac:dyDescent="0.35">
      <c r="A171" s="26" t="s">
        <v>60</v>
      </c>
      <c r="B171" s="15" t="s">
        <v>61</v>
      </c>
      <c r="C171" s="15" t="s">
        <v>1202</v>
      </c>
      <c r="D171" s="15"/>
      <c r="E171" s="15" t="s">
        <v>1203</v>
      </c>
      <c r="F171" s="15" t="s">
        <v>1204</v>
      </c>
      <c r="G171" s="51" t="s">
        <v>1205</v>
      </c>
      <c r="H171" s="51" t="s">
        <v>93</v>
      </c>
      <c r="I171" s="27" t="s">
        <v>158</v>
      </c>
      <c r="J171" s="38" t="s">
        <v>1206</v>
      </c>
      <c r="K171" s="51" t="s">
        <v>76</v>
      </c>
      <c r="L171" s="33" t="s">
        <v>33</v>
      </c>
      <c r="M171" s="27" t="s">
        <v>33</v>
      </c>
      <c r="N171" s="34" t="s">
        <v>76</v>
      </c>
      <c r="O171" s="33" t="s">
        <v>77</v>
      </c>
      <c r="P171" s="27" t="s">
        <v>77</v>
      </c>
      <c r="Q171" s="27" t="s">
        <v>77</v>
      </c>
      <c r="R171" s="27"/>
      <c r="S171" s="27" t="s">
        <v>77</v>
      </c>
      <c r="T171" t="s">
        <v>1207</v>
      </c>
      <c r="U171" s="38" t="s">
        <v>1208</v>
      </c>
    </row>
    <row r="172" spans="1:21" x14ac:dyDescent="0.35">
      <c r="A172" s="26" t="s">
        <v>60</v>
      </c>
      <c r="B172" s="15" t="s">
        <v>61</v>
      </c>
      <c r="C172" s="15" t="s">
        <v>1209</v>
      </c>
      <c r="D172" s="15"/>
      <c r="E172" s="15" t="s">
        <v>1210</v>
      </c>
      <c r="F172" s="15" t="s">
        <v>1211</v>
      </c>
      <c r="G172" s="51" t="s">
        <v>1212</v>
      </c>
      <c r="H172" s="51" t="s">
        <v>66</v>
      </c>
      <c r="I172" s="27" t="s">
        <v>546</v>
      </c>
      <c r="J172" s="38" t="s">
        <v>1213</v>
      </c>
      <c r="K172" s="51" t="s">
        <v>76</v>
      </c>
      <c r="L172" s="33" t="s">
        <v>33</v>
      </c>
      <c r="M172" s="27" t="s">
        <v>33</v>
      </c>
      <c r="N172" s="34" t="s">
        <v>76</v>
      </c>
      <c r="O172" s="33" t="s">
        <v>77</v>
      </c>
      <c r="P172" s="27" t="s">
        <v>77</v>
      </c>
      <c r="Q172" s="27"/>
      <c r="R172" s="27"/>
      <c r="S172" s="27"/>
      <c r="T172" t="s">
        <v>1214</v>
      </c>
      <c r="U172" s="38" t="s">
        <v>1215</v>
      </c>
    </row>
    <row r="173" spans="1:21" x14ac:dyDescent="0.35">
      <c r="A173" s="26" t="s">
        <v>60</v>
      </c>
      <c r="B173" s="15" t="s">
        <v>61</v>
      </c>
      <c r="C173" s="15" t="s">
        <v>1216</v>
      </c>
      <c r="D173" s="15"/>
      <c r="E173" s="15" t="s">
        <v>1217</v>
      </c>
      <c r="F173" s="15" t="s">
        <v>1218</v>
      </c>
      <c r="G173" s="51" t="s">
        <v>1219</v>
      </c>
      <c r="H173" s="51" t="s">
        <v>1220</v>
      </c>
      <c r="I173" s="27" t="s">
        <v>1221</v>
      </c>
      <c r="J173" s="38" t="s">
        <v>1222</v>
      </c>
      <c r="K173" s="51" t="s">
        <v>76</v>
      </c>
      <c r="L173" s="33" t="s">
        <v>76</v>
      </c>
      <c r="M173" s="27" t="s">
        <v>76</v>
      </c>
      <c r="N173" s="34" t="s">
        <v>76</v>
      </c>
      <c r="O173" s="33" t="s">
        <v>77</v>
      </c>
      <c r="P173" s="27" t="s">
        <v>77</v>
      </c>
      <c r="Q173" s="27"/>
      <c r="R173" s="27"/>
      <c r="S173" s="27"/>
      <c r="T173" t="s">
        <v>1223</v>
      </c>
      <c r="U173" s="38" t="s">
        <v>1224</v>
      </c>
    </row>
    <row r="174" spans="1:21" x14ac:dyDescent="0.35">
      <c r="A174" s="26" t="s">
        <v>60</v>
      </c>
      <c r="B174" s="15" t="s">
        <v>61</v>
      </c>
      <c r="C174" s="15" t="s">
        <v>1225</v>
      </c>
      <c r="D174" s="15"/>
      <c r="E174" s="15" t="s">
        <v>1226</v>
      </c>
      <c r="F174" s="15" t="s">
        <v>1227</v>
      </c>
      <c r="G174" s="51" t="s">
        <v>1228</v>
      </c>
      <c r="H174" s="51" t="s">
        <v>118</v>
      </c>
      <c r="I174" s="27" t="s">
        <v>1229</v>
      </c>
      <c r="J174" s="38" t="s">
        <v>1230</v>
      </c>
      <c r="K174" s="51" t="s">
        <v>69</v>
      </c>
      <c r="L174" s="33" t="s">
        <v>33</v>
      </c>
      <c r="M174" s="27" t="s">
        <v>33</v>
      </c>
      <c r="N174" s="34" t="s">
        <v>33</v>
      </c>
      <c r="O174" s="33"/>
      <c r="P174" s="27"/>
      <c r="Q174" s="27"/>
      <c r="R174" s="27"/>
      <c r="S174" s="27"/>
      <c r="T174" s="41"/>
      <c r="U174" s="38"/>
    </row>
    <row r="175" spans="1:21" x14ac:dyDescent="0.35">
      <c r="A175" s="26" t="s">
        <v>60</v>
      </c>
      <c r="B175" s="15" t="s">
        <v>61</v>
      </c>
      <c r="C175" s="15" t="s">
        <v>1231</v>
      </c>
      <c r="D175" s="15"/>
      <c r="E175" s="15" t="s">
        <v>1232</v>
      </c>
      <c r="F175" s="15" t="s">
        <v>1233</v>
      </c>
      <c r="G175" s="51" t="s">
        <v>1234</v>
      </c>
      <c r="H175" s="51" t="s">
        <v>1235</v>
      </c>
      <c r="I175" s="27" t="s">
        <v>821</v>
      </c>
      <c r="J175" s="38" t="s">
        <v>1236</v>
      </c>
      <c r="K175" s="51" t="s">
        <v>130</v>
      </c>
      <c r="L175" s="33" t="s">
        <v>33</v>
      </c>
      <c r="M175" s="27" t="s">
        <v>33</v>
      </c>
      <c r="N175" s="34" t="s">
        <v>33</v>
      </c>
      <c r="O175" s="33"/>
      <c r="P175" s="27"/>
      <c r="Q175" s="27"/>
      <c r="R175" s="27"/>
      <c r="S175" s="27"/>
      <c r="T175" t="s">
        <v>1237</v>
      </c>
      <c r="U175" s="38" t="s">
        <v>1238</v>
      </c>
    </row>
    <row r="176" spans="1:21" x14ac:dyDescent="0.35">
      <c r="A176" s="26" t="s">
        <v>60</v>
      </c>
      <c r="B176" s="15" t="s">
        <v>61</v>
      </c>
      <c r="C176" s="15" t="s">
        <v>1239</v>
      </c>
      <c r="D176" s="15" t="s">
        <v>1240</v>
      </c>
      <c r="E176" s="15" t="s">
        <v>1241</v>
      </c>
      <c r="F176" s="15" t="s">
        <v>1242</v>
      </c>
      <c r="G176" s="51" t="s">
        <v>1243</v>
      </c>
      <c r="H176" s="51" t="s">
        <v>93</v>
      </c>
      <c r="I176" s="27" t="s">
        <v>94</v>
      </c>
      <c r="J176" s="38" t="s">
        <v>1244</v>
      </c>
      <c r="K176" s="51" t="s">
        <v>69</v>
      </c>
      <c r="L176" s="33" t="s">
        <v>76</v>
      </c>
      <c r="M176" s="27" t="s">
        <v>33</v>
      </c>
      <c r="N176" s="34" t="s">
        <v>33</v>
      </c>
      <c r="O176" s="33"/>
      <c r="P176" s="27"/>
      <c r="Q176" s="27"/>
      <c r="R176" s="27"/>
      <c r="S176" s="27"/>
      <c r="T176" s="41"/>
      <c r="U176" s="38"/>
    </row>
    <row r="177" spans="1:21" x14ac:dyDescent="0.35">
      <c r="A177" s="26" t="s">
        <v>60</v>
      </c>
      <c r="B177" s="15" t="s">
        <v>61</v>
      </c>
      <c r="C177" s="15" t="s">
        <v>1245</v>
      </c>
      <c r="D177" s="15"/>
      <c r="E177" s="15" t="s">
        <v>1246</v>
      </c>
      <c r="F177" s="15" t="s">
        <v>1247</v>
      </c>
      <c r="G177" s="51" t="s">
        <v>1248</v>
      </c>
      <c r="H177" s="51" t="s">
        <v>641</v>
      </c>
      <c r="I177" s="27" t="s">
        <v>1249</v>
      </c>
      <c r="J177" s="38" t="s">
        <v>1250</v>
      </c>
      <c r="K177" s="51" t="s">
        <v>76</v>
      </c>
      <c r="L177" s="33" t="s">
        <v>76</v>
      </c>
      <c r="M177" s="27" t="s">
        <v>76</v>
      </c>
      <c r="N177" s="34" t="s">
        <v>76</v>
      </c>
      <c r="O177" s="33" t="s">
        <v>77</v>
      </c>
      <c r="P177" s="27" t="s">
        <v>77</v>
      </c>
      <c r="Q177" s="27"/>
      <c r="R177" s="27" t="s">
        <v>77</v>
      </c>
      <c r="S177" s="27"/>
      <c r="T177" t="s">
        <v>1251</v>
      </c>
      <c r="U177" s="38" t="s">
        <v>1252</v>
      </c>
    </row>
    <row r="178" spans="1:21" x14ac:dyDescent="0.35">
      <c r="A178" s="26" t="s">
        <v>572</v>
      </c>
      <c r="B178" s="15" t="s">
        <v>454</v>
      </c>
      <c r="C178" s="15" t="s">
        <v>1253</v>
      </c>
      <c r="D178" s="15"/>
      <c r="E178" s="15" t="s">
        <v>1254</v>
      </c>
      <c r="F178" s="15" t="s">
        <v>1255</v>
      </c>
      <c r="G178" s="51" t="s">
        <v>1256</v>
      </c>
      <c r="H178" s="51" t="s">
        <v>93</v>
      </c>
      <c r="I178" s="27" t="s">
        <v>1257</v>
      </c>
      <c r="J178" s="38" t="s">
        <v>1258</v>
      </c>
      <c r="K178" s="51" t="s">
        <v>130</v>
      </c>
      <c r="L178" s="33" t="s">
        <v>33</v>
      </c>
      <c r="M178" s="27" t="s">
        <v>76</v>
      </c>
      <c r="N178" s="34" t="s">
        <v>33</v>
      </c>
      <c r="O178" s="33"/>
      <c r="P178" s="27"/>
      <c r="Q178" s="27"/>
      <c r="R178" s="27"/>
      <c r="S178" s="27"/>
      <c r="T178" t="s">
        <v>1259</v>
      </c>
      <c r="U178" s="38" t="s">
        <v>1260</v>
      </c>
    </row>
    <row r="179" spans="1:21" x14ac:dyDescent="0.35">
      <c r="A179" s="26" t="s">
        <v>60</v>
      </c>
      <c r="B179" s="15" t="s">
        <v>61</v>
      </c>
      <c r="C179" s="15" t="s">
        <v>1261</v>
      </c>
      <c r="D179" s="15"/>
      <c r="E179" s="15" t="s">
        <v>1262</v>
      </c>
      <c r="F179" s="15" t="s">
        <v>1263</v>
      </c>
      <c r="G179" s="51" t="s">
        <v>1264</v>
      </c>
      <c r="H179" s="51" t="s">
        <v>219</v>
      </c>
      <c r="I179" s="27" t="s">
        <v>1265</v>
      </c>
      <c r="J179" s="38" t="s">
        <v>1266</v>
      </c>
      <c r="K179" s="51" t="s">
        <v>76</v>
      </c>
      <c r="L179" s="33" t="s">
        <v>76</v>
      </c>
      <c r="M179" s="27" t="s">
        <v>76</v>
      </c>
      <c r="N179" s="34" t="s">
        <v>76</v>
      </c>
      <c r="O179" s="33" t="s">
        <v>77</v>
      </c>
      <c r="P179" s="27" t="s">
        <v>77</v>
      </c>
      <c r="Q179" s="27"/>
      <c r="R179" s="27"/>
      <c r="S179" s="27"/>
      <c r="T179" t="s">
        <v>1267</v>
      </c>
      <c r="U179" s="38"/>
    </row>
    <row r="180" spans="1:21" x14ac:dyDescent="0.35">
      <c r="A180" s="26" t="s">
        <v>60</v>
      </c>
      <c r="B180" s="15" t="s">
        <v>61</v>
      </c>
      <c r="C180" s="15" t="s">
        <v>1268</v>
      </c>
      <c r="D180" s="15"/>
      <c r="E180" s="15" t="s">
        <v>1269</v>
      </c>
      <c r="F180" s="15" t="s">
        <v>1270</v>
      </c>
      <c r="G180" s="51" t="s">
        <v>1271</v>
      </c>
      <c r="H180" s="51" t="s">
        <v>1272</v>
      </c>
      <c r="I180" s="27" t="s">
        <v>1273</v>
      </c>
      <c r="J180" s="38" t="s">
        <v>1274</v>
      </c>
      <c r="K180" s="51" t="s">
        <v>69</v>
      </c>
      <c r="L180" s="33" t="s">
        <v>33</v>
      </c>
      <c r="M180" s="27" t="s">
        <v>33</v>
      </c>
      <c r="N180" s="34" t="s">
        <v>33</v>
      </c>
      <c r="O180" s="33"/>
      <c r="P180" s="27"/>
      <c r="Q180" s="27"/>
      <c r="R180" s="27"/>
      <c r="S180" s="27"/>
      <c r="T180" s="41"/>
      <c r="U180" s="38" t="s">
        <v>1010</v>
      </c>
    </row>
    <row r="181" spans="1:21" x14ac:dyDescent="0.35">
      <c r="A181" s="26" t="s">
        <v>60</v>
      </c>
      <c r="B181" s="15" t="s">
        <v>61</v>
      </c>
      <c r="C181" s="15" t="s">
        <v>1275</v>
      </c>
      <c r="D181" s="15"/>
      <c r="E181" s="15" t="s">
        <v>1276</v>
      </c>
      <c r="F181" s="15" t="s">
        <v>531</v>
      </c>
      <c r="G181" s="51" t="s">
        <v>1277</v>
      </c>
      <c r="H181" s="51" t="s">
        <v>194</v>
      </c>
      <c r="I181" s="27" t="s">
        <v>533</v>
      </c>
      <c r="J181" s="38" t="s">
        <v>1278</v>
      </c>
      <c r="K181" s="51" t="s">
        <v>69</v>
      </c>
      <c r="L181" s="33" t="s">
        <v>33</v>
      </c>
      <c r="M181" s="27" t="s">
        <v>33</v>
      </c>
      <c r="N181" s="34" t="s">
        <v>33</v>
      </c>
      <c r="O181" s="33"/>
      <c r="P181" s="27"/>
      <c r="Q181" s="27"/>
      <c r="R181" s="27"/>
      <c r="S181" s="27"/>
      <c r="T181" s="41"/>
      <c r="U181" s="38"/>
    </row>
    <row r="182" spans="1:21" x14ac:dyDescent="0.35">
      <c r="A182" s="26" t="s">
        <v>60</v>
      </c>
      <c r="B182" s="15" t="s">
        <v>61</v>
      </c>
      <c r="C182" s="15" t="s">
        <v>1279</v>
      </c>
      <c r="D182" s="15"/>
      <c r="E182" s="15" t="s">
        <v>1280</v>
      </c>
      <c r="F182" s="15" t="s">
        <v>1281</v>
      </c>
      <c r="G182" s="51">
        <v>17858</v>
      </c>
      <c r="H182" s="51" t="s">
        <v>93</v>
      </c>
      <c r="I182" s="27" t="s">
        <v>1282</v>
      </c>
      <c r="J182" s="38" t="s">
        <v>1283</v>
      </c>
      <c r="K182" s="51" t="s">
        <v>69</v>
      </c>
      <c r="L182" s="33" t="s">
        <v>33</v>
      </c>
      <c r="M182" s="27" t="s">
        <v>33</v>
      </c>
      <c r="N182" s="34" t="s">
        <v>76</v>
      </c>
      <c r="O182" s="33"/>
      <c r="P182" s="27"/>
      <c r="Q182" s="27"/>
      <c r="R182" s="27"/>
      <c r="S182" s="27"/>
      <c r="T182" s="41"/>
      <c r="U182" s="38"/>
    </row>
    <row r="183" spans="1:21" x14ac:dyDescent="0.35">
      <c r="A183" s="26" t="s">
        <v>60</v>
      </c>
      <c r="B183" s="15" t="s">
        <v>61</v>
      </c>
      <c r="C183" s="15" t="s">
        <v>1284</v>
      </c>
      <c r="D183" s="15"/>
      <c r="E183" s="15" t="s">
        <v>1285</v>
      </c>
      <c r="F183" s="15" t="s">
        <v>1286</v>
      </c>
      <c r="G183" s="51" t="s">
        <v>1287</v>
      </c>
      <c r="H183" s="51" t="s">
        <v>93</v>
      </c>
      <c r="I183" s="27" t="s">
        <v>450</v>
      </c>
      <c r="J183" s="38" t="s">
        <v>1288</v>
      </c>
      <c r="K183" s="51" t="s">
        <v>76</v>
      </c>
      <c r="L183" s="33" t="s">
        <v>33</v>
      </c>
      <c r="M183" s="27" t="s">
        <v>76</v>
      </c>
      <c r="N183" s="34" t="s">
        <v>33</v>
      </c>
      <c r="O183" s="33" t="s">
        <v>77</v>
      </c>
      <c r="P183" s="27" t="s">
        <v>77</v>
      </c>
      <c r="Q183" s="27" t="s">
        <v>77</v>
      </c>
      <c r="R183" s="27" t="s">
        <v>77</v>
      </c>
      <c r="S183" s="27"/>
      <c r="T183" t="s">
        <v>1289</v>
      </c>
      <c r="U183" s="38" t="s">
        <v>1290</v>
      </c>
    </row>
    <row r="184" spans="1:21" x14ac:dyDescent="0.35">
      <c r="A184" s="26" t="s">
        <v>60</v>
      </c>
      <c r="B184" s="15" t="s">
        <v>61</v>
      </c>
      <c r="C184" s="15" t="s">
        <v>1291</v>
      </c>
      <c r="D184" s="15"/>
      <c r="E184" s="15" t="s">
        <v>1292</v>
      </c>
      <c r="F184" s="15" t="s">
        <v>192</v>
      </c>
      <c r="G184" s="51" t="s">
        <v>1293</v>
      </c>
      <c r="H184" s="51" t="s">
        <v>194</v>
      </c>
      <c r="I184" s="27" t="s">
        <v>195</v>
      </c>
      <c r="J184" s="38" t="s">
        <v>1294</v>
      </c>
      <c r="K184" s="51" t="s">
        <v>69</v>
      </c>
      <c r="L184" s="33" t="s">
        <v>33</v>
      </c>
      <c r="M184" s="27" t="s">
        <v>33</v>
      </c>
      <c r="N184" s="34" t="s">
        <v>33</v>
      </c>
      <c r="O184" s="33"/>
      <c r="P184" s="27"/>
      <c r="Q184" s="27"/>
      <c r="R184" s="27"/>
      <c r="S184" s="27"/>
      <c r="T184" s="41"/>
      <c r="U184" s="38"/>
    </row>
    <row r="185" spans="1:21" x14ac:dyDescent="0.35">
      <c r="A185" s="26" t="s">
        <v>60</v>
      </c>
      <c r="B185" s="15" t="s">
        <v>61</v>
      </c>
      <c r="C185" s="15" t="s">
        <v>1295</v>
      </c>
      <c r="D185" s="15"/>
      <c r="E185" s="15" t="s">
        <v>1296</v>
      </c>
      <c r="F185" s="15" t="s">
        <v>1297</v>
      </c>
      <c r="G185" s="51" t="s">
        <v>1298</v>
      </c>
      <c r="H185" s="51" t="s">
        <v>118</v>
      </c>
      <c r="I185" s="27" t="s">
        <v>473</v>
      </c>
      <c r="J185" s="38" t="s">
        <v>1299</v>
      </c>
      <c r="K185" s="51" t="s">
        <v>69</v>
      </c>
      <c r="L185" s="33" t="s">
        <v>33</v>
      </c>
      <c r="M185" s="27" t="s">
        <v>33</v>
      </c>
      <c r="N185" s="34" t="s">
        <v>33</v>
      </c>
      <c r="O185" s="33"/>
      <c r="P185" s="27"/>
      <c r="Q185" s="27"/>
      <c r="R185" s="27"/>
      <c r="S185" s="27"/>
      <c r="T185" s="41"/>
      <c r="U185" s="38"/>
    </row>
    <row r="186" spans="1:21" x14ac:dyDescent="0.35">
      <c r="A186" s="26" t="s">
        <v>60</v>
      </c>
      <c r="B186" s="15" t="s">
        <v>61</v>
      </c>
      <c r="C186" s="15" t="s">
        <v>1300</v>
      </c>
      <c r="D186" s="15"/>
      <c r="E186" s="15" t="s">
        <v>1301</v>
      </c>
      <c r="F186" s="15" t="s">
        <v>1302</v>
      </c>
      <c r="G186" s="51" t="s">
        <v>1303</v>
      </c>
      <c r="H186" s="51" t="s">
        <v>93</v>
      </c>
      <c r="I186" s="27" t="s">
        <v>891</v>
      </c>
      <c r="J186" s="38" t="s">
        <v>1304</v>
      </c>
      <c r="K186" s="51" t="s">
        <v>76</v>
      </c>
      <c r="L186" s="33" t="s">
        <v>33</v>
      </c>
      <c r="M186" s="27" t="s">
        <v>33</v>
      </c>
      <c r="N186" s="34" t="s">
        <v>76</v>
      </c>
      <c r="O186" s="33" t="s">
        <v>77</v>
      </c>
      <c r="P186" s="27" t="s">
        <v>77</v>
      </c>
      <c r="Q186" s="27" t="s">
        <v>77</v>
      </c>
      <c r="R186" s="27"/>
      <c r="S186" s="27"/>
      <c r="T186" t="s">
        <v>1305</v>
      </c>
      <c r="U186" s="38" t="s">
        <v>1306</v>
      </c>
    </row>
    <row r="187" spans="1:21" x14ac:dyDescent="0.35">
      <c r="A187" s="26" t="s">
        <v>60</v>
      </c>
      <c r="B187" s="15" t="s">
        <v>61</v>
      </c>
      <c r="C187" s="15" t="s">
        <v>1307</v>
      </c>
      <c r="D187" s="15" t="s">
        <v>1308</v>
      </c>
      <c r="E187" s="15" t="s">
        <v>1309</v>
      </c>
      <c r="F187" s="15" t="s">
        <v>1310</v>
      </c>
      <c r="G187" s="51" t="s">
        <v>1311</v>
      </c>
      <c r="H187" s="51" t="s">
        <v>93</v>
      </c>
      <c r="I187" s="27" t="s">
        <v>319</v>
      </c>
      <c r="J187" s="38" t="s">
        <v>1312</v>
      </c>
      <c r="K187" s="51" t="s">
        <v>76</v>
      </c>
      <c r="L187" s="33" t="s">
        <v>76</v>
      </c>
      <c r="M187" s="27" t="s">
        <v>76</v>
      </c>
      <c r="N187" s="34" t="s">
        <v>33</v>
      </c>
      <c r="O187" s="33" t="s">
        <v>77</v>
      </c>
      <c r="P187" s="27" t="s">
        <v>77</v>
      </c>
      <c r="Q187" s="27" t="s">
        <v>77</v>
      </c>
      <c r="R187" s="27"/>
      <c r="S187" s="27"/>
      <c r="T187" t="s">
        <v>1313</v>
      </c>
      <c r="U187" s="38" t="s">
        <v>1314</v>
      </c>
    </row>
    <row r="188" spans="1:21" x14ac:dyDescent="0.35">
      <c r="A188" s="26" t="s">
        <v>60</v>
      </c>
      <c r="B188" s="15" t="s">
        <v>61</v>
      </c>
      <c r="C188" s="15" t="s">
        <v>1315</v>
      </c>
      <c r="D188" s="15"/>
      <c r="E188" s="15" t="s">
        <v>1316</v>
      </c>
      <c r="F188" s="15" t="s">
        <v>518</v>
      </c>
      <c r="G188" s="51" t="s">
        <v>1317</v>
      </c>
      <c r="H188" s="51" t="s">
        <v>937</v>
      </c>
      <c r="I188" s="27" t="s">
        <v>1318</v>
      </c>
      <c r="J188" s="38" t="s">
        <v>1319</v>
      </c>
      <c r="K188" s="51" t="s">
        <v>76</v>
      </c>
      <c r="L188" s="33" t="s">
        <v>76</v>
      </c>
      <c r="M188" s="27" t="s">
        <v>76</v>
      </c>
      <c r="N188" s="34" t="s">
        <v>76</v>
      </c>
      <c r="O188" s="33" t="s">
        <v>77</v>
      </c>
      <c r="P188" s="27" t="s">
        <v>77</v>
      </c>
      <c r="Q188" s="27"/>
      <c r="R188" s="27"/>
      <c r="S188" s="27" t="s">
        <v>77</v>
      </c>
      <c r="T188" t="s">
        <v>1320</v>
      </c>
      <c r="U188" s="38" t="s">
        <v>1321</v>
      </c>
    </row>
    <row r="189" spans="1:21" x14ac:dyDescent="0.35">
      <c r="A189" s="26" t="s">
        <v>60</v>
      </c>
      <c r="B189" s="15" t="s">
        <v>61</v>
      </c>
      <c r="C189" s="15" t="s">
        <v>1322</v>
      </c>
      <c r="D189" s="15" t="s">
        <v>1323</v>
      </c>
      <c r="E189" s="15" t="s">
        <v>1324</v>
      </c>
      <c r="F189" s="15" t="s">
        <v>1325</v>
      </c>
      <c r="G189" s="51" t="s">
        <v>1326</v>
      </c>
      <c r="H189" s="51" t="s">
        <v>93</v>
      </c>
      <c r="I189" s="27" t="s">
        <v>1327</v>
      </c>
      <c r="J189" s="38" t="s">
        <v>1328</v>
      </c>
      <c r="K189" s="51" t="s">
        <v>76</v>
      </c>
      <c r="L189" s="33" t="s">
        <v>33</v>
      </c>
      <c r="M189" s="27" t="s">
        <v>76</v>
      </c>
      <c r="N189" s="34" t="s">
        <v>76</v>
      </c>
      <c r="O189" s="33"/>
      <c r="P189" s="27"/>
      <c r="Q189" s="27" t="s">
        <v>77</v>
      </c>
      <c r="R189" s="27"/>
      <c r="S189" s="27" t="s">
        <v>77</v>
      </c>
      <c r="T189" t="s">
        <v>1329</v>
      </c>
      <c r="U189" s="38" t="s">
        <v>1330</v>
      </c>
    </row>
    <row r="190" spans="1:21" x14ac:dyDescent="0.35">
      <c r="A190" s="26" t="s">
        <v>60</v>
      </c>
      <c r="B190" s="15" t="s">
        <v>61</v>
      </c>
      <c r="C190" s="15" t="s">
        <v>1331</v>
      </c>
      <c r="D190" s="15"/>
      <c r="E190" s="15" t="s">
        <v>1332</v>
      </c>
      <c r="F190" s="15" t="s">
        <v>610</v>
      </c>
      <c r="G190" s="51" t="s">
        <v>611</v>
      </c>
      <c r="H190" s="51" t="s">
        <v>93</v>
      </c>
      <c r="I190" s="27" t="s">
        <v>467</v>
      </c>
      <c r="J190" s="38" t="s">
        <v>1333</v>
      </c>
      <c r="K190" s="51" t="s">
        <v>69</v>
      </c>
      <c r="L190" s="33" t="s">
        <v>33</v>
      </c>
      <c r="M190" s="27" t="s">
        <v>33</v>
      </c>
      <c r="N190" s="34" t="s">
        <v>76</v>
      </c>
      <c r="O190" s="33"/>
      <c r="P190" s="27"/>
      <c r="Q190" s="27"/>
      <c r="R190" s="27"/>
      <c r="S190" s="27"/>
      <c r="T190" s="41"/>
      <c r="U190" s="38"/>
    </row>
    <row r="191" spans="1:21" x14ac:dyDescent="0.35">
      <c r="A191" s="26" t="s">
        <v>121</v>
      </c>
      <c r="B191" s="15" t="s">
        <v>122</v>
      </c>
      <c r="C191" s="15" t="s">
        <v>1334</v>
      </c>
      <c r="D191" s="15" t="s">
        <v>1335</v>
      </c>
      <c r="E191" s="15" t="s">
        <v>1336</v>
      </c>
      <c r="F191" s="15" t="s">
        <v>1337</v>
      </c>
      <c r="G191" s="51" t="s">
        <v>1338</v>
      </c>
      <c r="H191" s="51" t="s">
        <v>66</v>
      </c>
      <c r="I191" s="27" t="s">
        <v>1339</v>
      </c>
      <c r="J191" s="38" t="s">
        <v>1340</v>
      </c>
      <c r="K191" s="51" t="s">
        <v>69</v>
      </c>
      <c r="L191" s="33" t="s">
        <v>33</v>
      </c>
      <c r="M191" s="27" t="s">
        <v>33</v>
      </c>
      <c r="N191" s="34" t="s">
        <v>33</v>
      </c>
      <c r="O191" s="33"/>
      <c r="P191" s="27"/>
      <c r="Q191" s="27"/>
      <c r="R191" s="27"/>
      <c r="S191" s="27"/>
      <c r="T191" s="66"/>
      <c r="U191" s="38"/>
    </row>
    <row r="192" spans="1:21" x14ac:dyDescent="0.35">
      <c r="A192" s="26" t="s">
        <v>60</v>
      </c>
      <c r="B192" s="15" t="s">
        <v>61</v>
      </c>
      <c r="C192" s="15" t="s">
        <v>1341</v>
      </c>
      <c r="D192" s="15" t="s">
        <v>1342</v>
      </c>
      <c r="E192" s="15" t="s">
        <v>1343</v>
      </c>
      <c r="F192" s="15" t="s">
        <v>1344</v>
      </c>
      <c r="G192" s="51" t="s">
        <v>1345</v>
      </c>
      <c r="H192" s="51" t="s">
        <v>93</v>
      </c>
      <c r="I192" s="27" t="s">
        <v>467</v>
      </c>
      <c r="J192" s="38" t="s">
        <v>1346</v>
      </c>
      <c r="K192" s="51" t="s">
        <v>76</v>
      </c>
      <c r="L192" s="33" t="s">
        <v>33</v>
      </c>
      <c r="M192" s="27" t="s">
        <v>33</v>
      </c>
      <c r="N192" s="34" t="s">
        <v>76</v>
      </c>
      <c r="O192" s="33"/>
      <c r="P192" s="27"/>
      <c r="Q192" s="27" t="s">
        <v>77</v>
      </c>
      <c r="R192" s="27"/>
      <c r="S192" s="27"/>
      <c r="T192" t="s">
        <v>1347</v>
      </c>
      <c r="U192" s="38" t="s">
        <v>1348</v>
      </c>
    </row>
    <row r="193" spans="1:21" x14ac:dyDescent="0.35">
      <c r="A193" s="26" t="s">
        <v>60</v>
      </c>
      <c r="B193" s="15" t="s">
        <v>61</v>
      </c>
      <c r="C193" s="15" t="s">
        <v>1349</v>
      </c>
      <c r="D193" s="15"/>
      <c r="E193" s="15" t="s">
        <v>1350</v>
      </c>
      <c r="F193" s="15" t="s">
        <v>1351</v>
      </c>
      <c r="G193" s="51" t="s">
        <v>1352</v>
      </c>
      <c r="H193" s="51" t="s">
        <v>93</v>
      </c>
      <c r="I193" s="27" t="s">
        <v>1353</v>
      </c>
      <c r="J193" s="38" t="s">
        <v>1354</v>
      </c>
      <c r="K193" s="51" t="s">
        <v>130</v>
      </c>
      <c r="L193" s="33" t="s">
        <v>33</v>
      </c>
      <c r="M193" s="27" t="s">
        <v>76</v>
      </c>
      <c r="N193" s="34" t="s">
        <v>33</v>
      </c>
      <c r="O193" s="33"/>
      <c r="P193" s="27"/>
      <c r="Q193" s="27"/>
      <c r="R193" s="27"/>
      <c r="S193" s="27"/>
      <c r="T193" t="s">
        <v>1355</v>
      </c>
      <c r="U193" s="38" t="s">
        <v>1356</v>
      </c>
    </row>
    <row r="194" spans="1:21" x14ac:dyDescent="0.35">
      <c r="A194" s="26" t="s">
        <v>60</v>
      </c>
      <c r="B194" s="15" t="s">
        <v>61</v>
      </c>
      <c r="C194" s="15" t="s">
        <v>1357</v>
      </c>
      <c r="D194" s="15" t="s">
        <v>1358</v>
      </c>
      <c r="E194" s="15" t="s">
        <v>1359</v>
      </c>
      <c r="F194" s="15" t="s">
        <v>1360</v>
      </c>
      <c r="G194" s="51" t="s">
        <v>1361</v>
      </c>
      <c r="H194" s="51" t="s">
        <v>93</v>
      </c>
      <c r="I194" s="27" t="s">
        <v>981</v>
      </c>
      <c r="J194" s="38" t="s">
        <v>1362</v>
      </c>
      <c r="K194" s="51" t="s">
        <v>69</v>
      </c>
      <c r="L194" s="33" t="s">
        <v>33</v>
      </c>
      <c r="M194" s="27" t="s">
        <v>33</v>
      </c>
      <c r="N194" s="34" t="s">
        <v>76</v>
      </c>
      <c r="O194" s="33"/>
      <c r="P194" s="27"/>
      <c r="Q194" s="27"/>
      <c r="R194" s="27"/>
      <c r="S194" s="27"/>
      <c r="T194" s="41"/>
      <c r="U194" s="38"/>
    </row>
    <row r="195" spans="1:21" x14ac:dyDescent="0.35">
      <c r="A195" s="26" t="s">
        <v>60</v>
      </c>
      <c r="B195" s="15" t="s">
        <v>61</v>
      </c>
      <c r="C195" s="15" t="s">
        <v>1363</v>
      </c>
      <c r="D195" s="15"/>
      <c r="E195" s="15" t="s">
        <v>1364</v>
      </c>
      <c r="F195" s="15" t="s">
        <v>1365</v>
      </c>
      <c r="G195" s="51" t="s">
        <v>1366</v>
      </c>
      <c r="H195" s="51" t="s">
        <v>66</v>
      </c>
      <c r="I195" s="27" t="s">
        <v>175</v>
      </c>
      <c r="J195" s="38" t="s">
        <v>1367</v>
      </c>
      <c r="K195" s="51" t="s">
        <v>76</v>
      </c>
      <c r="L195" s="33" t="s">
        <v>33</v>
      </c>
      <c r="M195" s="27" t="s">
        <v>33</v>
      </c>
      <c r="N195" s="34" t="s">
        <v>33</v>
      </c>
      <c r="O195" s="33" t="s">
        <v>77</v>
      </c>
      <c r="P195" s="27" t="s">
        <v>77</v>
      </c>
      <c r="Q195" s="27" t="s">
        <v>77</v>
      </c>
      <c r="R195" s="27" t="s">
        <v>77</v>
      </c>
      <c r="S195" s="27"/>
      <c r="T195" t="s">
        <v>1368</v>
      </c>
      <c r="U195" s="38" t="s">
        <v>823</v>
      </c>
    </row>
    <row r="196" spans="1:21" x14ac:dyDescent="0.35">
      <c r="A196" s="26" t="s">
        <v>60</v>
      </c>
      <c r="B196" s="15" t="s">
        <v>61</v>
      </c>
      <c r="C196" s="15" t="s">
        <v>1369</v>
      </c>
      <c r="D196" s="15" t="s">
        <v>1370</v>
      </c>
      <c r="E196" s="15" t="s">
        <v>1371</v>
      </c>
      <c r="F196" s="15" t="s">
        <v>1372</v>
      </c>
      <c r="G196" s="51" t="s">
        <v>1373</v>
      </c>
      <c r="H196" s="51" t="s">
        <v>93</v>
      </c>
      <c r="I196" s="27" t="s">
        <v>211</v>
      </c>
      <c r="J196" s="38" t="s">
        <v>1374</v>
      </c>
      <c r="K196" s="51" t="s">
        <v>69</v>
      </c>
      <c r="L196" s="33" t="s">
        <v>76</v>
      </c>
      <c r="M196" s="27" t="s">
        <v>33</v>
      </c>
      <c r="N196" s="34" t="s">
        <v>33</v>
      </c>
      <c r="O196" s="33"/>
      <c r="P196" s="27"/>
      <c r="Q196" s="27"/>
      <c r="R196" s="27"/>
      <c r="S196" s="27"/>
      <c r="T196" s="41"/>
      <c r="U196" s="38"/>
    </row>
    <row r="197" spans="1:21" x14ac:dyDescent="0.35">
      <c r="A197" s="26" t="s">
        <v>60</v>
      </c>
      <c r="B197" s="15" t="s">
        <v>61</v>
      </c>
      <c r="C197" s="15" t="s">
        <v>1375</v>
      </c>
      <c r="D197" s="15"/>
      <c r="E197" s="15" t="s">
        <v>1376</v>
      </c>
      <c r="F197" s="15" t="s">
        <v>1377</v>
      </c>
      <c r="G197" s="51" t="s">
        <v>1378</v>
      </c>
      <c r="H197" s="51" t="s">
        <v>93</v>
      </c>
      <c r="I197" s="27" t="s">
        <v>384</v>
      </c>
      <c r="J197" s="38" t="s">
        <v>1379</v>
      </c>
      <c r="K197" s="51" t="s">
        <v>69</v>
      </c>
      <c r="L197" s="33" t="s">
        <v>33</v>
      </c>
      <c r="M197" s="27" t="s">
        <v>33</v>
      </c>
      <c r="N197" s="34" t="s">
        <v>76</v>
      </c>
      <c r="O197" s="33"/>
      <c r="P197" s="27"/>
      <c r="Q197" s="27"/>
      <c r="R197" s="27"/>
      <c r="S197" s="27"/>
      <c r="T197" s="41"/>
      <c r="U197" s="38"/>
    </row>
    <row r="198" spans="1:21" x14ac:dyDescent="0.35">
      <c r="A198" s="26" t="s">
        <v>60</v>
      </c>
      <c r="B198" s="15" t="s">
        <v>61</v>
      </c>
      <c r="C198" s="15" t="s">
        <v>1380</v>
      </c>
      <c r="D198" s="15" t="s">
        <v>1381</v>
      </c>
      <c r="E198" s="15" t="s">
        <v>1382</v>
      </c>
      <c r="F198" s="15" t="s">
        <v>1383</v>
      </c>
      <c r="G198" s="51" t="s">
        <v>1384</v>
      </c>
      <c r="H198" s="51" t="s">
        <v>966</v>
      </c>
      <c r="I198" s="27" t="s">
        <v>1385</v>
      </c>
      <c r="J198" s="38" t="s">
        <v>1386</v>
      </c>
      <c r="K198" s="51" t="s">
        <v>130</v>
      </c>
      <c r="L198" s="33" t="s">
        <v>33</v>
      </c>
      <c r="M198" s="27" t="s">
        <v>33</v>
      </c>
      <c r="N198" s="34" t="s">
        <v>33</v>
      </c>
      <c r="O198" s="33"/>
      <c r="P198" s="27"/>
      <c r="Q198" s="27"/>
      <c r="R198" s="27"/>
      <c r="S198" s="27"/>
      <c r="T198" t="s">
        <v>1387</v>
      </c>
      <c r="U198" s="62" t="s">
        <v>1388</v>
      </c>
    </row>
    <row r="199" spans="1:21" x14ac:dyDescent="0.35">
      <c r="A199" s="26" t="s">
        <v>121</v>
      </c>
      <c r="B199" s="15" t="s">
        <v>122</v>
      </c>
      <c r="C199" s="15" t="s">
        <v>1389</v>
      </c>
      <c r="D199" s="15"/>
      <c r="E199" s="15" t="s">
        <v>1390</v>
      </c>
      <c r="F199" s="15" t="s">
        <v>1391</v>
      </c>
      <c r="G199" s="51" t="s">
        <v>1392</v>
      </c>
      <c r="H199" s="51" t="s">
        <v>93</v>
      </c>
      <c r="I199" s="27" t="s">
        <v>392</v>
      </c>
      <c r="J199" s="38" t="s">
        <v>1393</v>
      </c>
      <c r="K199" s="51" t="s">
        <v>69</v>
      </c>
      <c r="L199" s="33" t="s">
        <v>33</v>
      </c>
      <c r="M199" s="27" t="s">
        <v>76</v>
      </c>
      <c r="N199" s="34" t="s">
        <v>33</v>
      </c>
      <c r="O199" s="33"/>
      <c r="P199" s="27"/>
      <c r="Q199" s="27"/>
      <c r="R199" s="27"/>
      <c r="S199" s="27"/>
      <c r="T199" s="41"/>
      <c r="U199" s="38" t="s">
        <v>2857</v>
      </c>
    </row>
    <row r="200" spans="1:21" x14ac:dyDescent="0.35">
      <c r="A200" s="26" t="s">
        <v>60</v>
      </c>
      <c r="B200" s="15" t="s">
        <v>61</v>
      </c>
      <c r="C200" s="15" t="s">
        <v>1394</v>
      </c>
      <c r="D200" s="15" t="s">
        <v>1395</v>
      </c>
      <c r="E200" s="15" t="s">
        <v>1396</v>
      </c>
      <c r="F200" s="15" t="s">
        <v>1397</v>
      </c>
      <c r="G200" s="51" t="s">
        <v>1398</v>
      </c>
      <c r="H200" s="51" t="s">
        <v>93</v>
      </c>
      <c r="I200" s="27" t="s">
        <v>334</v>
      </c>
      <c r="J200" s="38" t="s">
        <v>1399</v>
      </c>
      <c r="K200" s="51" t="s">
        <v>76</v>
      </c>
      <c r="L200" s="33" t="s">
        <v>76</v>
      </c>
      <c r="M200" s="27" t="s">
        <v>76</v>
      </c>
      <c r="N200" s="34" t="s">
        <v>33</v>
      </c>
      <c r="O200" s="33" t="s">
        <v>77</v>
      </c>
      <c r="P200" s="27" t="s">
        <v>77</v>
      </c>
      <c r="Q200" s="27" t="s">
        <v>77</v>
      </c>
      <c r="R200" s="27"/>
      <c r="S200" s="27"/>
      <c r="T200" t="s">
        <v>1400</v>
      </c>
      <c r="U200" s="38"/>
    </row>
    <row r="201" spans="1:21" x14ac:dyDescent="0.35">
      <c r="A201" s="26" t="s">
        <v>60</v>
      </c>
      <c r="B201" s="15" t="s">
        <v>61</v>
      </c>
      <c r="C201" s="15" t="s">
        <v>1401</v>
      </c>
      <c r="D201" s="15" t="s">
        <v>1402</v>
      </c>
      <c r="E201" s="15" t="s">
        <v>1403</v>
      </c>
      <c r="F201" s="15" t="s">
        <v>1404</v>
      </c>
      <c r="G201" s="51" t="s">
        <v>1405</v>
      </c>
      <c r="H201" s="51" t="s">
        <v>93</v>
      </c>
      <c r="I201" s="27" t="s">
        <v>467</v>
      </c>
      <c r="J201" s="38" t="s">
        <v>1406</v>
      </c>
      <c r="K201" s="51" t="s">
        <v>69</v>
      </c>
      <c r="L201" s="33" t="s">
        <v>33</v>
      </c>
      <c r="M201" s="27" t="s">
        <v>33</v>
      </c>
      <c r="N201" s="34" t="s">
        <v>76</v>
      </c>
      <c r="O201" s="33"/>
      <c r="P201" s="27"/>
      <c r="Q201" s="27"/>
      <c r="R201" s="27"/>
      <c r="S201" s="27"/>
      <c r="T201" s="41"/>
      <c r="U201" s="38"/>
    </row>
    <row r="202" spans="1:21" x14ac:dyDescent="0.35">
      <c r="A202" s="26" t="s">
        <v>60</v>
      </c>
      <c r="B202" s="15" t="s">
        <v>61</v>
      </c>
      <c r="C202" s="15" t="s">
        <v>1407</v>
      </c>
      <c r="D202" s="15"/>
      <c r="E202" s="15" t="s">
        <v>1408</v>
      </c>
      <c r="F202" s="15" t="s">
        <v>718</v>
      </c>
      <c r="G202" s="51" t="s">
        <v>1409</v>
      </c>
      <c r="H202" s="51" t="s">
        <v>93</v>
      </c>
      <c r="I202" s="27" t="s">
        <v>720</v>
      </c>
      <c r="J202" s="38" t="s">
        <v>1410</v>
      </c>
      <c r="K202" s="51" t="s">
        <v>76</v>
      </c>
      <c r="L202" s="33" t="s">
        <v>33</v>
      </c>
      <c r="M202" s="27" t="s">
        <v>33</v>
      </c>
      <c r="N202" s="34" t="s">
        <v>76</v>
      </c>
      <c r="O202" s="33"/>
      <c r="P202" s="27"/>
      <c r="Q202" s="27"/>
      <c r="R202" s="27"/>
      <c r="S202" s="27"/>
      <c r="T202" t="s">
        <v>1411</v>
      </c>
      <c r="U202" s="38" t="s">
        <v>1412</v>
      </c>
    </row>
    <row r="203" spans="1:21" x14ac:dyDescent="0.35">
      <c r="A203" s="26" t="s">
        <v>121</v>
      </c>
      <c r="B203" s="15" t="s">
        <v>122</v>
      </c>
      <c r="C203" s="15" t="s">
        <v>1413</v>
      </c>
      <c r="D203" s="15" t="s">
        <v>1414</v>
      </c>
      <c r="E203" s="15" t="s">
        <v>1415</v>
      </c>
      <c r="F203" s="15" t="s">
        <v>1416</v>
      </c>
      <c r="G203" s="51" t="s">
        <v>1417</v>
      </c>
      <c r="H203" s="51" t="s">
        <v>93</v>
      </c>
      <c r="I203" s="27" t="s">
        <v>1353</v>
      </c>
      <c r="J203" s="38" t="s">
        <v>428</v>
      </c>
      <c r="K203" s="51" t="s">
        <v>69</v>
      </c>
      <c r="L203" s="33" t="s">
        <v>33</v>
      </c>
      <c r="M203" s="27" t="s">
        <v>76</v>
      </c>
      <c r="N203" s="34" t="s">
        <v>33</v>
      </c>
      <c r="O203" s="33"/>
      <c r="P203" s="27"/>
      <c r="Q203" s="27"/>
      <c r="R203" s="27"/>
      <c r="S203" s="27"/>
      <c r="T203" s="41"/>
      <c r="U203" s="38"/>
    </row>
    <row r="204" spans="1:21" x14ac:dyDescent="0.35">
      <c r="A204" s="58" t="s">
        <v>60</v>
      </c>
      <c r="B204" s="59" t="s">
        <v>61</v>
      </c>
      <c r="C204" s="59" t="s">
        <v>1418</v>
      </c>
      <c r="D204" s="59" t="s">
        <v>1419</v>
      </c>
      <c r="E204" s="59" t="s">
        <v>1420</v>
      </c>
      <c r="F204" s="59" t="s">
        <v>1421</v>
      </c>
      <c r="G204" s="60" t="s">
        <v>1422</v>
      </c>
      <c r="H204" s="60" t="s">
        <v>93</v>
      </c>
      <c r="I204" s="61" t="s">
        <v>1423</v>
      </c>
      <c r="J204" s="62" t="s">
        <v>1424</v>
      </c>
      <c r="K204" s="51" t="s">
        <v>130</v>
      </c>
      <c r="L204" s="63" t="s">
        <v>33</v>
      </c>
      <c r="M204" s="61" t="s">
        <v>33</v>
      </c>
      <c r="N204" s="64" t="s">
        <v>76</v>
      </c>
      <c r="O204" s="63"/>
      <c r="P204" s="61"/>
      <c r="Q204" s="61"/>
      <c r="R204" s="61"/>
      <c r="S204" s="61"/>
      <c r="T204" t="s">
        <v>1425</v>
      </c>
      <c r="U204" s="62" t="s">
        <v>1426</v>
      </c>
    </row>
    <row r="205" spans="1:21" x14ac:dyDescent="0.35">
      <c r="A205" s="58" t="s">
        <v>60</v>
      </c>
      <c r="B205" s="59" t="s">
        <v>61</v>
      </c>
      <c r="C205" s="59" t="s">
        <v>1427</v>
      </c>
      <c r="D205" s="59"/>
      <c r="E205" s="59" t="s">
        <v>1428</v>
      </c>
      <c r="F205" s="59" t="s">
        <v>226</v>
      </c>
      <c r="G205" s="60" t="s">
        <v>369</v>
      </c>
      <c r="H205" s="60" t="s">
        <v>228</v>
      </c>
      <c r="I205" s="61" t="s">
        <v>229</v>
      </c>
      <c r="J205" s="62" t="s">
        <v>1429</v>
      </c>
      <c r="K205" s="51" t="s">
        <v>130</v>
      </c>
      <c r="L205" s="63" t="s">
        <v>33</v>
      </c>
      <c r="M205" s="61" t="s">
        <v>33</v>
      </c>
      <c r="N205" s="64" t="s">
        <v>33</v>
      </c>
      <c r="O205" s="63" t="s">
        <v>77</v>
      </c>
      <c r="P205" s="61" t="s">
        <v>77</v>
      </c>
      <c r="Q205" s="61" t="s">
        <v>77</v>
      </c>
      <c r="R205" s="61"/>
      <c r="S205" s="61"/>
      <c r="T205" t="s">
        <v>1430</v>
      </c>
      <c r="U205" s="38"/>
    </row>
    <row r="206" spans="1:21" x14ac:dyDescent="0.35">
      <c r="A206" s="26" t="s">
        <v>60</v>
      </c>
      <c r="B206" s="15" t="s">
        <v>61</v>
      </c>
      <c r="C206" s="15" t="s">
        <v>1431</v>
      </c>
      <c r="D206" s="15"/>
      <c r="E206" s="15" t="s">
        <v>920</v>
      </c>
      <c r="F206" s="15" t="s">
        <v>921</v>
      </c>
      <c r="G206" s="51" t="s">
        <v>922</v>
      </c>
      <c r="H206" s="51" t="s">
        <v>923</v>
      </c>
      <c r="I206" s="27" t="s">
        <v>924</v>
      </c>
      <c r="J206" s="38" t="s">
        <v>1432</v>
      </c>
      <c r="K206" s="51" t="s">
        <v>800</v>
      </c>
      <c r="L206" s="33" t="s">
        <v>33</v>
      </c>
      <c r="M206" s="27" t="s">
        <v>33</v>
      </c>
      <c r="N206" s="34" t="s">
        <v>33</v>
      </c>
      <c r="O206" s="33"/>
      <c r="P206" s="27"/>
      <c r="Q206" s="27"/>
      <c r="R206" s="27"/>
      <c r="S206" s="27"/>
      <c r="T206" t="s">
        <v>1433</v>
      </c>
      <c r="U206" s="38" t="s">
        <v>1434</v>
      </c>
    </row>
    <row r="207" spans="1:21" x14ac:dyDescent="0.35">
      <c r="A207" s="26" t="s">
        <v>60</v>
      </c>
      <c r="B207" s="15" t="s">
        <v>61</v>
      </c>
      <c r="C207" s="15" t="s">
        <v>1435</v>
      </c>
      <c r="D207" s="15"/>
      <c r="E207" s="15" t="s">
        <v>1436</v>
      </c>
      <c r="F207" s="15" t="s">
        <v>1437</v>
      </c>
      <c r="G207" s="51" t="s">
        <v>1438</v>
      </c>
      <c r="H207" s="51" t="s">
        <v>502</v>
      </c>
      <c r="I207" s="27" t="s">
        <v>503</v>
      </c>
      <c r="J207" s="38" t="s">
        <v>1439</v>
      </c>
      <c r="K207" s="51" t="s">
        <v>69</v>
      </c>
      <c r="L207" s="33" t="s">
        <v>33</v>
      </c>
      <c r="M207" s="27" t="s">
        <v>33</v>
      </c>
      <c r="N207" s="34" t="s">
        <v>33</v>
      </c>
      <c r="O207" s="33"/>
      <c r="P207" s="27"/>
      <c r="Q207" s="27"/>
      <c r="R207" s="27"/>
      <c r="S207" s="27"/>
      <c r="T207" t="s">
        <v>1440</v>
      </c>
      <c r="U207" s="38"/>
    </row>
    <row r="208" spans="1:21" x14ac:dyDescent="0.35">
      <c r="A208" s="26" t="s">
        <v>60</v>
      </c>
      <c r="B208" s="15" t="s">
        <v>61</v>
      </c>
      <c r="C208" s="15" t="s">
        <v>1441</v>
      </c>
      <c r="D208" s="15"/>
      <c r="E208" s="15" t="s">
        <v>1442</v>
      </c>
      <c r="F208" s="15" t="s">
        <v>1443</v>
      </c>
      <c r="G208" s="51" t="s">
        <v>1444</v>
      </c>
      <c r="H208" s="51" t="s">
        <v>93</v>
      </c>
      <c r="I208" s="27" t="s">
        <v>1445</v>
      </c>
      <c r="J208" s="38" t="s">
        <v>1446</v>
      </c>
      <c r="K208" s="51" t="s">
        <v>76</v>
      </c>
      <c r="L208" s="33" t="s">
        <v>33</v>
      </c>
      <c r="M208" s="27" t="s">
        <v>76</v>
      </c>
      <c r="N208" s="34" t="s">
        <v>76</v>
      </c>
      <c r="O208" s="33" t="s">
        <v>77</v>
      </c>
      <c r="P208" s="27" t="s">
        <v>77</v>
      </c>
      <c r="Q208" s="27" t="s">
        <v>77</v>
      </c>
      <c r="R208" s="27"/>
      <c r="S208" s="27"/>
      <c r="T208" t="s">
        <v>1447</v>
      </c>
      <c r="U208" s="38" t="s">
        <v>1448</v>
      </c>
    </row>
    <row r="209" spans="1:21" x14ac:dyDescent="0.35">
      <c r="A209" s="26" t="s">
        <v>60</v>
      </c>
      <c r="B209" s="15" t="s">
        <v>61</v>
      </c>
      <c r="C209" s="15" t="s">
        <v>1449</v>
      </c>
      <c r="D209" s="15"/>
      <c r="E209" s="15" t="s">
        <v>1450</v>
      </c>
      <c r="F209" s="15" t="s">
        <v>1451</v>
      </c>
      <c r="G209" s="51" t="s">
        <v>1452</v>
      </c>
      <c r="H209" s="51" t="s">
        <v>93</v>
      </c>
      <c r="I209" s="27" t="s">
        <v>392</v>
      </c>
      <c r="J209" s="38" t="s">
        <v>1453</v>
      </c>
      <c r="K209" s="51" t="s">
        <v>76</v>
      </c>
      <c r="L209" s="33" t="s">
        <v>33</v>
      </c>
      <c r="M209" s="27" t="s">
        <v>76</v>
      </c>
      <c r="N209" s="34" t="s">
        <v>33</v>
      </c>
      <c r="O209" s="33" t="s">
        <v>77</v>
      </c>
      <c r="P209" s="27" t="s">
        <v>77</v>
      </c>
      <c r="Q209" s="27" t="s">
        <v>77</v>
      </c>
      <c r="R209" s="27" t="s">
        <v>77</v>
      </c>
      <c r="S209" s="27"/>
      <c r="T209" t="s">
        <v>1454</v>
      </c>
      <c r="U209" s="38"/>
    </row>
    <row r="210" spans="1:21" x14ac:dyDescent="0.35">
      <c r="A210" s="26" t="s">
        <v>121</v>
      </c>
      <c r="B210" s="15" t="s">
        <v>122</v>
      </c>
      <c r="C210" s="15" t="s">
        <v>1455</v>
      </c>
      <c r="D210" s="15" t="s">
        <v>1456</v>
      </c>
      <c r="E210" s="15" t="s">
        <v>1457</v>
      </c>
      <c r="F210" s="15" t="s">
        <v>661</v>
      </c>
      <c r="G210" s="51" t="s">
        <v>1458</v>
      </c>
      <c r="H210" s="51" t="s">
        <v>93</v>
      </c>
      <c r="I210" s="27" t="s">
        <v>663</v>
      </c>
      <c r="J210" s="38" t="s">
        <v>1459</v>
      </c>
      <c r="K210" s="51" t="s">
        <v>69</v>
      </c>
      <c r="L210" s="33" t="s">
        <v>76</v>
      </c>
      <c r="M210" s="27" t="s">
        <v>33</v>
      </c>
      <c r="N210" s="34" t="s">
        <v>33</v>
      </c>
      <c r="O210" s="33"/>
      <c r="P210" s="27"/>
      <c r="Q210" s="27"/>
      <c r="R210" s="27"/>
      <c r="S210" s="27"/>
      <c r="T210" s="41"/>
      <c r="U210" s="38"/>
    </row>
    <row r="211" spans="1:21" x14ac:dyDescent="0.35">
      <c r="A211" s="26" t="s">
        <v>572</v>
      </c>
      <c r="B211" s="15" t="s">
        <v>454</v>
      </c>
      <c r="C211" s="15" t="s">
        <v>1460</v>
      </c>
      <c r="D211" s="15"/>
      <c r="E211" s="15" t="s">
        <v>1461</v>
      </c>
      <c r="F211" s="15" t="s">
        <v>1462</v>
      </c>
      <c r="G211" s="51" t="s">
        <v>1463</v>
      </c>
      <c r="H211" s="51" t="s">
        <v>923</v>
      </c>
      <c r="I211" s="27" t="s">
        <v>1464</v>
      </c>
      <c r="J211" s="38" t="s">
        <v>1465</v>
      </c>
      <c r="K211" s="51" t="s">
        <v>130</v>
      </c>
      <c r="L211" s="33" t="s">
        <v>33</v>
      </c>
      <c r="M211" s="27" t="s">
        <v>33</v>
      </c>
      <c r="N211" s="34" t="s">
        <v>33</v>
      </c>
      <c r="O211" s="33"/>
      <c r="P211" s="27"/>
      <c r="Q211" s="27"/>
      <c r="R211" s="27"/>
      <c r="S211" s="27"/>
      <c r="T211" t="s">
        <v>1466</v>
      </c>
      <c r="U211" s="38" t="s">
        <v>1467</v>
      </c>
    </row>
    <row r="212" spans="1:21" x14ac:dyDescent="0.35">
      <c r="A212" s="26" t="s">
        <v>121</v>
      </c>
      <c r="B212" s="15" t="s">
        <v>122</v>
      </c>
      <c r="C212" s="15" t="s">
        <v>1468</v>
      </c>
      <c r="D212" s="15"/>
      <c r="E212" s="15" t="s">
        <v>1461</v>
      </c>
      <c r="F212" s="15" t="s">
        <v>1462</v>
      </c>
      <c r="G212" s="51" t="s">
        <v>1463</v>
      </c>
      <c r="H212" s="51" t="s">
        <v>923</v>
      </c>
      <c r="I212" s="27" t="s">
        <v>1464</v>
      </c>
      <c r="J212" s="38" t="s">
        <v>1465</v>
      </c>
      <c r="K212" s="51" t="s">
        <v>130</v>
      </c>
      <c r="L212" s="33" t="s">
        <v>33</v>
      </c>
      <c r="M212" s="27" t="s">
        <v>33</v>
      </c>
      <c r="N212" s="34" t="s">
        <v>33</v>
      </c>
      <c r="O212" s="33"/>
      <c r="P212" s="27"/>
      <c r="Q212" s="27"/>
      <c r="R212" s="27"/>
      <c r="S212" s="27"/>
      <c r="T212" t="s">
        <v>1466</v>
      </c>
      <c r="U212" s="38" t="s">
        <v>1469</v>
      </c>
    </row>
    <row r="213" spans="1:21" x14ac:dyDescent="0.35">
      <c r="A213" s="26" t="s">
        <v>60</v>
      </c>
      <c r="B213" s="15" t="s">
        <v>61</v>
      </c>
      <c r="C213" s="15" t="s">
        <v>1470</v>
      </c>
      <c r="D213" s="15"/>
      <c r="E213" s="15" t="s">
        <v>1471</v>
      </c>
      <c r="F213" s="15" t="s">
        <v>1472</v>
      </c>
      <c r="G213" s="51" t="s">
        <v>1473</v>
      </c>
      <c r="H213" s="51" t="s">
        <v>93</v>
      </c>
      <c r="I213" s="27" t="s">
        <v>981</v>
      </c>
      <c r="J213" s="38" t="s">
        <v>1474</v>
      </c>
      <c r="K213" s="51" t="s">
        <v>69</v>
      </c>
      <c r="L213" s="33" t="s">
        <v>33</v>
      </c>
      <c r="M213" s="27" t="s">
        <v>33</v>
      </c>
      <c r="N213" s="34" t="s">
        <v>76</v>
      </c>
      <c r="O213" s="33"/>
      <c r="P213" s="27"/>
      <c r="Q213" s="27"/>
      <c r="R213" s="27"/>
      <c r="S213" s="27"/>
      <c r="T213" s="41"/>
      <c r="U213" s="38"/>
    </row>
    <row r="214" spans="1:21" x14ac:dyDescent="0.35">
      <c r="A214" s="26" t="s">
        <v>60</v>
      </c>
      <c r="B214" s="15" t="s">
        <v>61</v>
      </c>
      <c r="C214" s="15" t="s">
        <v>1475</v>
      </c>
      <c r="D214" s="15"/>
      <c r="E214" s="15" t="s">
        <v>1476</v>
      </c>
      <c r="F214" s="15" t="s">
        <v>1477</v>
      </c>
      <c r="G214" s="51" t="s">
        <v>1478</v>
      </c>
      <c r="H214" s="51" t="s">
        <v>118</v>
      </c>
      <c r="I214" s="27" t="s">
        <v>1137</v>
      </c>
      <c r="J214" s="38" t="s">
        <v>1479</v>
      </c>
      <c r="K214" s="51" t="s">
        <v>69</v>
      </c>
      <c r="L214" s="33" t="s">
        <v>33</v>
      </c>
      <c r="M214" s="27" t="s">
        <v>33</v>
      </c>
      <c r="N214" s="34" t="s">
        <v>33</v>
      </c>
      <c r="O214" s="33"/>
      <c r="P214" s="27"/>
      <c r="Q214" s="27"/>
      <c r="R214" s="27"/>
      <c r="S214" s="27"/>
      <c r="T214" s="41"/>
      <c r="U214" s="38"/>
    </row>
    <row r="215" spans="1:21" x14ac:dyDescent="0.35">
      <c r="A215" s="26" t="s">
        <v>60</v>
      </c>
      <c r="B215" s="15" t="s">
        <v>61</v>
      </c>
      <c r="C215" s="15" t="s">
        <v>1480</v>
      </c>
      <c r="D215" s="15"/>
      <c r="E215" s="15" t="s">
        <v>1481</v>
      </c>
      <c r="F215" s="15" t="s">
        <v>753</v>
      </c>
      <c r="G215" s="51" t="s">
        <v>754</v>
      </c>
      <c r="H215" s="51" t="s">
        <v>93</v>
      </c>
      <c r="I215" s="27" t="s">
        <v>755</v>
      </c>
      <c r="J215" s="38" t="s">
        <v>1482</v>
      </c>
      <c r="K215" s="51" t="s">
        <v>76</v>
      </c>
      <c r="L215" s="33" t="s">
        <v>33</v>
      </c>
      <c r="M215" s="27" t="s">
        <v>33</v>
      </c>
      <c r="N215" s="34" t="s">
        <v>76</v>
      </c>
      <c r="O215" s="33" t="s">
        <v>77</v>
      </c>
      <c r="P215" s="27" t="s">
        <v>77</v>
      </c>
      <c r="Q215" s="27" t="s">
        <v>77</v>
      </c>
      <c r="R215" s="27" t="s">
        <v>77</v>
      </c>
      <c r="S215" s="27"/>
      <c r="T215" t="s">
        <v>1483</v>
      </c>
      <c r="U215" s="38" t="s">
        <v>1484</v>
      </c>
    </row>
    <row r="216" spans="1:21" x14ac:dyDescent="0.35">
      <c r="A216" s="26" t="s">
        <v>60</v>
      </c>
      <c r="B216" s="15" t="s">
        <v>61</v>
      </c>
      <c r="C216" s="15" t="s">
        <v>1485</v>
      </c>
      <c r="D216" s="15"/>
      <c r="E216" s="15" t="s">
        <v>1486</v>
      </c>
      <c r="F216" s="15" t="s">
        <v>775</v>
      </c>
      <c r="G216" s="51" t="s">
        <v>776</v>
      </c>
      <c r="H216" s="51" t="s">
        <v>93</v>
      </c>
      <c r="I216" s="27" t="s">
        <v>755</v>
      </c>
      <c r="J216" s="38" t="s">
        <v>1487</v>
      </c>
      <c r="K216" s="51" t="s">
        <v>69</v>
      </c>
      <c r="L216" s="33" t="s">
        <v>33</v>
      </c>
      <c r="M216" s="27" t="s">
        <v>33</v>
      </c>
      <c r="N216" s="34" t="s">
        <v>76</v>
      </c>
      <c r="O216" s="33"/>
      <c r="P216" s="27"/>
      <c r="Q216" s="27"/>
      <c r="R216" s="27"/>
      <c r="S216" s="27"/>
      <c r="T216" s="41"/>
      <c r="U216" s="38"/>
    </row>
    <row r="217" spans="1:21" x14ac:dyDescent="0.35">
      <c r="A217" s="26" t="s">
        <v>60</v>
      </c>
      <c r="B217" s="15" t="s">
        <v>61</v>
      </c>
      <c r="C217" s="15" t="s">
        <v>1488</v>
      </c>
      <c r="D217" s="15"/>
      <c r="E217" s="15" t="s">
        <v>1489</v>
      </c>
      <c r="F217" s="15" t="s">
        <v>1490</v>
      </c>
      <c r="G217" s="51" t="s">
        <v>1491</v>
      </c>
      <c r="H217" s="51" t="s">
        <v>93</v>
      </c>
      <c r="I217" s="27" t="s">
        <v>1492</v>
      </c>
      <c r="J217" s="38" t="s">
        <v>1493</v>
      </c>
      <c r="K217" s="51" t="s">
        <v>76</v>
      </c>
      <c r="L217" s="33" t="s">
        <v>33</v>
      </c>
      <c r="M217" s="27" t="s">
        <v>33</v>
      </c>
      <c r="N217" s="34" t="s">
        <v>76</v>
      </c>
      <c r="O217" s="33"/>
      <c r="P217" s="27"/>
      <c r="Q217" s="27" t="s">
        <v>77</v>
      </c>
      <c r="R217" s="27"/>
      <c r="S217" s="27"/>
      <c r="T217" t="s">
        <v>1494</v>
      </c>
      <c r="U217" s="67" t="s">
        <v>1495</v>
      </c>
    </row>
    <row r="218" spans="1:21" x14ac:dyDescent="0.35">
      <c r="A218" s="26" t="s">
        <v>60</v>
      </c>
      <c r="B218" s="15" t="s">
        <v>61</v>
      </c>
      <c r="C218" s="15" t="s">
        <v>1496</v>
      </c>
      <c r="D218" s="15" t="s">
        <v>1497</v>
      </c>
      <c r="E218" s="15" t="s">
        <v>1498</v>
      </c>
      <c r="F218" s="15" t="s">
        <v>1499</v>
      </c>
      <c r="G218" s="51" t="s">
        <v>1500</v>
      </c>
      <c r="H218" s="51" t="s">
        <v>93</v>
      </c>
      <c r="I218" s="27" t="s">
        <v>981</v>
      </c>
      <c r="J218" s="38" t="s">
        <v>1501</v>
      </c>
      <c r="K218" s="51" t="s">
        <v>69</v>
      </c>
      <c r="L218" s="33" t="s">
        <v>33</v>
      </c>
      <c r="M218" s="27" t="s">
        <v>33</v>
      </c>
      <c r="N218" s="34" t="s">
        <v>76</v>
      </c>
      <c r="O218" s="33"/>
      <c r="P218" s="27"/>
      <c r="Q218" s="27"/>
      <c r="R218" s="27"/>
      <c r="S218" s="27"/>
      <c r="T218" s="41"/>
      <c r="U218" s="38"/>
    </row>
    <row r="219" spans="1:21" x14ac:dyDescent="0.35">
      <c r="A219" s="26" t="s">
        <v>60</v>
      </c>
      <c r="B219" s="15" t="s">
        <v>61</v>
      </c>
      <c r="C219" s="15" t="s">
        <v>1502</v>
      </c>
      <c r="D219" s="15"/>
      <c r="E219" s="15" t="s">
        <v>1503</v>
      </c>
      <c r="F219" s="15" t="s">
        <v>1504</v>
      </c>
      <c r="G219" s="51" t="s">
        <v>1505</v>
      </c>
      <c r="H219" s="51" t="s">
        <v>194</v>
      </c>
      <c r="I219" s="27" t="s">
        <v>1506</v>
      </c>
      <c r="J219" s="38" t="s">
        <v>1507</v>
      </c>
      <c r="K219" s="51" t="s">
        <v>76</v>
      </c>
      <c r="L219" s="33" t="s">
        <v>76</v>
      </c>
      <c r="M219" s="27" t="s">
        <v>33</v>
      </c>
      <c r="N219" s="34" t="s">
        <v>33</v>
      </c>
      <c r="O219" s="33"/>
      <c r="P219" s="27" t="s">
        <v>77</v>
      </c>
      <c r="Q219" s="27"/>
      <c r="R219" s="27" t="s">
        <v>77</v>
      </c>
      <c r="S219" s="27" t="s">
        <v>77</v>
      </c>
      <c r="T219" t="s">
        <v>1508</v>
      </c>
      <c r="U219" s="38" t="s">
        <v>1509</v>
      </c>
    </row>
    <row r="220" spans="1:21" x14ac:dyDescent="0.35">
      <c r="A220" s="26" t="s">
        <v>121</v>
      </c>
      <c r="B220" s="15" t="s">
        <v>122</v>
      </c>
      <c r="C220" s="15" t="s">
        <v>1510</v>
      </c>
      <c r="D220" s="15" t="s">
        <v>1511</v>
      </c>
      <c r="E220" s="15" t="s">
        <v>1512</v>
      </c>
      <c r="F220" s="15" t="s">
        <v>1513</v>
      </c>
      <c r="G220" s="51" t="s">
        <v>1514</v>
      </c>
      <c r="H220" s="51" t="s">
        <v>1220</v>
      </c>
      <c r="I220" s="27" t="s">
        <v>1515</v>
      </c>
      <c r="J220" s="38" t="s">
        <v>1516</v>
      </c>
      <c r="K220" s="51" t="s">
        <v>69</v>
      </c>
      <c r="L220" s="33" t="s">
        <v>33</v>
      </c>
      <c r="M220" s="27" t="s">
        <v>33</v>
      </c>
      <c r="N220" s="34" t="s">
        <v>33</v>
      </c>
      <c r="O220" s="33"/>
      <c r="P220" s="27"/>
      <c r="Q220" s="27"/>
      <c r="R220" s="27"/>
      <c r="S220" s="27"/>
      <c r="T220" s="41"/>
      <c r="U220" s="38" t="s">
        <v>1517</v>
      </c>
    </row>
    <row r="221" spans="1:21" x14ac:dyDescent="0.35">
      <c r="A221" s="26" t="s">
        <v>60</v>
      </c>
      <c r="B221" s="15" t="s">
        <v>61</v>
      </c>
      <c r="C221" s="15" t="s">
        <v>1518</v>
      </c>
      <c r="D221" s="15" t="s">
        <v>1519</v>
      </c>
      <c r="E221" s="15" t="s">
        <v>1520</v>
      </c>
      <c r="F221" s="15" t="s">
        <v>1521</v>
      </c>
      <c r="G221" s="51" t="s">
        <v>1522</v>
      </c>
      <c r="H221" s="51" t="s">
        <v>93</v>
      </c>
      <c r="I221" s="27" t="s">
        <v>1523</v>
      </c>
      <c r="J221" s="38" t="s">
        <v>1524</v>
      </c>
      <c r="K221" s="51" t="s">
        <v>76</v>
      </c>
      <c r="L221" s="33" t="s">
        <v>33</v>
      </c>
      <c r="M221" s="27" t="s">
        <v>76</v>
      </c>
      <c r="N221" s="34" t="s">
        <v>33</v>
      </c>
      <c r="O221" s="33"/>
      <c r="P221" s="27" t="s">
        <v>77</v>
      </c>
      <c r="Q221" s="27" t="s">
        <v>77</v>
      </c>
      <c r="R221" s="27"/>
      <c r="S221" s="27"/>
      <c r="T221" t="s">
        <v>1525</v>
      </c>
      <c r="U221" s="38" t="s">
        <v>1526</v>
      </c>
    </row>
    <row r="222" spans="1:21" x14ac:dyDescent="0.35">
      <c r="A222" s="26" t="s">
        <v>179</v>
      </c>
      <c r="B222" s="15" t="s">
        <v>180</v>
      </c>
      <c r="C222" s="15" t="s">
        <v>1527</v>
      </c>
      <c r="D222" s="15"/>
      <c r="E222" s="15" t="s">
        <v>1528</v>
      </c>
      <c r="F222" s="15" t="s">
        <v>1529</v>
      </c>
      <c r="G222" s="51" t="s">
        <v>1530</v>
      </c>
      <c r="H222" s="51" t="s">
        <v>502</v>
      </c>
      <c r="I222" s="27" t="s">
        <v>503</v>
      </c>
      <c r="J222" s="38" t="s">
        <v>1531</v>
      </c>
      <c r="K222" s="51" t="s">
        <v>130</v>
      </c>
      <c r="L222" s="33" t="s">
        <v>33</v>
      </c>
      <c r="M222" s="27" t="s">
        <v>33</v>
      </c>
      <c r="N222" s="34" t="s">
        <v>33</v>
      </c>
      <c r="O222" s="33"/>
      <c r="P222" s="27"/>
      <c r="Q222" s="27"/>
      <c r="R222" s="27"/>
      <c r="S222" s="27"/>
      <c r="T222" t="s">
        <v>1532</v>
      </c>
      <c r="U222" s="38" t="s">
        <v>1533</v>
      </c>
    </row>
    <row r="223" spans="1:21" x14ac:dyDescent="0.35">
      <c r="A223" s="26" t="s">
        <v>60</v>
      </c>
      <c r="B223" s="15" t="s">
        <v>61</v>
      </c>
      <c r="C223" s="15" t="s">
        <v>1534</v>
      </c>
      <c r="D223" s="15" t="s">
        <v>1535</v>
      </c>
      <c r="E223" s="15" t="s">
        <v>1536</v>
      </c>
      <c r="F223" s="15" t="s">
        <v>1172</v>
      </c>
      <c r="G223" s="51" t="s">
        <v>1537</v>
      </c>
      <c r="H223" s="51" t="s">
        <v>93</v>
      </c>
      <c r="I223" s="27" t="s">
        <v>1523</v>
      </c>
      <c r="J223" s="38" t="s">
        <v>1538</v>
      </c>
      <c r="K223" s="51" t="s">
        <v>69</v>
      </c>
      <c r="L223" s="33" t="s">
        <v>33</v>
      </c>
      <c r="M223" s="27" t="s">
        <v>76</v>
      </c>
      <c r="N223" s="34" t="s">
        <v>33</v>
      </c>
      <c r="O223" s="33"/>
      <c r="P223" s="27"/>
      <c r="Q223" s="27"/>
      <c r="R223" s="27"/>
      <c r="S223" s="27"/>
      <c r="T223" s="41"/>
      <c r="U223" s="38"/>
    </row>
    <row r="224" spans="1:21" x14ac:dyDescent="0.35">
      <c r="A224" s="26" t="s">
        <v>60</v>
      </c>
      <c r="B224" s="15" t="s">
        <v>61</v>
      </c>
      <c r="C224" s="15" t="s">
        <v>1539</v>
      </c>
      <c r="D224" s="15"/>
      <c r="E224" s="15" t="s">
        <v>1540</v>
      </c>
      <c r="F224" s="15" t="s">
        <v>1541</v>
      </c>
      <c r="G224" s="51" t="s">
        <v>1542</v>
      </c>
      <c r="H224" s="51" t="s">
        <v>165</v>
      </c>
      <c r="I224" s="27" t="s">
        <v>1543</v>
      </c>
      <c r="J224" s="38" t="s">
        <v>1544</v>
      </c>
      <c r="K224" s="51" t="s">
        <v>69</v>
      </c>
      <c r="L224" s="33" t="s">
        <v>33</v>
      </c>
      <c r="M224" s="27" t="s">
        <v>33</v>
      </c>
      <c r="N224" s="34" t="s">
        <v>33</v>
      </c>
      <c r="O224" s="33" t="s">
        <v>77</v>
      </c>
      <c r="P224" s="27" t="s">
        <v>77</v>
      </c>
      <c r="Q224" s="27"/>
      <c r="R224" s="27"/>
      <c r="S224" s="27"/>
      <c r="T224" t="s">
        <v>1545</v>
      </c>
      <c r="U224" s="38" t="s">
        <v>1546</v>
      </c>
    </row>
    <row r="225" spans="1:21" x14ac:dyDescent="0.35">
      <c r="A225" s="26" t="s">
        <v>60</v>
      </c>
      <c r="B225" s="15" t="s">
        <v>61</v>
      </c>
      <c r="C225" s="15" t="s">
        <v>1547</v>
      </c>
      <c r="D225" s="15"/>
      <c r="E225" s="15" t="s">
        <v>1548</v>
      </c>
      <c r="F225" s="15" t="s">
        <v>531</v>
      </c>
      <c r="G225" s="51" t="s">
        <v>532</v>
      </c>
      <c r="H225" s="51" t="s">
        <v>194</v>
      </c>
      <c r="I225" s="27" t="s">
        <v>533</v>
      </c>
      <c r="J225" s="38" t="s">
        <v>1549</v>
      </c>
      <c r="K225" s="51" t="s">
        <v>69</v>
      </c>
      <c r="L225" s="33" t="s">
        <v>33</v>
      </c>
      <c r="M225" s="27" t="s">
        <v>33</v>
      </c>
      <c r="N225" s="34" t="s">
        <v>33</v>
      </c>
      <c r="O225" s="33"/>
      <c r="P225" s="27"/>
      <c r="Q225" s="27"/>
      <c r="R225" s="27"/>
      <c r="S225" s="27"/>
      <c r="T225" s="41"/>
      <c r="U225" s="38" t="s">
        <v>1550</v>
      </c>
    </row>
    <row r="226" spans="1:21" x14ac:dyDescent="0.35">
      <c r="A226" s="26" t="s">
        <v>60</v>
      </c>
      <c r="B226" s="15" t="s">
        <v>61</v>
      </c>
      <c r="C226" s="15" t="s">
        <v>1551</v>
      </c>
      <c r="D226" s="15"/>
      <c r="E226" s="15" t="s">
        <v>1552</v>
      </c>
      <c r="F226" s="15" t="s">
        <v>531</v>
      </c>
      <c r="G226" s="51" t="s">
        <v>1121</v>
      </c>
      <c r="H226" s="51" t="s">
        <v>194</v>
      </c>
      <c r="I226" s="27" t="s">
        <v>533</v>
      </c>
      <c r="J226" s="38" t="s">
        <v>1553</v>
      </c>
      <c r="K226" s="51" t="s">
        <v>69</v>
      </c>
      <c r="L226" s="33" t="s">
        <v>33</v>
      </c>
      <c r="M226" s="27" t="s">
        <v>33</v>
      </c>
      <c r="N226" s="34" t="s">
        <v>33</v>
      </c>
      <c r="O226" s="33"/>
      <c r="P226" s="27"/>
      <c r="Q226" s="27"/>
      <c r="R226" s="27"/>
      <c r="S226" s="27"/>
      <c r="T226" s="41"/>
      <c r="U226" s="38"/>
    </row>
    <row r="227" spans="1:21" x14ac:dyDescent="0.35">
      <c r="A227" s="26" t="s">
        <v>60</v>
      </c>
      <c r="B227" s="15" t="s">
        <v>61</v>
      </c>
      <c r="C227" s="15" t="s">
        <v>1554</v>
      </c>
      <c r="D227" s="15"/>
      <c r="E227" s="15" t="s">
        <v>1555</v>
      </c>
      <c r="F227" s="15" t="s">
        <v>687</v>
      </c>
      <c r="G227" s="51" t="s">
        <v>688</v>
      </c>
      <c r="H227" s="51" t="s">
        <v>93</v>
      </c>
      <c r="I227" s="27" t="s">
        <v>689</v>
      </c>
      <c r="J227" s="38" t="s">
        <v>1556</v>
      </c>
      <c r="K227" s="51" t="s">
        <v>76</v>
      </c>
      <c r="L227" s="33" t="s">
        <v>76</v>
      </c>
      <c r="M227" s="27" t="s">
        <v>33</v>
      </c>
      <c r="N227" s="34" t="s">
        <v>33</v>
      </c>
      <c r="O227" s="33" t="s">
        <v>77</v>
      </c>
      <c r="P227" s="27" t="s">
        <v>77</v>
      </c>
      <c r="Q227" s="27" t="s">
        <v>77</v>
      </c>
      <c r="R227" s="27" t="s">
        <v>77</v>
      </c>
      <c r="S227" s="27" t="s">
        <v>77</v>
      </c>
      <c r="T227" t="s">
        <v>1557</v>
      </c>
      <c r="U227" s="38" t="s">
        <v>351</v>
      </c>
    </row>
    <row r="228" spans="1:21" x14ac:dyDescent="0.35">
      <c r="A228" s="26" t="s">
        <v>60</v>
      </c>
      <c r="B228" s="15" t="s">
        <v>61</v>
      </c>
      <c r="C228" s="15" t="s">
        <v>1558</v>
      </c>
      <c r="D228" s="15"/>
      <c r="E228" s="15" t="s">
        <v>1559</v>
      </c>
      <c r="F228" s="15" t="s">
        <v>1560</v>
      </c>
      <c r="G228" s="51" t="s">
        <v>1561</v>
      </c>
      <c r="H228" s="51" t="s">
        <v>118</v>
      </c>
      <c r="I228" s="27" t="s">
        <v>1562</v>
      </c>
      <c r="J228" s="38" t="s">
        <v>1563</v>
      </c>
      <c r="K228" s="51" t="s">
        <v>130</v>
      </c>
      <c r="L228" s="33" t="s">
        <v>33</v>
      </c>
      <c r="M228" s="27" t="s">
        <v>33</v>
      </c>
      <c r="N228" s="34" t="s">
        <v>33</v>
      </c>
      <c r="O228" s="33"/>
      <c r="P228" s="27"/>
      <c r="Q228" s="27"/>
      <c r="R228" s="27"/>
      <c r="S228" s="27"/>
      <c r="T228" t="s">
        <v>1564</v>
      </c>
      <c r="U228" s="38" t="s">
        <v>1565</v>
      </c>
    </row>
    <row r="229" spans="1:21" x14ac:dyDescent="0.35">
      <c r="A229" s="26" t="s">
        <v>60</v>
      </c>
      <c r="B229" s="15" t="s">
        <v>61</v>
      </c>
      <c r="C229" s="15" t="s">
        <v>1566</v>
      </c>
      <c r="D229" s="15" t="s">
        <v>1567</v>
      </c>
      <c r="E229" s="15" t="s">
        <v>1568</v>
      </c>
      <c r="F229" s="15" t="s">
        <v>1569</v>
      </c>
      <c r="G229" s="51" t="s">
        <v>1570</v>
      </c>
      <c r="H229" s="51" t="s">
        <v>118</v>
      </c>
      <c r="I229" s="27" t="s">
        <v>1571</v>
      </c>
      <c r="J229" s="38" t="s">
        <v>1572</v>
      </c>
      <c r="K229" s="51" t="s">
        <v>69</v>
      </c>
      <c r="L229" s="33" t="s">
        <v>33</v>
      </c>
      <c r="M229" s="27" t="s">
        <v>33</v>
      </c>
      <c r="N229" s="34" t="s">
        <v>33</v>
      </c>
      <c r="O229" s="33"/>
      <c r="P229" s="27"/>
      <c r="Q229" s="27" t="s">
        <v>77</v>
      </c>
      <c r="R229" s="27"/>
      <c r="S229" s="27" t="s">
        <v>77</v>
      </c>
      <c r="T229" s="41"/>
      <c r="U229" s="38" t="s">
        <v>1573</v>
      </c>
    </row>
    <row r="230" spans="1:21" x14ac:dyDescent="0.35">
      <c r="A230" s="26" t="s">
        <v>60</v>
      </c>
      <c r="B230" s="15" t="s">
        <v>61</v>
      </c>
      <c r="C230" s="15" t="s">
        <v>1574</v>
      </c>
      <c r="D230" s="15"/>
      <c r="E230" s="15" t="s">
        <v>1575</v>
      </c>
      <c r="F230" s="15" t="s">
        <v>1576</v>
      </c>
      <c r="G230" s="51" t="s">
        <v>1577</v>
      </c>
      <c r="H230" s="51" t="s">
        <v>93</v>
      </c>
      <c r="I230" s="27" t="s">
        <v>570</v>
      </c>
      <c r="J230" s="38" t="s">
        <v>1578</v>
      </c>
      <c r="K230" s="51" t="s">
        <v>76</v>
      </c>
      <c r="L230" s="33" t="s">
        <v>33</v>
      </c>
      <c r="M230" s="27" t="s">
        <v>76</v>
      </c>
      <c r="N230" s="34" t="s">
        <v>33</v>
      </c>
      <c r="O230" s="33" t="s">
        <v>77</v>
      </c>
      <c r="P230" s="27" t="s">
        <v>77</v>
      </c>
      <c r="Q230" s="27" t="s">
        <v>77</v>
      </c>
      <c r="R230" s="27"/>
      <c r="S230" s="27"/>
      <c r="T230" t="s">
        <v>1579</v>
      </c>
      <c r="U230" s="38" t="s">
        <v>1580</v>
      </c>
    </row>
    <row r="231" spans="1:21" x14ac:dyDescent="0.35">
      <c r="A231" s="26" t="s">
        <v>60</v>
      </c>
      <c r="B231" s="15" t="s">
        <v>61</v>
      </c>
      <c r="C231" s="15" t="s">
        <v>1581</v>
      </c>
      <c r="D231" s="15"/>
      <c r="E231" s="15" t="s">
        <v>1582</v>
      </c>
      <c r="F231" s="15" t="s">
        <v>226</v>
      </c>
      <c r="G231" s="51" t="s">
        <v>369</v>
      </c>
      <c r="H231" s="51" t="s">
        <v>228</v>
      </c>
      <c r="I231" s="27" t="s">
        <v>229</v>
      </c>
      <c r="J231" s="38" t="s">
        <v>1583</v>
      </c>
      <c r="K231" s="51" t="s">
        <v>130</v>
      </c>
      <c r="L231" s="33" t="s">
        <v>33</v>
      </c>
      <c r="M231" s="27" t="s">
        <v>33</v>
      </c>
      <c r="N231" s="34" t="s">
        <v>33</v>
      </c>
      <c r="O231" s="33"/>
      <c r="P231" s="27"/>
      <c r="Q231" s="27"/>
      <c r="R231" s="27"/>
      <c r="S231" s="27"/>
      <c r="T231" t="s">
        <v>1584</v>
      </c>
      <c r="U231" s="38" t="s">
        <v>1585</v>
      </c>
    </row>
    <row r="232" spans="1:21" x14ac:dyDescent="0.35">
      <c r="A232" s="26" t="s">
        <v>60</v>
      </c>
      <c r="B232" s="15" t="s">
        <v>61</v>
      </c>
      <c r="C232" s="15" t="s">
        <v>1586</v>
      </c>
      <c r="D232" s="15"/>
      <c r="E232" s="15" t="s">
        <v>1582</v>
      </c>
      <c r="F232" s="15" t="s">
        <v>226</v>
      </c>
      <c r="G232" s="51" t="s">
        <v>369</v>
      </c>
      <c r="H232" s="51" t="s">
        <v>228</v>
      </c>
      <c r="I232" s="27" t="s">
        <v>229</v>
      </c>
      <c r="J232" s="38" t="s">
        <v>1587</v>
      </c>
      <c r="K232" s="51" t="s">
        <v>130</v>
      </c>
      <c r="L232" s="33" t="s">
        <v>33</v>
      </c>
      <c r="M232" s="27" t="s">
        <v>33</v>
      </c>
      <c r="N232" s="34" t="s">
        <v>33</v>
      </c>
      <c r="O232" s="33"/>
      <c r="P232" s="27"/>
      <c r="Q232" s="27"/>
      <c r="R232" s="27"/>
      <c r="S232" s="27"/>
      <c r="T232" t="s">
        <v>1584</v>
      </c>
      <c r="U232" s="38" t="s">
        <v>1585</v>
      </c>
    </row>
    <row r="233" spans="1:21" x14ac:dyDescent="0.35">
      <c r="A233" s="26" t="s">
        <v>179</v>
      </c>
      <c r="B233" s="15" t="s">
        <v>180</v>
      </c>
      <c r="C233" s="15" t="s">
        <v>1588</v>
      </c>
      <c r="D233" s="15"/>
      <c r="E233" s="15" t="s">
        <v>1589</v>
      </c>
      <c r="F233" s="15" t="s">
        <v>1590</v>
      </c>
      <c r="G233" s="51" t="s">
        <v>1591</v>
      </c>
      <c r="H233" s="51" t="s">
        <v>185</v>
      </c>
      <c r="I233" s="27" t="s">
        <v>1592</v>
      </c>
      <c r="J233" s="38" t="s">
        <v>1593</v>
      </c>
      <c r="K233" s="51" t="s">
        <v>76</v>
      </c>
      <c r="L233" s="33" t="s">
        <v>76</v>
      </c>
      <c r="M233" s="27" t="s">
        <v>76</v>
      </c>
      <c r="N233" s="34" t="s">
        <v>76</v>
      </c>
      <c r="O233" s="33" t="s">
        <v>77</v>
      </c>
      <c r="P233" s="27" t="s">
        <v>77</v>
      </c>
      <c r="Q233" s="27"/>
      <c r="R233" s="27"/>
      <c r="S233" s="27"/>
      <c r="T233" t="s">
        <v>1594</v>
      </c>
      <c r="U233" s="38" t="s">
        <v>1595</v>
      </c>
    </row>
    <row r="234" spans="1:21" x14ac:dyDescent="0.35">
      <c r="A234" s="26" t="s">
        <v>60</v>
      </c>
      <c r="B234" s="15" t="s">
        <v>61</v>
      </c>
      <c r="C234" s="15" t="s">
        <v>1596</v>
      </c>
      <c r="D234" s="15"/>
      <c r="E234" s="15" t="s">
        <v>1597</v>
      </c>
      <c r="F234" s="15" t="s">
        <v>1598</v>
      </c>
      <c r="G234" s="51" t="s">
        <v>1599</v>
      </c>
      <c r="H234" s="51" t="s">
        <v>165</v>
      </c>
      <c r="I234" s="27" t="s">
        <v>1600</v>
      </c>
      <c r="J234" s="38" t="s">
        <v>1601</v>
      </c>
      <c r="K234" s="51" t="s">
        <v>69</v>
      </c>
      <c r="L234" s="33" t="s">
        <v>33</v>
      </c>
      <c r="M234" s="27" t="s">
        <v>33</v>
      </c>
      <c r="N234" s="34" t="s">
        <v>33</v>
      </c>
      <c r="O234" s="33"/>
      <c r="P234" s="27"/>
      <c r="Q234" s="27"/>
      <c r="R234" s="27"/>
      <c r="S234" s="27"/>
      <c r="T234" s="41"/>
      <c r="U234" s="38" t="s">
        <v>714</v>
      </c>
    </row>
    <row r="235" spans="1:21" x14ac:dyDescent="0.35">
      <c r="A235" s="26" t="s">
        <v>60</v>
      </c>
      <c r="B235" s="15" t="s">
        <v>61</v>
      </c>
      <c r="C235" s="15" t="s">
        <v>1602</v>
      </c>
      <c r="D235" s="15"/>
      <c r="E235" s="15" t="s">
        <v>1603</v>
      </c>
      <c r="F235" s="15" t="s">
        <v>64</v>
      </c>
      <c r="G235" s="51" t="s">
        <v>1604</v>
      </c>
      <c r="H235" s="51" t="s">
        <v>66</v>
      </c>
      <c r="I235" s="27" t="s">
        <v>67</v>
      </c>
      <c r="J235" s="38" t="s">
        <v>1605</v>
      </c>
      <c r="K235" s="51" t="s">
        <v>76</v>
      </c>
      <c r="L235" s="33" t="s">
        <v>33</v>
      </c>
      <c r="M235" s="27" t="s">
        <v>33</v>
      </c>
      <c r="N235" s="34" t="s">
        <v>77</v>
      </c>
      <c r="O235" s="33" t="s">
        <v>77</v>
      </c>
      <c r="P235" s="27" t="s">
        <v>77</v>
      </c>
      <c r="Q235" s="27" t="s">
        <v>77</v>
      </c>
      <c r="R235" s="27"/>
      <c r="S235" s="27"/>
      <c r="T235" t="s">
        <v>1606</v>
      </c>
      <c r="U235" s="38" t="s">
        <v>1607</v>
      </c>
    </row>
    <row r="236" spans="1:21" x14ac:dyDescent="0.35">
      <c r="A236" s="26" t="s">
        <v>60</v>
      </c>
      <c r="B236" s="15" t="s">
        <v>61</v>
      </c>
      <c r="C236" s="15" t="s">
        <v>1608</v>
      </c>
      <c r="D236" s="15"/>
      <c r="E236" s="15" t="s">
        <v>1609</v>
      </c>
      <c r="F236" s="15" t="s">
        <v>1610</v>
      </c>
      <c r="G236" s="51" t="s">
        <v>1611</v>
      </c>
      <c r="H236" s="51" t="s">
        <v>66</v>
      </c>
      <c r="I236" s="27" t="s">
        <v>1353</v>
      </c>
      <c r="J236" s="38" t="s">
        <v>1612</v>
      </c>
      <c r="K236" s="51" t="s">
        <v>69</v>
      </c>
      <c r="L236" s="33" t="s">
        <v>33</v>
      </c>
      <c r="M236" s="27" t="s">
        <v>33</v>
      </c>
      <c r="N236" s="34" t="s">
        <v>33</v>
      </c>
      <c r="O236" s="33"/>
      <c r="P236" s="27"/>
      <c r="Q236" s="27"/>
      <c r="R236" s="27"/>
      <c r="S236" s="27"/>
      <c r="T236" s="41"/>
      <c r="U236" s="38"/>
    </row>
    <row r="237" spans="1:21" x14ac:dyDescent="0.35">
      <c r="A237" s="26" t="s">
        <v>60</v>
      </c>
      <c r="B237" s="15" t="s">
        <v>61</v>
      </c>
      <c r="C237" s="15" t="s">
        <v>1613</v>
      </c>
      <c r="D237" s="15"/>
      <c r="E237" s="15" t="s">
        <v>1614</v>
      </c>
      <c r="F237" s="15" t="s">
        <v>1247</v>
      </c>
      <c r="G237" s="51" t="s">
        <v>1248</v>
      </c>
      <c r="H237" s="51" t="s">
        <v>641</v>
      </c>
      <c r="I237" s="27" t="s">
        <v>1249</v>
      </c>
      <c r="J237" s="38" t="s">
        <v>1615</v>
      </c>
      <c r="K237" s="51" t="s">
        <v>76</v>
      </c>
      <c r="L237" s="33" t="s">
        <v>76</v>
      </c>
      <c r="M237" s="27" t="s">
        <v>76</v>
      </c>
      <c r="N237" s="34" t="s">
        <v>76</v>
      </c>
      <c r="O237" s="33" t="s">
        <v>77</v>
      </c>
      <c r="P237" s="27" t="s">
        <v>77</v>
      </c>
      <c r="Q237" s="27"/>
      <c r="R237" s="27" t="s">
        <v>77</v>
      </c>
      <c r="S237" s="27"/>
      <c r="T237" t="s">
        <v>1616</v>
      </c>
      <c r="U237" s="38" t="s">
        <v>1617</v>
      </c>
    </row>
    <row r="238" spans="1:21" x14ac:dyDescent="0.35">
      <c r="A238" s="58" t="s">
        <v>60</v>
      </c>
      <c r="B238" s="59" t="s">
        <v>61</v>
      </c>
      <c r="C238" s="59" t="s">
        <v>1618</v>
      </c>
      <c r="D238" s="59"/>
      <c r="E238" s="59" t="s">
        <v>1619</v>
      </c>
      <c r="F238" s="59" t="s">
        <v>1620</v>
      </c>
      <c r="G238" s="60" t="s">
        <v>1621</v>
      </c>
      <c r="H238" s="60" t="s">
        <v>118</v>
      </c>
      <c r="I238" s="61" t="s">
        <v>1622</v>
      </c>
      <c r="J238" s="62" t="s">
        <v>587</v>
      </c>
      <c r="K238" s="51" t="s">
        <v>76</v>
      </c>
      <c r="L238" s="63" t="s">
        <v>76</v>
      </c>
      <c r="M238" s="61" t="s">
        <v>33</v>
      </c>
      <c r="N238" s="64" t="s">
        <v>76</v>
      </c>
      <c r="O238" s="63" t="s">
        <v>77</v>
      </c>
      <c r="P238" s="61" t="s">
        <v>77</v>
      </c>
      <c r="Q238" s="61"/>
      <c r="R238" s="61"/>
      <c r="S238" s="61"/>
      <c r="T238" t="s">
        <v>1623</v>
      </c>
      <c r="U238" s="62" t="s">
        <v>1624</v>
      </c>
    </row>
    <row r="239" spans="1:21" x14ac:dyDescent="0.35">
      <c r="A239" s="26" t="s">
        <v>121</v>
      </c>
      <c r="B239" s="15" t="s">
        <v>122</v>
      </c>
      <c r="C239" s="15" t="s">
        <v>1625</v>
      </c>
      <c r="D239" s="15"/>
      <c r="E239" s="15" t="s">
        <v>1626</v>
      </c>
      <c r="F239" s="15" t="s">
        <v>1627</v>
      </c>
      <c r="G239" s="51" t="s">
        <v>1628</v>
      </c>
      <c r="H239" s="51" t="s">
        <v>937</v>
      </c>
      <c r="I239" s="27" t="s">
        <v>1629</v>
      </c>
      <c r="J239" s="38" t="s">
        <v>1630</v>
      </c>
      <c r="K239" s="51" t="s">
        <v>69</v>
      </c>
      <c r="L239" s="33" t="s">
        <v>33</v>
      </c>
      <c r="M239" s="27" t="s">
        <v>33</v>
      </c>
      <c r="N239" s="34" t="s">
        <v>33</v>
      </c>
      <c r="O239" s="33"/>
      <c r="P239" s="27"/>
      <c r="Q239" s="27"/>
      <c r="R239" s="27"/>
      <c r="S239" s="27"/>
      <c r="T239" s="41"/>
      <c r="U239" s="38"/>
    </row>
    <row r="240" spans="1:21" x14ac:dyDescent="0.35">
      <c r="A240" s="26" t="s">
        <v>60</v>
      </c>
      <c r="B240" s="15" t="s">
        <v>61</v>
      </c>
      <c r="C240" s="15" t="s">
        <v>1631</v>
      </c>
      <c r="D240" s="15"/>
      <c r="E240" s="15" t="s">
        <v>1632</v>
      </c>
      <c r="F240" s="15" t="s">
        <v>1633</v>
      </c>
      <c r="G240" s="51" t="s">
        <v>1634</v>
      </c>
      <c r="H240" s="51" t="s">
        <v>93</v>
      </c>
      <c r="I240" s="27" t="s">
        <v>376</v>
      </c>
      <c r="J240" s="38" t="s">
        <v>1635</v>
      </c>
      <c r="K240" s="51" t="s">
        <v>76</v>
      </c>
      <c r="L240" s="33" t="s">
        <v>76</v>
      </c>
      <c r="M240" s="27" t="s">
        <v>76</v>
      </c>
      <c r="N240" s="34" t="s">
        <v>33</v>
      </c>
      <c r="O240" s="33" t="s">
        <v>77</v>
      </c>
      <c r="P240" s="27" t="s">
        <v>77</v>
      </c>
      <c r="Q240" s="27" t="s">
        <v>77</v>
      </c>
      <c r="R240" s="27"/>
      <c r="S240" s="27"/>
      <c r="T240" t="s">
        <v>1636</v>
      </c>
      <c r="U240" s="38" t="s">
        <v>1637</v>
      </c>
    </row>
    <row r="241" spans="1:21" x14ac:dyDescent="0.35">
      <c r="A241" s="26" t="s">
        <v>60</v>
      </c>
      <c r="B241" s="15" t="s">
        <v>61</v>
      </c>
      <c r="C241" s="15" t="s">
        <v>1638</v>
      </c>
      <c r="D241" s="15" t="s">
        <v>1639</v>
      </c>
      <c r="E241" s="15" t="s">
        <v>1640</v>
      </c>
      <c r="F241" s="15" t="s">
        <v>1641</v>
      </c>
      <c r="G241" s="51" t="s">
        <v>1642</v>
      </c>
      <c r="H241" s="51" t="s">
        <v>93</v>
      </c>
      <c r="I241" s="27" t="s">
        <v>1643</v>
      </c>
      <c r="J241" s="38" t="s">
        <v>1644</v>
      </c>
      <c r="K241" s="51" t="s">
        <v>69</v>
      </c>
      <c r="L241" s="33" t="s">
        <v>76</v>
      </c>
      <c r="M241" s="27" t="s">
        <v>33</v>
      </c>
      <c r="N241" s="34" t="s">
        <v>33</v>
      </c>
      <c r="O241" s="33" t="s">
        <v>77</v>
      </c>
      <c r="P241" s="27" t="s">
        <v>77</v>
      </c>
      <c r="Q241" s="27"/>
      <c r="R241" s="27"/>
      <c r="S241" s="27"/>
      <c r="T241" t="s">
        <v>1645</v>
      </c>
      <c r="U241" s="38" t="s">
        <v>1646</v>
      </c>
    </row>
    <row r="242" spans="1:21" x14ac:dyDescent="0.35">
      <c r="A242" s="26" t="s">
        <v>60</v>
      </c>
      <c r="B242" s="15" t="s">
        <v>61</v>
      </c>
      <c r="C242" s="15" t="s">
        <v>1647</v>
      </c>
      <c r="D242" s="15" t="s">
        <v>1648</v>
      </c>
      <c r="E242" s="15" t="s">
        <v>1649</v>
      </c>
      <c r="F242" s="15" t="s">
        <v>1204</v>
      </c>
      <c r="G242" s="51" t="s">
        <v>1205</v>
      </c>
      <c r="H242" s="51" t="s">
        <v>93</v>
      </c>
      <c r="I242" s="27" t="s">
        <v>158</v>
      </c>
      <c r="J242" s="38" t="s">
        <v>1650</v>
      </c>
      <c r="K242" s="51" t="s">
        <v>76</v>
      </c>
      <c r="L242" s="33" t="s">
        <v>33</v>
      </c>
      <c r="M242" s="27" t="s">
        <v>33</v>
      </c>
      <c r="N242" s="34" t="s">
        <v>76</v>
      </c>
      <c r="O242" s="33" t="s">
        <v>77</v>
      </c>
      <c r="P242" s="27" t="s">
        <v>77</v>
      </c>
      <c r="Q242" s="27" t="s">
        <v>77</v>
      </c>
      <c r="R242" s="27"/>
      <c r="S242" s="27"/>
      <c r="T242" t="s">
        <v>1651</v>
      </c>
      <c r="U242" s="38"/>
    </row>
    <row r="243" spans="1:21" x14ac:dyDescent="0.35">
      <c r="A243" s="26" t="s">
        <v>60</v>
      </c>
      <c r="B243" s="15" t="s">
        <v>61</v>
      </c>
      <c r="C243" s="15" t="s">
        <v>1652</v>
      </c>
      <c r="D243" s="15"/>
      <c r="E243" s="15" t="s">
        <v>1653</v>
      </c>
      <c r="F243" s="15" t="s">
        <v>1654</v>
      </c>
      <c r="G243" s="51" t="s">
        <v>1655</v>
      </c>
      <c r="H243" s="51" t="s">
        <v>93</v>
      </c>
      <c r="I243" s="27" t="s">
        <v>1229</v>
      </c>
      <c r="J243" s="38" t="s">
        <v>1656</v>
      </c>
      <c r="K243" s="51" t="s">
        <v>76</v>
      </c>
      <c r="L243" s="33" t="s">
        <v>33</v>
      </c>
      <c r="M243" s="27" t="s">
        <v>76</v>
      </c>
      <c r="N243" s="34" t="s">
        <v>33</v>
      </c>
      <c r="O243" s="33"/>
      <c r="P243" s="27"/>
      <c r="Q243" s="27" t="s">
        <v>77</v>
      </c>
      <c r="R243" s="27" t="s">
        <v>77</v>
      </c>
      <c r="S243" s="27" t="s">
        <v>77</v>
      </c>
      <c r="T243" t="s">
        <v>1657</v>
      </c>
      <c r="U243" s="38" t="s">
        <v>1658</v>
      </c>
    </row>
    <row r="244" spans="1:21" x14ac:dyDescent="0.35">
      <c r="A244" s="26" t="s">
        <v>60</v>
      </c>
      <c r="B244" s="15" t="s">
        <v>61</v>
      </c>
      <c r="C244" s="15" t="s">
        <v>1659</v>
      </c>
      <c r="D244" s="15"/>
      <c r="E244" s="15" t="s">
        <v>1660</v>
      </c>
      <c r="F244" s="15" t="s">
        <v>1661</v>
      </c>
      <c r="G244" s="51" t="s">
        <v>1662</v>
      </c>
      <c r="H244" s="51" t="s">
        <v>93</v>
      </c>
      <c r="I244" s="27" t="s">
        <v>203</v>
      </c>
      <c r="J244" s="38" t="s">
        <v>1663</v>
      </c>
      <c r="K244" s="51" t="s">
        <v>76</v>
      </c>
      <c r="L244" s="33" t="s">
        <v>33</v>
      </c>
      <c r="M244" s="27" t="s">
        <v>33</v>
      </c>
      <c r="N244" s="34" t="s">
        <v>76</v>
      </c>
      <c r="O244" s="33"/>
      <c r="P244" s="27"/>
      <c r="Q244" s="27" t="s">
        <v>77</v>
      </c>
      <c r="R244" s="27"/>
      <c r="S244" s="27" t="s">
        <v>77</v>
      </c>
      <c r="T244" t="s">
        <v>1664</v>
      </c>
      <c r="U244" s="38" t="s">
        <v>1665</v>
      </c>
    </row>
    <row r="245" spans="1:21" x14ac:dyDescent="0.35">
      <c r="A245" s="26" t="s">
        <v>60</v>
      </c>
      <c r="B245" s="15" t="s">
        <v>61</v>
      </c>
      <c r="C245" s="15" t="s">
        <v>1666</v>
      </c>
      <c r="D245" s="15" t="s">
        <v>1667</v>
      </c>
      <c r="E245" s="15" t="s">
        <v>1668</v>
      </c>
      <c r="F245" s="15" t="s">
        <v>1669</v>
      </c>
      <c r="G245" s="51" t="s">
        <v>1670</v>
      </c>
      <c r="H245" s="51" t="s">
        <v>93</v>
      </c>
      <c r="I245" s="27" t="s">
        <v>384</v>
      </c>
      <c r="J245" s="38" t="s">
        <v>1671</v>
      </c>
      <c r="K245" s="51" t="s">
        <v>130</v>
      </c>
      <c r="L245" s="33" t="s">
        <v>33</v>
      </c>
      <c r="M245" s="27" t="s">
        <v>33</v>
      </c>
      <c r="N245" s="34" t="s">
        <v>76</v>
      </c>
      <c r="O245" s="33"/>
      <c r="P245" s="27"/>
      <c r="Q245" s="27"/>
      <c r="R245" s="27"/>
      <c r="S245" s="27"/>
      <c r="T245" t="s">
        <v>1672</v>
      </c>
      <c r="U245" s="38" t="s">
        <v>1673</v>
      </c>
    </row>
    <row r="246" spans="1:21" x14ac:dyDescent="0.35">
      <c r="A246" s="26" t="s">
        <v>60</v>
      </c>
      <c r="B246" s="15" t="s">
        <v>61</v>
      </c>
      <c r="C246" s="15" t="s">
        <v>1674</v>
      </c>
      <c r="D246" s="15"/>
      <c r="E246" s="15" t="s">
        <v>1675</v>
      </c>
      <c r="F246" s="15" t="s">
        <v>1676</v>
      </c>
      <c r="G246" s="51" t="s">
        <v>1677</v>
      </c>
      <c r="H246" s="51" t="s">
        <v>118</v>
      </c>
      <c r="I246" s="27" t="s">
        <v>1543</v>
      </c>
      <c r="J246" s="38" t="s">
        <v>1678</v>
      </c>
      <c r="K246" s="51" t="s">
        <v>76</v>
      </c>
      <c r="L246" s="33" t="s">
        <v>76</v>
      </c>
      <c r="M246" s="27" t="s">
        <v>33</v>
      </c>
      <c r="N246" s="34" t="s">
        <v>33</v>
      </c>
      <c r="O246" s="33" t="s">
        <v>77</v>
      </c>
      <c r="P246" s="27" t="s">
        <v>77</v>
      </c>
      <c r="Q246" s="27" t="s">
        <v>77</v>
      </c>
      <c r="R246" s="27" t="s">
        <v>77</v>
      </c>
      <c r="S246" s="27" t="s">
        <v>77</v>
      </c>
      <c r="T246" t="s">
        <v>1679</v>
      </c>
      <c r="U246" s="38" t="s">
        <v>1680</v>
      </c>
    </row>
    <row r="247" spans="1:21" x14ac:dyDescent="0.35">
      <c r="A247" s="26" t="s">
        <v>60</v>
      </c>
      <c r="B247" s="15" t="s">
        <v>61</v>
      </c>
      <c r="C247" s="15" t="s">
        <v>1681</v>
      </c>
      <c r="D247" s="15"/>
      <c r="E247" s="15" t="s">
        <v>1682</v>
      </c>
      <c r="F247" s="15" t="s">
        <v>226</v>
      </c>
      <c r="G247" s="51" t="s">
        <v>420</v>
      </c>
      <c r="H247" s="51" t="s">
        <v>228</v>
      </c>
      <c r="I247" s="27" t="s">
        <v>229</v>
      </c>
      <c r="J247" s="38" t="s">
        <v>1683</v>
      </c>
      <c r="K247" s="51" t="s">
        <v>130</v>
      </c>
      <c r="L247" s="33" t="s">
        <v>33</v>
      </c>
      <c r="M247" s="27" t="s">
        <v>33</v>
      </c>
      <c r="N247" s="34" t="s">
        <v>33</v>
      </c>
      <c r="O247" s="33"/>
      <c r="P247" s="27"/>
      <c r="Q247" s="27"/>
      <c r="R247" s="27"/>
      <c r="S247" s="27"/>
      <c r="T247" t="s">
        <v>1684</v>
      </c>
      <c r="U247" s="38" t="s">
        <v>1685</v>
      </c>
    </row>
    <row r="248" spans="1:21" x14ac:dyDescent="0.35">
      <c r="A248" s="26" t="s">
        <v>179</v>
      </c>
      <c r="B248" s="15" t="s">
        <v>180</v>
      </c>
      <c r="C248" s="15" t="s">
        <v>1686</v>
      </c>
      <c r="D248" s="15"/>
      <c r="E248" s="15" t="s">
        <v>1687</v>
      </c>
      <c r="F248" s="15" t="s">
        <v>1688</v>
      </c>
      <c r="G248" s="51" t="s">
        <v>1689</v>
      </c>
      <c r="H248" s="51" t="s">
        <v>93</v>
      </c>
      <c r="I248" s="27" t="s">
        <v>384</v>
      </c>
      <c r="J248" s="38" t="s">
        <v>1690</v>
      </c>
      <c r="K248" s="51" t="s">
        <v>76</v>
      </c>
      <c r="L248" s="33" t="s">
        <v>33</v>
      </c>
      <c r="M248" s="27" t="s">
        <v>33</v>
      </c>
      <c r="N248" s="34" t="s">
        <v>76</v>
      </c>
      <c r="O248" s="33"/>
      <c r="P248" s="27" t="s">
        <v>77</v>
      </c>
      <c r="Q248" s="27" t="s">
        <v>77</v>
      </c>
      <c r="R248" s="27"/>
      <c r="S248" s="27"/>
      <c r="T248" t="s">
        <v>1691</v>
      </c>
      <c r="U248" s="38" t="s">
        <v>1692</v>
      </c>
    </row>
    <row r="249" spans="1:21" x14ac:dyDescent="0.35">
      <c r="A249" s="26" t="s">
        <v>60</v>
      </c>
      <c r="B249" s="15" t="s">
        <v>61</v>
      </c>
      <c r="C249" s="15" t="s">
        <v>1693</v>
      </c>
      <c r="D249" s="15"/>
      <c r="E249" s="15" t="s">
        <v>1682</v>
      </c>
      <c r="F249" s="15" t="s">
        <v>226</v>
      </c>
      <c r="G249" s="51" t="s">
        <v>420</v>
      </c>
      <c r="H249" s="51" t="s">
        <v>228</v>
      </c>
      <c r="I249" s="27" t="s">
        <v>229</v>
      </c>
      <c r="J249" s="38" t="s">
        <v>1694</v>
      </c>
      <c r="K249" s="51" t="s">
        <v>130</v>
      </c>
      <c r="L249" s="33" t="s">
        <v>33</v>
      </c>
      <c r="M249" s="27" t="s">
        <v>33</v>
      </c>
      <c r="N249" s="34" t="s">
        <v>33</v>
      </c>
      <c r="O249" s="33"/>
      <c r="P249" s="27"/>
      <c r="Q249" s="27"/>
      <c r="R249" s="27"/>
      <c r="S249" s="27"/>
      <c r="T249" t="s">
        <v>1695</v>
      </c>
      <c r="U249" s="38" t="s">
        <v>1696</v>
      </c>
    </row>
    <row r="250" spans="1:21" x14ac:dyDescent="0.35">
      <c r="A250" s="26" t="s">
        <v>60</v>
      </c>
      <c r="B250" s="15" t="s">
        <v>61</v>
      </c>
      <c r="C250" s="15" t="s">
        <v>1697</v>
      </c>
      <c r="D250" s="15"/>
      <c r="E250" s="15" t="s">
        <v>1698</v>
      </c>
      <c r="F250" s="15" t="s">
        <v>1699</v>
      </c>
      <c r="G250" s="51" t="s">
        <v>1700</v>
      </c>
      <c r="H250" s="51" t="s">
        <v>641</v>
      </c>
      <c r="I250" s="27" t="s">
        <v>1701</v>
      </c>
      <c r="J250" s="38" t="s">
        <v>1702</v>
      </c>
      <c r="K250" s="51" t="s">
        <v>69</v>
      </c>
      <c r="L250" s="33" t="s">
        <v>33</v>
      </c>
      <c r="M250" s="27" t="s">
        <v>33</v>
      </c>
      <c r="N250" s="34" t="s">
        <v>33</v>
      </c>
      <c r="O250" s="33"/>
      <c r="P250" s="27"/>
      <c r="Q250" s="27"/>
      <c r="R250" s="27"/>
      <c r="S250" s="27"/>
      <c r="T250" t="s">
        <v>1703</v>
      </c>
      <c r="U250" s="38" t="s">
        <v>1704</v>
      </c>
    </row>
    <row r="251" spans="1:21" x14ac:dyDescent="0.35">
      <c r="A251" s="26" t="s">
        <v>60</v>
      </c>
      <c r="B251" s="15" t="s">
        <v>61</v>
      </c>
      <c r="C251" s="15" t="s">
        <v>1705</v>
      </c>
      <c r="D251" s="15" t="s">
        <v>1706</v>
      </c>
      <c r="E251" s="15" t="s">
        <v>1707</v>
      </c>
      <c r="F251" s="15" t="s">
        <v>1708</v>
      </c>
      <c r="G251" s="51" t="s">
        <v>391</v>
      </c>
      <c r="H251" s="51" t="s">
        <v>93</v>
      </c>
      <c r="I251" s="27" t="s">
        <v>392</v>
      </c>
      <c r="J251" s="38" t="s">
        <v>1709</v>
      </c>
      <c r="K251" s="51" t="s">
        <v>76</v>
      </c>
      <c r="L251" s="33" t="s">
        <v>33</v>
      </c>
      <c r="M251" s="27" t="s">
        <v>76</v>
      </c>
      <c r="N251" s="34" t="s">
        <v>33</v>
      </c>
      <c r="O251" s="33" t="s">
        <v>77</v>
      </c>
      <c r="P251" s="27" t="s">
        <v>77</v>
      </c>
      <c r="Q251" s="27" t="s">
        <v>77</v>
      </c>
      <c r="R251" s="27" t="s">
        <v>77</v>
      </c>
      <c r="S251" s="27" t="s">
        <v>77</v>
      </c>
      <c r="T251" t="s">
        <v>1710</v>
      </c>
      <c r="U251" s="38" t="s">
        <v>1711</v>
      </c>
    </row>
    <row r="252" spans="1:21" x14ac:dyDescent="0.35">
      <c r="A252" s="26" t="s">
        <v>60</v>
      </c>
      <c r="B252" s="15" t="s">
        <v>61</v>
      </c>
      <c r="C252" s="15" t="s">
        <v>1712</v>
      </c>
      <c r="D252" s="15" t="s">
        <v>1713</v>
      </c>
      <c r="E252" s="15" t="s">
        <v>1714</v>
      </c>
      <c r="F252" s="15" t="s">
        <v>135</v>
      </c>
      <c r="G252" s="51" t="s">
        <v>136</v>
      </c>
      <c r="H252" s="51" t="s">
        <v>93</v>
      </c>
      <c r="I252" s="27" t="s">
        <v>137</v>
      </c>
      <c r="J252" s="38" t="s">
        <v>1715</v>
      </c>
      <c r="K252" s="51" t="s">
        <v>69</v>
      </c>
      <c r="L252" s="33" t="s">
        <v>33</v>
      </c>
      <c r="M252" s="27" t="s">
        <v>76</v>
      </c>
      <c r="N252" s="34" t="s">
        <v>33</v>
      </c>
      <c r="O252" s="33"/>
      <c r="P252" s="27"/>
      <c r="Q252" s="27"/>
      <c r="R252" s="27"/>
      <c r="S252" s="27"/>
      <c r="T252" s="41"/>
      <c r="U252" s="38"/>
    </row>
    <row r="253" spans="1:21" x14ac:dyDescent="0.35">
      <c r="A253" s="26" t="s">
        <v>60</v>
      </c>
      <c r="B253" s="15" t="s">
        <v>61</v>
      </c>
      <c r="C253" s="15" t="s">
        <v>1716</v>
      </c>
      <c r="D253" s="15"/>
      <c r="E253" s="15" t="s">
        <v>1717</v>
      </c>
      <c r="F253" s="15" t="s">
        <v>1718</v>
      </c>
      <c r="G253" s="51" t="s">
        <v>1719</v>
      </c>
      <c r="H253" s="51" t="s">
        <v>219</v>
      </c>
      <c r="I253" s="27" t="s">
        <v>220</v>
      </c>
      <c r="J253" s="38" t="s">
        <v>1720</v>
      </c>
      <c r="K253" s="51" t="s">
        <v>800</v>
      </c>
      <c r="L253" s="33" t="s">
        <v>33</v>
      </c>
      <c r="M253" s="27" t="s">
        <v>33</v>
      </c>
      <c r="N253" s="34" t="s">
        <v>33</v>
      </c>
      <c r="O253" s="33"/>
      <c r="P253" s="27"/>
      <c r="Q253" s="27"/>
      <c r="R253" s="27"/>
      <c r="S253" s="27"/>
      <c r="T253" t="s">
        <v>1721</v>
      </c>
      <c r="U253" s="38" t="s">
        <v>1722</v>
      </c>
    </row>
    <row r="254" spans="1:21" x14ac:dyDescent="0.35">
      <c r="A254" s="26" t="s">
        <v>121</v>
      </c>
      <c r="B254" s="15" t="s">
        <v>122</v>
      </c>
      <c r="C254" s="15" t="s">
        <v>1723</v>
      </c>
      <c r="D254" s="15"/>
      <c r="E254" s="15" t="s">
        <v>1724</v>
      </c>
      <c r="F254" s="15" t="s">
        <v>531</v>
      </c>
      <c r="G254" s="51" t="s">
        <v>532</v>
      </c>
      <c r="H254" s="51" t="s">
        <v>194</v>
      </c>
      <c r="I254" s="27" t="s">
        <v>533</v>
      </c>
      <c r="J254" s="38" t="s">
        <v>1725</v>
      </c>
      <c r="K254" s="51" t="s">
        <v>130</v>
      </c>
      <c r="L254" s="33" t="s">
        <v>33</v>
      </c>
      <c r="M254" s="27" t="s">
        <v>33</v>
      </c>
      <c r="N254" s="34" t="s">
        <v>33</v>
      </c>
      <c r="O254" s="33"/>
      <c r="P254" s="27"/>
      <c r="Q254" s="27"/>
      <c r="R254" s="27"/>
      <c r="S254" s="27"/>
      <c r="T254" t="s">
        <v>1726</v>
      </c>
      <c r="U254" s="38" t="s">
        <v>1727</v>
      </c>
    </row>
    <row r="255" spans="1:21" x14ac:dyDescent="0.35">
      <c r="A255" s="26" t="s">
        <v>60</v>
      </c>
      <c r="B255" s="15" t="s">
        <v>61</v>
      </c>
      <c r="C255" s="15" t="s">
        <v>1728</v>
      </c>
      <c r="D255" s="15"/>
      <c r="E255" s="15" t="s">
        <v>1729</v>
      </c>
      <c r="F255" s="15" t="s">
        <v>1730</v>
      </c>
      <c r="G255" s="51" t="s">
        <v>1731</v>
      </c>
      <c r="H255" s="51" t="s">
        <v>194</v>
      </c>
      <c r="I255" s="27" t="s">
        <v>1732</v>
      </c>
      <c r="J255" s="38" t="s">
        <v>1733</v>
      </c>
      <c r="K255" s="51" t="s">
        <v>76</v>
      </c>
      <c r="L255" s="33" t="s">
        <v>33</v>
      </c>
      <c r="M255" s="27" t="s">
        <v>33</v>
      </c>
      <c r="N255" s="34" t="s">
        <v>33</v>
      </c>
      <c r="O255" s="33"/>
      <c r="P255" s="27"/>
      <c r="Q255" s="27" t="s">
        <v>77</v>
      </c>
      <c r="R255" s="27" t="s">
        <v>77</v>
      </c>
      <c r="S255" s="27" t="s">
        <v>77</v>
      </c>
      <c r="T255" t="s">
        <v>1734</v>
      </c>
      <c r="U255" s="38" t="s">
        <v>1735</v>
      </c>
    </row>
    <row r="256" spans="1:21" x14ac:dyDescent="0.35">
      <c r="A256" s="26" t="s">
        <v>60</v>
      </c>
      <c r="B256" s="15" t="s">
        <v>61</v>
      </c>
      <c r="C256" s="15" t="s">
        <v>1736</v>
      </c>
      <c r="D256" s="15"/>
      <c r="E256" s="15" t="s">
        <v>1737</v>
      </c>
      <c r="F256" s="15" t="s">
        <v>1738</v>
      </c>
      <c r="G256" s="51" t="s">
        <v>202</v>
      </c>
      <c r="H256" s="51" t="s">
        <v>93</v>
      </c>
      <c r="I256" s="27" t="s">
        <v>203</v>
      </c>
      <c r="J256" s="38" t="s">
        <v>1739</v>
      </c>
      <c r="K256" s="51" t="s">
        <v>130</v>
      </c>
      <c r="L256" s="33" t="s">
        <v>33</v>
      </c>
      <c r="M256" s="27" t="s">
        <v>33</v>
      </c>
      <c r="N256" s="34" t="s">
        <v>76</v>
      </c>
      <c r="O256" s="33"/>
      <c r="P256" s="27"/>
      <c r="Q256" s="27"/>
      <c r="R256" s="27"/>
      <c r="S256" s="27"/>
      <c r="T256" t="s">
        <v>1740</v>
      </c>
      <c r="U256" s="38" t="s">
        <v>1741</v>
      </c>
    </row>
    <row r="257" spans="1:21" x14ac:dyDescent="0.35">
      <c r="A257" s="26" t="s">
        <v>572</v>
      </c>
      <c r="B257" s="15" t="s">
        <v>454</v>
      </c>
      <c r="C257" s="15" t="s">
        <v>1742</v>
      </c>
      <c r="D257" s="15"/>
      <c r="E257" s="15" t="s">
        <v>1743</v>
      </c>
      <c r="F257" s="15" t="s">
        <v>1744</v>
      </c>
      <c r="G257" s="51" t="s">
        <v>1745</v>
      </c>
      <c r="H257" s="51" t="s">
        <v>93</v>
      </c>
      <c r="I257" s="27" t="s">
        <v>1746</v>
      </c>
      <c r="J257" s="38" t="s">
        <v>1747</v>
      </c>
      <c r="K257" s="51" t="s">
        <v>130</v>
      </c>
      <c r="L257" s="33" t="s">
        <v>76</v>
      </c>
      <c r="M257" s="27" t="s">
        <v>33</v>
      </c>
      <c r="N257" s="34" t="s">
        <v>33</v>
      </c>
      <c r="O257" s="33"/>
      <c r="P257" s="27"/>
      <c r="Q257" s="27"/>
      <c r="R257" s="27"/>
      <c r="S257" s="27"/>
      <c r="T257" t="s">
        <v>1748</v>
      </c>
      <c r="U257" s="38" t="s">
        <v>1749</v>
      </c>
    </row>
    <row r="258" spans="1:21" x14ac:dyDescent="0.35">
      <c r="A258" s="26" t="s">
        <v>179</v>
      </c>
      <c r="B258" s="15" t="s">
        <v>180</v>
      </c>
      <c r="C258" s="15" t="s">
        <v>1750</v>
      </c>
      <c r="D258" s="15" t="s">
        <v>1751</v>
      </c>
      <c r="E258" s="15" t="s">
        <v>1752</v>
      </c>
      <c r="F258" s="15" t="s">
        <v>1753</v>
      </c>
      <c r="G258" s="51" t="s">
        <v>1754</v>
      </c>
      <c r="H258" s="51" t="s">
        <v>194</v>
      </c>
      <c r="I258" s="27" t="s">
        <v>1755</v>
      </c>
      <c r="J258" s="38" t="s">
        <v>1756</v>
      </c>
      <c r="K258" s="51" t="s">
        <v>69</v>
      </c>
      <c r="L258" s="33" t="s">
        <v>33</v>
      </c>
      <c r="M258" s="27" t="s">
        <v>33</v>
      </c>
      <c r="N258" s="34" t="s">
        <v>33</v>
      </c>
      <c r="O258" s="33"/>
      <c r="P258" s="27"/>
      <c r="Q258" s="27"/>
      <c r="R258" s="27"/>
      <c r="S258" s="27"/>
      <c r="T258" s="41"/>
      <c r="U258" s="38"/>
    </row>
    <row r="259" spans="1:21" x14ac:dyDescent="0.35">
      <c r="A259" s="26" t="s">
        <v>60</v>
      </c>
      <c r="B259" s="15" t="s">
        <v>61</v>
      </c>
      <c r="C259" s="15" t="s">
        <v>1757</v>
      </c>
      <c r="D259" s="15"/>
      <c r="E259" s="15" t="s">
        <v>1582</v>
      </c>
      <c r="F259" s="15" t="s">
        <v>226</v>
      </c>
      <c r="G259" s="51" t="s">
        <v>369</v>
      </c>
      <c r="H259" s="51" t="s">
        <v>228</v>
      </c>
      <c r="I259" s="27" t="s">
        <v>229</v>
      </c>
      <c r="J259" s="38" t="s">
        <v>1758</v>
      </c>
      <c r="K259" s="51" t="s">
        <v>69</v>
      </c>
      <c r="L259" s="33" t="s">
        <v>33</v>
      </c>
      <c r="M259" s="27" t="s">
        <v>33</v>
      </c>
      <c r="N259" s="34" t="s">
        <v>33</v>
      </c>
      <c r="O259" s="33"/>
      <c r="P259" s="27"/>
      <c r="Q259" s="27"/>
      <c r="R259" s="27"/>
      <c r="S259" s="27"/>
      <c r="T259" t="s">
        <v>1759</v>
      </c>
      <c r="U259" s="38"/>
    </row>
    <row r="260" spans="1:21" x14ac:dyDescent="0.35">
      <c r="A260" s="26" t="s">
        <v>60</v>
      </c>
      <c r="B260" s="15" t="s">
        <v>61</v>
      </c>
      <c r="C260" s="15" t="s">
        <v>1760</v>
      </c>
      <c r="D260" s="15" t="s">
        <v>1761</v>
      </c>
      <c r="E260" s="15" t="s">
        <v>1762</v>
      </c>
      <c r="F260" s="15" t="s">
        <v>1763</v>
      </c>
      <c r="G260" s="51" t="s">
        <v>1764</v>
      </c>
      <c r="H260" s="51" t="s">
        <v>93</v>
      </c>
      <c r="I260" s="27" t="s">
        <v>467</v>
      </c>
      <c r="J260" s="38" t="s">
        <v>1765</v>
      </c>
      <c r="K260" s="51" t="s">
        <v>76</v>
      </c>
      <c r="L260" s="33" t="s">
        <v>33</v>
      </c>
      <c r="M260" s="27" t="s">
        <v>33</v>
      </c>
      <c r="N260" s="34" t="s">
        <v>76</v>
      </c>
      <c r="O260" s="33"/>
      <c r="P260" s="27"/>
      <c r="Q260" s="27" t="s">
        <v>77</v>
      </c>
      <c r="R260" s="27"/>
      <c r="S260" s="27"/>
      <c r="T260" t="s">
        <v>1766</v>
      </c>
      <c r="U260" s="38" t="s">
        <v>1767</v>
      </c>
    </row>
    <row r="261" spans="1:21" x14ac:dyDescent="0.35">
      <c r="A261" s="26" t="s">
        <v>60</v>
      </c>
      <c r="B261" s="15" t="s">
        <v>61</v>
      </c>
      <c r="C261" s="15" t="s">
        <v>1768</v>
      </c>
      <c r="D261" s="15"/>
      <c r="E261" s="15" t="s">
        <v>1769</v>
      </c>
      <c r="F261" s="15" t="s">
        <v>1770</v>
      </c>
      <c r="G261" s="51" t="s">
        <v>1771</v>
      </c>
      <c r="H261" s="51" t="s">
        <v>66</v>
      </c>
      <c r="I261" s="27" t="s">
        <v>67</v>
      </c>
      <c r="J261" s="38" t="s">
        <v>1772</v>
      </c>
      <c r="K261" s="51" t="s">
        <v>69</v>
      </c>
      <c r="L261" s="33" t="s">
        <v>33</v>
      </c>
      <c r="M261" s="27" t="s">
        <v>33</v>
      </c>
      <c r="N261" s="34" t="s">
        <v>33</v>
      </c>
      <c r="O261" s="33"/>
      <c r="P261" s="27"/>
      <c r="Q261" s="27"/>
      <c r="R261" s="27"/>
      <c r="S261" s="27"/>
      <c r="T261" s="41"/>
      <c r="U261" s="38"/>
    </row>
    <row r="262" spans="1:21" x14ac:dyDescent="0.35">
      <c r="A262" s="26" t="s">
        <v>60</v>
      </c>
      <c r="B262" s="15" t="s">
        <v>61</v>
      </c>
      <c r="C262" s="15" t="s">
        <v>1773</v>
      </c>
      <c r="D262" s="15"/>
      <c r="E262" s="15" t="s">
        <v>1774</v>
      </c>
      <c r="F262" s="15" t="s">
        <v>1775</v>
      </c>
      <c r="G262" s="51" t="s">
        <v>1776</v>
      </c>
      <c r="H262" s="51" t="s">
        <v>356</v>
      </c>
      <c r="I262" s="27" t="s">
        <v>1777</v>
      </c>
      <c r="J262" s="38" t="s">
        <v>1778</v>
      </c>
      <c r="K262" s="51" t="s">
        <v>130</v>
      </c>
      <c r="L262" s="33" t="s">
        <v>33</v>
      </c>
      <c r="M262" s="27" t="s">
        <v>33</v>
      </c>
      <c r="N262" s="34" t="s">
        <v>33</v>
      </c>
      <c r="O262" s="33"/>
      <c r="P262" s="27"/>
      <c r="Q262" s="27"/>
      <c r="R262" s="27"/>
      <c r="S262" s="27"/>
      <c r="T262" t="s">
        <v>1779</v>
      </c>
      <c r="U262" s="38" t="s">
        <v>1780</v>
      </c>
    </row>
    <row r="263" spans="1:21" x14ac:dyDescent="0.35">
      <c r="A263" s="26" t="s">
        <v>60</v>
      </c>
      <c r="B263" s="15" t="s">
        <v>61</v>
      </c>
      <c r="C263" s="15" t="s">
        <v>1781</v>
      </c>
      <c r="D263" s="15"/>
      <c r="E263" s="15" t="s">
        <v>1782</v>
      </c>
      <c r="F263" s="15" t="s">
        <v>537</v>
      </c>
      <c r="G263" s="51" t="s">
        <v>1783</v>
      </c>
      <c r="H263" s="51" t="s">
        <v>539</v>
      </c>
      <c r="I263" s="27" t="s">
        <v>540</v>
      </c>
      <c r="J263" s="38" t="s">
        <v>370</v>
      </c>
      <c r="K263" s="51" t="s">
        <v>76</v>
      </c>
      <c r="L263" s="33" t="s">
        <v>33</v>
      </c>
      <c r="M263" s="27" t="s">
        <v>33</v>
      </c>
      <c r="N263" s="34" t="s">
        <v>33</v>
      </c>
      <c r="O263" s="33"/>
      <c r="P263" s="27"/>
      <c r="Q263" s="27"/>
      <c r="R263" s="27"/>
      <c r="S263" s="27"/>
      <c r="T263" t="s">
        <v>1784</v>
      </c>
      <c r="U263" s="38" t="s">
        <v>1785</v>
      </c>
    </row>
    <row r="264" spans="1:21" x14ac:dyDescent="0.35">
      <c r="A264" s="26" t="s">
        <v>121</v>
      </c>
      <c r="B264" s="15" t="s">
        <v>122</v>
      </c>
      <c r="C264" s="15" t="s">
        <v>1786</v>
      </c>
      <c r="D264" s="15"/>
      <c r="E264" s="15" t="s">
        <v>1787</v>
      </c>
      <c r="F264" s="15" t="s">
        <v>1062</v>
      </c>
      <c r="G264" s="51" t="s">
        <v>1788</v>
      </c>
      <c r="H264" s="51" t="s">
        <v>93</v>
      </c>
      <c r="I264" s="27" t="s">
        <v>1327</v>
      </c>
      <c r="J264" s="38" t="s">
        <v>1789</v>
      </c>
      <c r="K264" s="51" t="s">
        <v>69</v>
      </c>
      <c r="L264" s="33" t="s">
        <v>33</v>
      </c>
      <c r="M264" s="27" t="s">
        <v>76</v>
      </c>
      <c r="N264" s="34" t="s">
        <v>33</v>
      </c>
      <c r="O264" s="33"/>
      <c r="P264" s="27"/>
      <c r="Q264" s="27"/>
      <c r="R264" s="27"/>
      <c r="S264" s="27"/>
      <c r="T264" s="41"/>
      <c r="U264" s="38"/>
    </row>
    <row r="265" spans="1:21" x14ac:dyDescent="0.35">
      <c r="A265" s="26" t="s">
        <v>60</v>
      </c>
      <c r="B265" s="15" t="s">
        <v>61</v>
      </c>
      <c r="C265" s="15" t="s">
        <v>1790</v>
      </c>
      <c r="D265" s="15"/>
      <c r="E265" s="15" t="s">
        <v>1791</v>
      </c>
      <c r="F265" s="15" t="s">
        <v>1792</v>
      </c>
      <c r="G265" s="51" t="s">
        <v>1793</v>
      </c>
      <c r="H265" s="51" t="s">
        <v>93</v>
      </c>
      <c r="I265" s="27" t="s">
        <v>1794</v>
      </c>
      <c r="J265" s="38" t="s">
        <v>1795</v>
      </c>
      <c r="K265" s="51" t="s">
        <v>76</v>
      </c>
      <c r="L265" s="33" t="s">
        <v>33</v>
      </c>
      <c r="M265" s="27" t="s">
        <v>33</v>
      </c>
      <c r="N265" s="34" t="s">
        <v>76</v>
      </c>
      <c r="O265" s="33" t="s">
        <v>77</v>
      </c>
      <c r="P265" s="27" t="s">
        <v>77</v>
      </c>
      <c r="Q265" s="27" t="s">
        <v>77</v>
      </c>
      <c r="R265" s="27" t="s">
        <v>77</v>
      </c>
      <c r="S265" s="27"/>
      <c r="T265" t="s">
        <v>1796</v>
      </c>
      <c r="U265" s="38" t="s">
        <v>1797</v>
      </c>
    </row>
    <row r="266" spans="1:21" x14ac:dyDescent="0.35">
      <c r="A266" s="26" t="s">
        <v>60</v>
      </c>
      <c r="B266" s="15" t="s">
        <v>61</v>
      </c>
      <c r="C266" s="15" t="s">
        <v>1798</v>
      </c>
      <c r="D266" s="15"/>
      <c r="E266" s="15" t="s">
        <v>1799</v>
      </c>
      <c r="F266" s="15" t="s">
        <v>1800</v>
      </c>
      <c r="G266" s="51" t="s">
        <v>1801</v>
      </c>
      <c r="H266" s="51" t="s">
        <v>194</v>
      </c>
      <c r="I266" s="27" t="s">
        <v>1229</v>
      </c>
      <c r="J266" s="38" t="s">
        <v>1802</v>
      </c>
      <c r="K266" s="51" t="s">
        <v>76</v>
      </c>
      <c r="L266" s="33" t="s">
        <v>33</v>
      </c>
      <c r="M266" s="27" t="s">
        <v>33</v>
      </c>
      <c r="N266" s="34" t="s">
        <v>33</v>
      </c>
      <c r="O266" s="33"/>
      <c r="P266" s="27"/>
      <c r="Q266" s="27"/>
      <c r="R266" s="27"/>
      <c r="S266" s="27"/>
      <c r="T266" t="s">
        <v>1803</v>
      </c>
      <c r="U266" s="38" t="s">
        <v>1804</v>
      </c>
    </row>
    <row r="267" spans="1:21" x14ac:dyDescent="0.35">
      <c r="A267" s="26" t="s">
        <v>60</v>
      </c>
      <c r="B267" s="15" t="s">
        <v>61</v>
      </c>
      <c r="C267" s="15" t="s">
        <v>1805</v>
      </c>
      <c r="D267" s="15"/>
      <c r="E267" s="15" t="s">
        <v>1806</v>
      </c>
      <c r="F267" s="15" t="s">
        <v>226</v>
      </c>
      <c r="G267" s="51" t="s">
        <v>594</v>
      </c>
      <c r="H267" s="51" t="s">
        <v>228</v>
      </c>
      <c r="I267" s="27" t="s">
        <v>229</v>
      </c>
      <c r="J267" s="38" t="s">
        <v>1807</v>
      </c>
      <c r="K267" s="51" t="s">
        <v>76</v>
      </c>
      <c r="L267" s="33" t="s">
        <v>33</v>
      </c>
      <c r="M267" s="27" t="s">
        <v>33</v>
      </c>
      <c r="N267" s="34" t="s">
        <v>33</v>
      </c>
      <c r="O267" s="33" t="s">
        <v>77</v>
      </c>
      <c r="P267" s="27" t="s">
        <v>77</v>
      </c>
      <c r="Q267" s="27" t="s">
        <v>77</v>
      </c>
      <c r="R267" s="27"/>
      <c r="S267" s="27"/>
      <c r="T267" t="s">
        <v>1808</v>
      </c>
      <c r="U267" s="38" t="s">
        <v>823</v>
      </c>
    </row>
    <row r="268" spans="1:21" x14ac:dyDescent="0.35">
      <c r="A268" s="26" t="s">
        <v>60</v>
      </c>
      <c r="B268" s="15" t="s">
        <v>61</v>
      </c>
      <c r="C268" s="15" t="s">
        <v>1809</v>
      </c>
      <c r="D268" s="15"/>
      <c r="E268" s="15" t="s">
        <v>1810</v>
      </c>
      <c r="F268" s="15" t="s">
        <v>1811</v>
      </c>
      <c r="G268" s="51" t="s">
        <v>1812</v>
      </c>
      <c r="H268" s="51" t="s">
        <v>174</v>
      </c>
      <c r="I268" s="27" t="s">
        <v>1813</v>
      </c>
      <c r="J268" s="38" t="s">
        <v>1814</v>
      </c>
      <c r="K268" s="51" t="s">
        <v>69</v>
      </c>
      <c r="L268" s="33" t="s">
        <v>33</v>
      </c>
      <c r="M268" s="27" t="s">
        <v>33</v>
      </c>
      <c r="N268" s="34" t="s">
        <v>33</v>
      </c>
      <c r="O268" s="33"/>
      <c r="P268" s="27"/>
      <c r="Q268" s="27"/>
      <c r="R268" s="27"/>
      <c r="S268" s="27"/>
      <c r="T268" s="41"/>
      <c r="U268" s="38"/>
    </row>
    <row r="269" spans="1:21" x14ac:dyDescent="0.35">
      <c r="A269" s="26" t="s">
        <v>60</v>
      </c>
      <c r="B269" s="15" t="s">
        <v>61</v>
      </c>
      <c r="C269" s="15" t="s">
        <v>1815</v>
      </c>
      <c r="D269" s="15"/>
      <c r="E269" s="15" t="s">
        <v>1816</v>
      </c>
      <c r="F269" s="15" t="s">
        <v>1817</v>
      </c>
      <c r="G269" s="51" t="s">
        <v>1818</v>
      </c>
      <c r="H269" s="51" t="s">
        <v>502</v>
      </c>
      <c r="I269" s="27" t="s">
        <v>1819</v>
      </c>
      <c r="J269" s="38" t="s">
        <v>1820</v>
      </c>
      <c r="K269" s="51" t="s">
        <v>130</v>
      </c>
      <c r="L269" s="33" t="s">
        <v>33</v>
      </c>
      <c r="M269" s="27" t="s">
        <v>33</v>
      </c>
      <c r="N269" s="34" t="s">
        <v>33</v>
      </c>
      <c r="O269" s="33"/>
      <c r="P269" s="27"/>
      <c r="Q269" s="27"/>
      <c r="R269" s="27"/>
      <c r="S269" s="27"/>
      <c r="T269" t="s">
        <v>1821</v>
      </c>
      <c r="U269" s="38" t="s">
        <v>1822</v>
      </c>
    </row>
    <row r="270" spans="1:21" x14ac:dyDescent="0.35">
      <c r="A270" s="26" t="s">
        <v>60</v>
      </c>
      <c r="B270" s="15" t="s">
        <v>61</v>
      </c>
      <c r="C270" s="15" t="s">
        <v>1823</v>
      </c>
      <c r="D270" s="15"/>
      <c r="E270" s="15" t="s">
        <v>1824</v>
      </c>
      <c r="F270" s="15" t="s">
        <v>1825</v>
      </c>
      <c r="G270" s="51" t="s">
        <v>1826</v>
      </c>
      <c r="H270" s="51" t="s">
        <v>93</v>
      </c>
      <c r="I270" s="27" t="s">
        <v>340</v>
      </c>
      <c r="J270" s="38" t="s">
        <v>1827</v>
      </c>
      <c r="K270" s="51" t="s">
        <v>130</v>
      </c>
      <c r="L270" s="33" t="s">
        <v>33</v>
      </c>
      <c r="M270" s="27" t="s">
        <v>76</v>
      </c>
      <c r="N270" s="34" t="s">
        <v>33</v>
      </c>
      <c r="O270" s="33"/>
      <c r="P270" s="27"/>
      <c r="Q270" s="27"/>
      <c r="R270" s="27"/>
      <c r="S270" s="27"/>
      <c r="T270" t="s">
        <v>1828</v>
      </c>
      <c r="U270" s="38" t="s">
        <v>1829</v>
      </c>
    </row>
    <row r="271" spans="1:21" x14ac:dyDescent="0.35">
      <c r="A271" s="26" t="s">
        <v>60</v>
      </c>
      <c r="B271" s="15" t="s">
        <v>61</v>
      </c>
      <c r="C271" s="15" t="s">
        <v>1830</v>
      </c>
      <c r="D271" s="15"/>
      <c r="E271" s="15" t="s">
        <v>1831</v>
      </c>
      <c r="F271" s="15" t="s">
        <v>1832</v>
      </c>
      <c r="G271" s="51" t="s">
        <v>1833</v>
      </c>
      <c r="H271" s="51" t="s">
        <v>93</v>
      </c>
      <c r="I271" s="27" t="s">
        <v>442</v>
      </c>
      <c r="J271" s="38" t="s">
        <v>1834</v>
      </c>
      <c r="K271" s="51" t="s">
        <v>76</v>
      </c>
      <c r="L271" s="33" t="s">
        <v>33</v>
      </c>
      <c r="M271" s="27" t="s">
        <v>76</v>
      </c>
      <c r="N271" s="34" t="s">
        <v>76</v>
      </c>
      <c r="O271" s="33" t="s">
        <v>77</v>
      </c>
      <c r="P271" s="27" t="s">
        <v>77</v>
      </c>
      <c r="Q271" s="27" t="s">
        <v>77</v>
      </c>
      <c r="R271" s="27" t="s">
        <v>77</v>
      </c>
      <c r="S271" s="27"/>
      <c r="T271" t="s">
        <v>1835</v>
      </c>
      <c r="U271" s="38" t="s">
        <v>1836</v>
      </c>
    </row>
    <row r="272" spans="1:21" x14ac:dyDescent="0.35">
      <c r="A272" s="26" t="s">
        <v>60</v>
      </c>
      <c r="B272" s="15" t="s">
        <v>61</v>
      </c>
      <c r="C272" s="15" t="s">
        <v>1837</v>
      </c>
      <c r="D272" s="15"/>
      <c r="E272" s="15" t="s">
        <v>1838</v>
      </c>
      <c r="F272" s="15" t="s">
        <v>1839</v>
      </c>
      <c r="G272" s="51" t="s">
        <v>1840</v>
      </c>
      <c r="H272" s="51" t="s">
        <v>966</v>
      </c>
      <c r="I272" s="27" t="s">
        <v>1841</v>
      </c>
      <c r="J272" s="38" t="s">
        <v>1842</v>
      </c>
      <c r="K272" s="51" t="s">
        <v>130</v>
      </c>
      <c r="L272" s="33"/>
      <c r="M272" s="27" t="s">
        <v>33</v>
      </c>
      <c r="N272" s="34" t="s">
        <v>33</v>
      </c>
      <c r="O272" s="33"/>
      <c r="P272" s="27"/>
      <c r="Q272" s="27"/>
      <c r="R272" s="27"/>
      <c r="S272" s="27"/>
      <c r="T272" t="s">
        <v>1843</v>
      </c>
      <c r="U272" s="38" t="s">
        <v>1844</v>
      </c>
    </row>
    <row r="273" spans="1:21" x14ac:dyDescent="0.35">
      <c r="A273" s="26" t="s">
        <v>60</v>
      </c>
      <c r="B273" s="15" t="s">
        <v>61</v>
      </c>
      <c r="C273" s="15" t="s">
        <v>1845</v>
      </c>
      <c r="D273" s="15"/>
      <c r="E273" s="15" t="s">
        <v>1846</v>
      </c>
      <c r="F273" s="15" t="s">
        <v>1847</v>
      </c>
      <c r="G273" s="51" t="s">
        <v>1848</v>
      </c>
      <c r="H273" s="51" t="s">
        <v>1849</v>
      </c>
      <c r="I273" s="27" t="s">
        <v>1850</v>
      </c>
      <c r="J273" s="38" t="s">
        <v>1851</v>
      </c>
      <c r="K273" s="51" t="s">
        <v>69</v>
      </c>
      <c r="L273" s="33" t="s">
        <v>33</v>
      </c>
      <c r="M273" s="27" t="s">
        <v>33</v>
      </c>
      <c r="N273" s="34" t="s">
        <v>33</v>
      </c>
      <c r="O273" s="33"/>
      <c r="P273" s="27"/>
      <c r="Q273" s="27"/>
      <c r="R273" s="27"/>
      <c r="S273" s="27"/>
      <c r="T273" s="68"/>
      <c r="U273" s="38"/>
    </row>
    <row r="274" spans="1:21" x14ac:dyDescent="0.35">
      <c r="A274" s="26" t="s">
        <v>60</v>
      </c>
      <c r="B274" s="15" t="s">
        <v>61</v>
      </c>
      <c r="C274" s="15" t="s">
        <v>1852</v>
      </c>
      <c r="D274" s="15"/>
      <c r="E274" s="15" t="s">
        <v>1853</v>
      </c>
      <c r="F274" s="15" t="s">
        <v>1854</v>
      </c>
      <c r="G274" s="51" t="s">
        <v>1855</v>
      </c>
      <c r="H274" s="51" t="s">
        <v>194</v>
      </c>
      <c r="I274" s="27" t="s">
        <v>600</v>
      </c>
      <c r="J274" s="38" t="s">
        <v>1856</v>
      </c>
      <c r="K274" s="51" t="s">
        <v>69</v>
      </c>
      <c r="L274" s="33" t="s">
        <v>33</v>
      </c>
      <c r="M274" s="27" t="s">
        <v>33</v>
      </c>
      <c r="N274" s="34" t="s">
        <v>33</v>
      </c>
      <c r="O274" s="33"/>
      <c r="P274" s="27" t="s">
        <v>77</v>
      </c>
      <c r="Q274" s="27" t="s">
        <v>77</v>
      </c>
      <c r="R274" s="27"/>
      <c r="S274" s="27"/>
      <c r="T274" t="s">
        <v>1857</v>
      </c>
      <c r="U274" s="38" t="s">
        <v>823</v>
      </c>
    </row>
    <row r="275" spans="1:21" x14ac:dyDescent="0.35">
      <c r="A275" s="26" t="s">
        <v>60</v>
      </c>
      <c r="B275" s="15" t="s">
        <v>61</v>
      </c>
      <c r="C275" s="15" t="s">
        <v>1858</v>
      </c>
      <c r="D275" s="15" t="s">
        <v>1859</v>
      </c>
      <c r="E275" s="15" t="s">
        <v>1860</v>
      </c>
      <c r="F275" s="15" t="s">
        <v>448</v>
      </c>
      <c r="G275" s="51" t="s">
        <v>449</v>
      </c>
      <c r="H275" s="51" t="s">
        <v>93</v>
      </c>
      <c r="I275" s="27" t="s">
        <v>450</v>
      </c>
      <c r="J275" s="38" t="s">
        <v>1861</v>
      </c>
      <c r="K275" s="51" t="s">
        <v>76</v>
      </c>
      <c r="L275" s="33" t="s">
        <v>33</v>
      </c>
      <c r="M275" s="27" t="s">
        <v>76</v>
      </c>
      <c r="N275" s="34" t="s">
        <v>33</v>
      </c>
      <c r="O275" s="33" t="s">
        <v>77</v>
      </c>
      <c r="P275" s="27" t="s">
        <v>77</v>
      </c>
      <c r="Q275" s="27" t="s">
        <v>77</v>
      </c>
      <c r="R275" s="27" t="s">
        <v>77</v>
      </c>
      <c r="S275" s="27"/>
      <c r="T275" t="s">
        <v>1862</v>
      </c>
      <c r="U275" s="38"/>
    </row>
    <row r="276" spans="1:21" x14ac:dyDescent="0.35">
      <c r="A276" s="26" t="s">
        <v>60</v>
      </c>
      <c r="B276" s="15" t="s">
        <v>61</v>
      </c>
      <c r="C276" s="15" t="s">
        <v>1863</v>
      </c>
      <c r="D276" s="15"/>
      <c r="E276" s="15" t="s">
        <v>1864</v>
      </c>
      <c r="F276" s="15" t="s">
        <v>1034</v>
      </c>
      <c r="G276" s="51" t="s">
        <v>1865</v>
      </c>
      <c r="H276" s="51" t="s">
        <v>194</v>
      </c>
      <c r="I276" s="27" t="s">
        <v>663</v>
      </c>
      <c r="J276" s="38" t="s">
        <v>1866</v>
      </c>
      <c r="K276" s="51" t="s">
        <v>69</v>
      </c>
      <c r="L276" s="33"/>
      <c r="M276" s="27" t="s">
        <v>33</v>
      </c>
      <c r="N276" s="34" t="s">
        <v>33</v>
      </c>
      <c r="O276" s="33" t="s">
        <v>77</v>
      </c>
      <c r="P276" s="27" t="s">
        <v>77</v>
      </c>
      <c r="Q276" s="27" t="s">
        <v>77</v>
      </c>
      <c r="R276" s="27"/>
      <c r="S276" s="27" t="s">
        <v>77</v>
      </c>
      <c r="T276" t="s">
        <v>1867</v>
      </c>
      <c r="U276" s="38" t="s">
        <v>1797</v>
      </c>
    </row>
    <row r="277" spans="1:21" x14ac:dyDescent="0.35">
      <c r="A277" s="26" t="s">
        <v>60</v>
      </c>
      <c r="B277" s="15" t="s">
        <v>61</v>
      </c>
      <c r="C277" s="15" t="s">
        <v>1868</v>
      </c>
      <c r="D277" s="15" t="s">
        <v>1869</v>
      </c>
      <c r="E277" s="15" t="s">
        <v>1870</v>
      </c>
      <c r="F277" s="15" t="s">
        <v>1871</v>
      </c>
      <c r="G277" s="51" t="s">
        <v>1872</v>
      </c>
      <c r="H277" s="51" t="s">
        <v>194</v>
      </c>
      <c r="I277" s="27" t="s">
        <v>282</v>
      </c>
      <c r="J277" s="38" t="s">
        <v>1873</v>
      </c>
      <c r="K277" s="51" t="s">
        <v>76</v>
      </c>
      <c r="L277" s="33" t="s">
        <v>33</v>
      </c>
      <c r="M277" s="27" t="s">
        <v>33</v>
      </c>
      <c r="N277" s="34" t="s">
        <v>76</v>
      </c>
      <c r="O277" s="33"/>
      <c r="P277" s="27" t="s">
        <v>77</v>
      </c>
      <c r="Q277" s="27" t="s">
        <v>77</v>
      </c>
      <c r="R277" s="27"/>
      <c r="S277" s="27" t="s">
        <v>77</v>
      </c>
      <c r="T277" t="s">
        <v>1874</v>
      </c>
      <c r="U277" s="67" t="s">
        <v>1875</v>
      </c>
    </row>
    <row r="278" spans="1:21" x14ac:dyDescent="0.35">
      <c r="A278" s="26" t="s">
        <v>121</v>
      </c>
      <c r="B278" s="15" t="s">
        <v>122</v>
      </c>
      <c r="C278" s="15" t="s">
        <v>1876</v>
      </c>
      <c r="D278" s="15"/>
      <c r="E278" s="15" t="s">
        <v>1877</v>
      </c>
      <c r="F278" s="15" t="s">
        <v>135</v>
      </c>
      <c r="G278" s="51" t="s">
        <v>136</v>
      </c>
      <c r="H278" s="51" t="s">
        <v>93</v>
      </c>
      <c r="I278" s="27" t="s">
        <v>137</v>
      </c>
      <c r="J278" s="38" t="s">
        <v>1878</v>
      </c>
      <c r="K278" s="51" t="s">
        <v>130</v>
      </c>
      <c r="L278" s="33" t="s">
        <v>33</v>
      </c>
      <c r="M278" s="27" t="s">
        <v>76</v>
      </c>
      <c r="N278" s="34" t="s">
        <v>33</v>
      </c>
      <c r="O278" s="33"/>
      <c r="P278" s="27"/>
      <c r="Q278" s="27"/>
      <c r="R278" s="27"/>
      <c r="S278" s="27"/>
      <c r="T278" t="s">
        <v>1879</v>
      </c>
      <c r="U278" s="38" t="s">
        <v>1880</v>
      </c>
    </row>
    <row r="279" spans="1:21" x14ac:dyDescent="0.35">
      <c r="A279" s="26" t="s">
        <v>121</v>
      </c>
      <c r="B279" s="15" t="s">
        <v>122</v>
      </c>
      <c r="C279" s="15" t="s">
        <v>1881</v>
      </c>
      <c r="D279" s="15"/>
      <c r="E279" s="15" t="s">
        <v>1882</v>
      </c>
      <c r="F279" s="15" t="s">
        <v>1883</v>
      </c>
      <c r="G279" s="51" t="s">
        <v>1884</v>
      </c>
      <c r="H279" s="51" t="s">
        <v>1885</v>
      </c>
      <c r="I279" s="27" t="s">
        <v>1886</v>
      </c>
      <c r="J279" s="38" t="s">
        <v>428</v>
      </c>
      <c r="K279" s="51" t="s">
        <v>69</v>
      </c>
      <c r="L279" s="33" t="s">
        <v>33</v>
      </c>
      <c r="M279" s="27" t="s">
        <v>33</v>
      </c>
      <c r="N279" s="34" t="s">
        <v>33</v>
      </c>
      <c r="O279" s="33"/>
      <c r="P279" s="27"/>
      <c r="Q279" s="27"/>
      <c r="R279" s="27"/>
      <c r="S279" s="27"/>
      <c r="T279" s="41"/>
      <c r="U279" s="38"/>
    </row>
    <row r="280" spans="1:21" x14ac:dyDescent="0.35">
      <c r="A280" s="26" t="s">
        <v>60</v>
      </c>
      <c r="B280" s="15" t="s">
        <v>61</v>
      </c>
      <c r="C280" s="15" t="s">
        <v>1887</v>
      </c>
      <c r="D280" s="15" t="s">
        <v>1888</v>
      </c>
      <c r="E280" s="15" t="s">
        <v>1889</v>
      </c>
      <c r="F280" s="15" t="s">
        <v>1890</v>
      </c>
      <c r="G280" s="51" t="s">
        <v>1891</v>
      </c>
      <c r="H280" s="51" t="s">
        <v>93</v>
      </c>
      <c r="I280" s="27" t="s">
        <v>110</v>
      </c>
      <c r="J280" s="38" t="s">
        <v>1892</v>
      </c>
      <c r="K280" s="51" t="s">
        <v>69</v>
      </c>
      <c r="L280" s="33" t="s">
        <v>76</v>
      </c>
      <c r="M280" s="27" t="s">
        <v>33</v>
      </c>
      <c r="N280" s="34" t="s">
        <v>33</v>
      </c>
      <c r="O280" s="33"/>
      <c r="P280" s="27"/>
      <c r="Q280" s="27"/>
      <c r="R280" s="27"/>
      <c r="S280" s="27"/>
      <c r="T280" s="41"/>
      <c r="U280" s="38"/>
    </row>
    <row r="281" spans="1:21" x14ac:dyDescent="0.35">
      <c r="A281" s="26" t="s">
        <v>60</v>
      </c>
      <c r="B281" s="15" t="s">
        <v>61</v>
      </c>
      <c r="C281" s="15" t="s">
        <v>1893</v>
      </c>
      <c r="D281" s="15"/>
      <c r="E281" s="15" t="s">
        <v>1894</v>
      </c>
      <c r="F281" s="15" t="s">
        <v>1895</v>
      </c>
      <c r="G281" s="51" t="s">
        <v>1896</v>
      </c>
      <c r="H281" s="51" t="s">
        <v>93</v>
      </c>
      <c r="I281" s="27" t="s">
        <v>467</v>
      </c>
      <c r="J281" s="38" t="s">
        <v>1897</v>
      </c>
      <c r="K281" s="51" t="s">
        <v>76</v>
      </c>
      <c r="L281" s="33" t="s">
        <v>33</v>
      </c>
      <c r="M281" s="27" t="s">
        <v>33</v>
      </c>
      <c r="N281" s="34" t="s">
        <v>76</v>
      </c>
      <c r="O281" s="33"/>
      <c r="P281" s="27"/>
      <c r="Q281" s="27" t="s">
        <v>77</v>
      </c>
      <c r="R281" s="27"/>
      <c r="S281" s="27"/>
      <c r="T281" t="s">
        <v>1898</v>
      </c>
      <c r="U281" s="38" t="s">
        <v>1899</v>
      </c>
    </row>
    <row r="282" spans="1:21" x14ac:dyDescent="0.35">
      <c r="A282" s="26" t="s">
        <v>60</v>
      </c>
      <c r="B282" s="15" t="s">
        <v>61</v>
      </c>
      <c r="C282" s="15" t="s">
        <v>1900</v>
      </c>
      <c r="D282" s="15" t="s">
        <v>1901</v>
      </c>
      <c r="E282" s="15" t="s">
        <v>1902</v>
      </c>
      <c r="F282" s="15" t="s">
        <v>151</v>
      </c>
      <c r="G282" s="51" t="s">
        <v>1903</v>
      </c>
      <c r="H282" s="51" t="s">
        <v>93</v>
      </c>
      <c r="I282" s="27" t="s">
        <v>153</v>
      </c>
      <c r="J282" s="38" t="s">
        <v>1904</v>
      </c>
      <c r="K282" s="51" t="s">
        <v>69</v>
      </c>
      <c r="L282" s="33" t="s">
        <v>33</v>
      </c>
      <c r="M282" s="27" t="s">
        <v>33</v>
      </c>
      <c r="N282" s="34" t="s">
        <v>76</v>
      </c>
      <c r="O282" s="33"/>
      <c r="P282" s="27"/>
      <c r="Q282" s="27"/>
      <c r="R282" s="27"/>
      <c r="S282" s="27"/>
      <c r="T282" s="41"/>
      <c r="U282" s="38"/>
    </row>
    <row r="283" spans="1:21" x14ac:dyDescent="0.35">
      <c r="A283" s="26" t="s">
        <v>60</v>
      </c>
      <c r="B283" s="15" t="s">
        <v>61</v>
      </c>
      <c r="C283" s="15" t="s">
        <v>1905</v>
      </c>
      <c r="D283" s="15"/>
      <c r="E283" s="15" t="s">
        <v>1906</v>
      </c>
      <c r="F283" s="15" t="s">
        <v>1907</v>
      </c>
      <c r="G283" s="51" t="s">
        <v>1908</v>
      </c>
      <c r="H283" s="51" t="s">
        <v>937</v>
      </c>
      <c r="I283" s="27" t="s">
        <v>1909</v>
      </c>
      <c r="J283" s="38" t="s">
        <v>1910</v>
      </c>
      <c r="K283" s="51" t="s">
        <v>130</v>
      </c>
      <c r="L283" s="33" t="s">
        <v>33</v>
      </c>
      <c r="M283" s="27" t="s">
        <v>33</v>
      </c>
      <c r="N283" s="34" t="s">
        <v>33</v>
      </c>
      <c r="O283" s="33"/>
      <c r="P283" s="27"/>
      <c r="Q283" s="27"/>
      <c r="R283" s="27"/>
      <c r="S283" s="27"/>
      <c r="T283" t="s">
        <v>1911</v>
      </c>
      <c r="U283" s="38" t="s">
        <v>1912</v>
      </c>
    </row>
    <row r="284" spans="1:21" x14ac:dyDescent="0.35">
      <c r="A284" s="26" t="s">
        <v>179</v>
      </c>
      <c r="B284" s="15" t="s">
        <v>180</v>
      </c>
      <c r="C284" s="15" t="s">
        <v>1913</v>
      </c>
      <c r="D284" s="15" t="s">
        <v>1914</v>
      </c>
      <c r="E284" s="15" t="s">
        <v>1915</v>
      </c>
      <c r="F284" s="15" t="s">
        <v>1916</v>
      </c>
      <c r="G284" s="51" t="s">
        <v>1917</v>
      </c>
      <c r="H284" s="51" t="s">
        <v>84</v>
      </c>
      <c r="I284" s="27" t="s">
        <v>1918</v>
      </c>
      <c r="J284" s="38" t="s">
        <v>1919</v>
      </c>
      <c r="K284" s="51" t="s">
        <v>69</v>
      </c>
      <c r="L284" s="33" t="s">
        <v>33</v>
      </c>
      <c r="M284" s="27" t="s">
        <v>33</v>
      </c>
      <c r="N284" s="34" t="s">
        <v>33</v>
      </c>
      <c r="O284" s="33"/>
      <c r="P284" s="27"/>
      <c r="Q284" s="27"/>
      <c r="R284" s="27"/>
      <c r="S284" s="27"/>
      <c r="T284" s="41"/>
      <c r="U284" s="38"/>
    </row>
    <row r="285" spans="1:21" x14ac:dyDescent="0.35">
      <c r="A285" s="26" t="s">
        <v>60</v>
      </c>
      <c r="B285" s="15" t="s">
        <v>61</v>
      </c>
      <c r="C285" s="15" t="s">
        <v>1920</v>
      </c>
      <c r="D285" s="15" t="s">
        <v>1921</v>
      </c>
      <c r="E285" s="15" t="s">
        <v>1922</v>
      </c>
      <c r="F285" s="15" t="s">
        <v>1923</v>
      </c>
      <c r="G285" s="51">
        <v>18918</v>
      </c>
      <c r="H285" s="51" t="s">
        <v>93</v>
      </c>
      <c r="I285" s="27" t="s">
        <v>467</v>
      </c>
      <c r="J285" s="38" t="s">
        <v>1924</v>
      </c>
      <c r="K285" s="51" t="s">
        <v>69</v>
      </c>
      <c r="L285" s="33" t="s">
        <v>33</v>
      </c>
      <c r="M285" s="27" t="s">
        <v>33</v>
      </c>
      <c r="N285" s="34" t="s">
        <v>76</v>
      </c>
      <c r="O285" s="33"/>
      <c r="P285" s="27"/>
      <c r="Q285" s="27"/>
      <c r="R285" s="27"/>
      <c r="S285" s="27"/>
      <c r="T285" s="41"/>
      <c r="U285" s="38"/>
    </row>
    <row r="286" spans="1:21" x14ac:dyDescent="0.35">
      <c r="A286" s="26" t="s">
        <v>60</v>
      </c>
      <c r="B286" s="15" t="s">
        <v>61</v>
      </c>
      <c r="C286" s="15" t="s">
        <v>1925</v>
      </c>
      <c r="D286" s="15" t="s">
        <v>1926</v>
      </c>
      <c r="E286" s="15" t="s">
        <v>1927</v>
      </c>
      <c r="F286" s="15" t="s">
        <v>1928</v>
      </c>
      <c r="G286" s="51" t="s">
        <v>1929</v>
      </c>
      <c r="H286" s="51" t="s">
        <v>937</v>
      </c>
      <c r="I286" s="27" t="s">
        <v>1930</v>
      </c>
      <c r="J286" s="38" t="s">
        <v>1931</v>
      </c>
      <c r="K286" s="51" t="s">
        <v>69</v>
      </c>
      <c r="L286" s="33" t="s">
        <v>33</v>
      </c>
      <c r="M286" s="27" t="s">
        <v>33</v>
      </c>
      <c r="N286" s="34" t="s">
        <v>33</v>
      </c>
      <c r="O286" s="33"/>
      <c r="P286" s="27"/>
      <c r="Q286" s="27"/>
      <c r="R286" s="27"/>
      <c r="S286" s="27"/>
      <c r="T286" s="41"/>
      <c r="U286" s="38"/>
    </row>
    <row r="287" spans="1:21" x14ac:dyDescent="0.35">
      <c r="A287" s="26" t="s">
        <v>60</v>
      </c>
      <c r="B287" s="15" t="s">
        <v>61</v>
      </c>
      <c r="C287" s="15" t="s">
        <v>1932</v>
      </c>
      <c r="D287" s="15" t="s">
        <v>1933</v>
      </c>
      <c r="E287" s="15" t="s">
        <v>1934</v>
      </c>
      <c r="F287" s="15" t="s">
        <v>431</v>
      </c>
      <c r="G287" s="51" t="s">
        <v>432</v>
      </c>
      <c r="H287" s="51" t="s">
        <v>93</v>
      </c>
      <c r="I287" s="27" t="s">
        <v>433</v>
      </c>
      <c r="J287" s="38" t="s">
        <v>1935</v>
      </c>
      <c r="K287" s="51" t="s">
        <v>76</v>
      </c>
      <c r="L287" s="33" t="s">
        <v>76</v>
      </c>
      <c r="M287" s="27" t="s">
        <v>33</v>
      </c>
      <c r="N287" s="34" t="s">
        <v>33</v>
      </c>
      <c r="O287" s="33" t="s">
        <v>77</v>
      </c>
      <c r="P287" s="27" t="s">
        <v>77</v>
      </c>
      <c r="Q287" s="27" t="s">
        <v>77</v>
      </c>
      <c r="R287" s="27"/>
      <c r="S287" s="27"/>
      <c r="T287" t="s">
        <v>1936</v>
      </c>
      <c r="U287" s="38" t="s">
        <v>1937</v>
      </c>
    </row>
    <row r="288" spans="1:21" x14ac:dyDescent="0.35">
      <c r="A288" s="26" t="s">
        <v>60</v>
      </c>
      <c r="B288" s="15" t="s">
        <v>61</v>
      </c>
      <c r="C288" s="15" t="s">
        <v>1938</v>
      </c>
      <c r="D288" s="15"/>
      <c r="E288" s="15" t="s">
        <v>1939</v>
      </c>
      <c r="F288" s="15" t="s">
        <v>1940</v>
      </c>
      <c r="G288" s="51" t="s">
        <v>1941</v>
      </c>
      <c r="H288" s="51" t="s">
        <v>66</v>
      </c>
      <c r="I288" s="27" t="s">
        <v>1942</v>
      </c>
      <c r="J288" s="38" t="s">
        <v>1943</v>
      </c>
      <c r="K288" s="51" t="s">
        <v>76</v>
      </c>
      <c r="L288" s="33" t="s">
        <v>33</v>
      </c>
      <c r="M288" s="27" t="s">
        <v>33</v>
      </c>
      <c r="N288" s="34" t="s">
        <v>33</v>
      </c>
      <c r="O288" s="33"/>
      <c r="P288" s="27"/>
      <c r="Q288" s="27"/>
      <c r="R288" s="27"/>
      <c r="S288" s="27"/>
      <c r="T288" t="s">
        <v>1944</v>
      </c>
      <c r="U288" s="38" t="s">
        <v>1945</v>
      </c>
    </row>
    <row r="289" spans="1:21" x14ac:dyDescent="0.35">
      <c r="A289" s="26" t="s">
        <v>60</v>
      </c>
      <c r="B289" s="15" t="s">
        <v>61</v>
      </c>
      <c r="C289" s="15" t="s">
        <v>1946</v>
      </c>
      <c r="D289" s="15"/>
      <c r="E289" s="15" t="s">
        <v>1947</v>
      </c>
      <c r="F289" s="15" t="s">
        <v>1948</v>
      </c>
      <c r="G289" s="51" t="s">
        <v>1949</v>
      </c>
      <c r="H289" s="51" t="s">
        <v>66</v>
      </c>
      <c r="I289" s="27" t="s">
        <v>1353</v>
      </c>
      <c r="J289" s="38" t="s">
        <v>1950</v>
      </c>
      <c r="K289" s="51" t="s">
        <v>69</v>
      </c>
      <c r="L289" s="33" t="s">
        <v>33</v>
      </c>
      <c r="M289" s="27" t="s">
        <v>33</v>
      </c>
      <c r="N289" s="34" t="s">
        <v>33</v>
      </c>
      <c r="O289" s="33"/>
      <c r="P289" s="27"/>
      <c r="Q289" s="27"/>
      <c r="R289" s="27"/>
      <c r="S289" s="27"/>
      <c r="T289" s="41"/>
      <c r="U289" s="38"/>
    </row>
    <row r="290" spans="1:21" x14ac:dyDescent="0.35">
      <c r="A290" s="26" t="s">
        <v>60</v>
      </c>
      <c r="B290" s="15" t="s">
        <v>61</v>
      </c>
      <c r="C290" s="15" t="s">
        <v>1951</v>
      </c>
      <c r="D290" s="15"/>
      <c r="E290" s="15" t="s">
        <v>1952</v>
      </c>
      <c r="F290" s="15" t="s">
        <v>826</v>
      </c>
      <c r="G290" s="51" t="s">
        <v>1953</v>
      </c>
      <c r="H290" s="51" t="s">
        <v>93</v>
      </c>
      <c r="I290" s="27" t="s">
        <v>442</v>
      </c>
      <c r="J290" s="38" t="s">
        <v>1954</v>
      </c>
      <c r="K290" s="51" t="s">
        <v>69</v>
      </c>
      <c r="L290" s="33" t="s">
        <v>33</v>
      </c>
      <c r="M290" s="27" t="s">
        <v>33</v>
      </c>
      <c r="N290" s="34" t="s">
        <v>76</v>
      </c>
      <c r="O290" s="33"/>
      <c r="P290" s="27"/>
      <c r="Q290" s="27"/>
      <c r="R290" s="27"/>
      <c r="S290" s="27"/>
      <c r="T290" s="41"/>
      <c r="U290" s="38"/>
    </row>
    <row r="291" spans="1:21" x14ac:dyDescent="0.35">
      <c r="A291" s="26" t="s">
        <v>60</v>
      </c>
      <c r="B291" s="15" t="s">
        <v>61</v>
      </c>
      <c r="C291" s="15" t="s">
        <v>1955</v>
      </c>
      <c r="D291" s="15" t="s">
        <v>1956</v>
      </c>
      <c r="E291" s="15" t="s">
        <v>1957</v>
      </c>
      <c r="F291" s="15" t="s">
        <v>1958</v>
      </c>
      <c r="G291" s="51" t="s">
        <v>1959</v>
      </c>
      <c r="H291" s="51" t="s">
        <v>93</v>
      </c>
      <c r="I291" s="27" t="s">
        <v>1229</v>
      </c>
      <c r="J291" s="38" t="s">
        <v>1960</v>
      </c>
      <c r="K291" s="51" t="s">
        <v>76</v>
      </c>
      <c r="L291" s="33" t="s">
        <v>33</v>
      </c>
      <c r="M291" s="27" t="s">
        <v>76</v>
      </c>
      <c r="N291" s="34" t="s">
        <v>33</v>
      </c>
      <c r="O291" s="33"/>
      <c r="P291" s="27" t="s">
        <v>77</v>
      </c>
      <c r="Q291" s="27" t="s">
        <v>77</v>
      </c>
      <c r="R291" s="27" t="s">
        <v>77</v>
      </c>
      <c r="S291" s="27"/>
      <c r="T291" t="s">
        <v>1961</v>
      </c>
      <c r="U291" s="38" t="s">
        <v>1962</v>
      </c>
    </row>
    <row r="292" spans="1:21" x14ac:dyDescent="0.35">
      <c r="A292" s="26" t="s">
        <v>60</v>
      </c>
      <c r="B292" s="15" t="s">
        <v>61</v>
      </c>
      <c r="C292" s="15" t="s">
        <v>1963</v>
      </c>
      <c r="D292" s="15" t="s">
        <v>1964</v>
      </c>
      <c r="E292" s="15" t="s">
        <v>1965</v>
      </c>
      <c r="F292" s="15" t="s">
        <v>1966</v>
      </c>
      <c r="G292" s="51" t="s">
        <v>1967</v>
      </c>
      <c r="H292" s="51" t="s">
        <v>93</v>
      </c>
      <c r="I292" s="27" t="s">
        <v>153</v>
      </c>
      <c r="J292" s="38" t="s">
        <v>1968</v>
      </c>
      <c r="K292" s="51" t="s">
        <v>69</v>
      </c>
      <c r="L292" s="33" t="s">
        <v>33</v>
      </c>
      <c r="M292" s="27" t="s">
        <v>33</v>
      </c>
      <c r="N292" s="34" t="s">
        <v>76</v>
      </c>
      <c r="O292" s="33"/>
      <c r="P292" s="27"/>
      <c r="Q292" s="27"/>
      <c r="R292" s="27"/>
      <c r="S292" s="27"/>
      <c r="T292" s="41"/>
      <c r="U292" s="38"/>
    </row>
    <row r="293" spans="1:21" x14ac:dyDescent="0.35">
      <c r="A293" s="26" t="s">
        <v>60</v>
      </c>
      <c r="B293" s="15" t="s">
        <v>61</v>
      </c>
      <c r="C293" s="15" t="s">
        <v>1969</v>
      </c>
      <c r="D293" s="15"/>
      <c r="E293" s="15" t="s">
        <v>150</v>
      </c>
      <c r="F293" s="15" t="s">
        <v>151</v>
      </c>
      <c r="G293" s="51" t="s">
        <v>152</v>
      </c>
      <c r="H293" s="51" t="s">
        <v>93</v>
      </c>
      <c r="I293" s="27" t="s">
        <v>153</v>
      </c>
      <c r="J293" s="38" t="s">
        <v>154</v>
      </c>
      <c r="K293" s="51" t="s">
        <v>76</v>
      </c>
      <c r="L293" s="33" t="s">
        <v>33</v>
      </c>
      <c r="M293" s="27" t="s">
        <v>33</v>
      </c>
      <c r="N293" s="34" t="s">
        <v>76</v>
      </c>
      <c r="O293" s="33"/>
      <c r="P293" s="27"/>
      <c r="Q293" s="27" t="s">
        <v>77</v>
      </c>
      <c r="R293" s="27"/>
      <c r="S293" s="27"/>
      <c r="T293" t="s">
        <v>1970</v>
      </c>
      <c r="U293" s="38" t="s">
        <v>1971</v>
      </c>
    </row>
    <row r="294" spans="1:21" x14ac:dyDescent="0.35">
      <c r="A294" s="26" t="s">
        <v>572</v>
      </c>
      <c r="B294" s="15" t="s">
        <v>454</v>
      </c>
      <c r="C294" s="15" t="s">
        <v>1972</v>
      </c>
      <c r="D294" s="15"/>
      <c r="E294" s="15" t="s">
        <v>1973</v>
      </c>
      <c r="F294" s="15" t="s">
        <v>1974</v>
      </c>
      <c r="G294" s="51" t="s">
        <v>1975</v>
      </c>
      <c r="H294" s="51" t="s">
        <v>93</v>
      </c>
      <c r="I294" s="27" t="s">
        <v>1976</v>
      </c>
      <c r="J294" s="38" t="s">
        <v>1977</v>
      </c>
      <c r="K294" s="51" t="s">
        <v>130</v>
      </c>
      <c r="L294" s="33" t="s">
        <v>76</v>
      </c>
      <c r="M294" s="27" t="s">
        <v>33</v>
      </c>
      <c r="N294" s="34" t="s">
        <v>33</v>
      </c>
      <c r="O294" s="33"/>
      <c r="P294" s="27"/>
      <c r="Q294" s="27"/>
      <c r="R294" s="27"/>
      <c r="S294" s="27"/>
      <c r="T294" t="s">
        <v>1978</v>
      </c>
      <c r="U294" s="38" t="s">
        <v>1979</v>
      </c>
    </row>
    <row r="295" spans="1:21" x14ac:dyDescent="0.35">
      <c r="A295" s="26" t="s">
        <v>60</v>
      </c>
      <c r="B295" s="15" t="s">
        <v>61</v>
      </c>
      <c r="C295" s="15" t="s">
        <v>1980</v>
      </c>
      <c r="D295" s="15"/>
      <c r="E295" s="15" t="s">
        <v>1981</v>
      </c>
      <c r="F295" s="15" t="s">
        <v>1982</v>
      </c>
      <c r="G295" s="51" t="s">
        <v>1983</v>
      </c>
      <c r="H295" s="51" t="s">
        <v>271</v>
      </c>
      <c r="I295" s="27" t="s">
        <v>1984</v>
      </c>
      <c r="J295" s="38" t="s">
        <v>1985</v>
      </c>
      <c r="K295" s="51" t="s">
        <v>76</v>
      </c>
      <c r="L295" s="33" t="s">
        <v>33</v>
      </c>
      <c r="M295" s="27" t="s">
        <v>33</v>
      </c>
      <c r="N295" s="34" t="s">
        <v>33</v>
      </c>
      <c r="O295" s="33" t="s">
        <v>77</v>
      </c>
      <c r="P295" s="27" t="s">
        <v>77</v>
      </c>
      <c r="Q295" s="27" t="s">
        <v>77</v>
      </c>
      <c r="R295" s="27" t="s">
        <v>77</v>
      </c>
      <c r="S295" s="27" t="s">
        <v>77</v>
      </c>
      <c r="T295" t="s">
        <v>1986</v>
      </c>
      <c r="U295" s="38" t="s">
        <v>1987</v>
      </c>
    </row>
    <row r="296" spans="1:21" x14ac:dyDescent="0.35">
      <c r="A296" s="26" t="s">
        <v>60</v>
      </c>
      <c r="B296" s="15" t="s">
        <v>61</v>
      </c>
      <c r="C296" s="15" t="s">
        <v>1988</v>
      </c>
      <c r="D296" s="15"/>
      <c r="E296" s="15" t="s">
        <v>1989</v>
      </c>
      <c r="F296" s="15" t="s">
        <v>1421</v>
      </c>
      <c r="G296" s="51" t="s">
        <v>1990</v>
      </c>
      <c r="H296" s="51" t="s">
        <v>93</v>
      </c>
      <c r="I296" s="27" t="s">
        <v>1423</v>
      </c>
      <c r="J296" s="38" t="s">
        <v>1991</v>
      </c>
      <c r="K296" s="51" t="s">
        <v>130</v>
      </c>
      <c r="L296" s="33" t="s">
        <v>33</v>
      </c>
      <c r="M296" s="27" t="s">
        <v>33</v>
      </c>
      <c r="N296" s="34" t="s">
        <v>76</v>
      </c>
      <c r="O296" s="33"/>
      <c r="P296" s="27"/>
      <c r="Q296" s="27"/>
      <c r="R296" s="27"/>
      <c r="S296" s="27"/>
      <c r="T296" s="66"/>
      <c r="U296" s="38" t="s">
        <v>1992</v>
      </c>
    </row>
    <row r="297" spans="1:21" x14ac:dyDescent="0.35">
      <c r="A297" s="26" t="s">
        <v>60</v>
      </c>
      <c r="B297" s="15" t="s">
        <v>61</v>
      </c>
      <c r="C297" s="15" t="s">
        <v>1993</v>
      </c>
      <c r="D297" s="15"/>
      <c r="E297" s="15" t="s">
        <v>1994</v>
      </c>
      <c r="F297" s="15" t="s">
        <v>226</v>
      </c>
      <c r="G297" s="51" t="s">
        <v>1995</v>
      </c>
      <c r="H297" s="51" t="s">
        <v>228</v>
      </c>
      <c r="I297" s="27" t="s">
        <v>229</v>
      </c>
      <c r="J297" s="38" t="s">
        <v>1996</v>
      </c>
      <c r="K297" s="51" t="s">
        <v>69</v>
      </c>
      <c r="L297" s="33" t="s">
        <v>33</v>
      </c>
      <c r="M297" s="27" t="s">
        <v>33</v>
      </c>
      <c r="N297" s="34" t="s">
        <v>33</v>
      </c>
      <c r="O297" s="33"/>
      <c r="P297" s="27"/>
      <c r="Q297" s="27"/>
      <c r="R297" s="27"/>
      <c r="S297" s="27"/>
      <c r="T297" t="s">
        <v>1997</v>
      </c>
      <c r="U297" s="38"/>
    </row>
    <row r="298" spans="1:21" x14ac:dyDescent="0.35">
      <c r="A298" s="26" t="s">
        <v>60</v>
      </c>
      <c r="B298" s="15" t="s">
        <v>61</v>
      </c>
      <c r="C298" s="15" t="s">
        <v>1998</v>
      </c>
      <c r="D298" s="15"/>
      <c r="E298" s="15" t="s">
        <v>1999</v>
      </c>
      <c r="F298" s="15" t="s">
        <v>226</v>
      </c>
      <c r="G298" s="51" t="s">
        <v>1995</v>
      </c>
      <c r="H298" s="51" t="s">
        <v>228</v>
      </c>
      <c r="I298" s="27" t="s">
        <v>229</v>
      </c>
      <c r="J298" s="38" t="s">
        <v>2000</v>
      </c>
      <c r="K298" s="51" t="s">
        <v>69</v>
      </c>
      <c r="L298" s="33" t="s">
        <v>33</v>
      </c>
      <c r="M298" s="27" t="s">
        <v>33</v>
      </c>
      <c r="N298" s="34" t="s">
        <v>33</v>
      </c>
      <c r="O298" s="33"/>
      <c r="P298" s="27"/>
      <c r="Q298" s="27"/>
      <c r="R298" s="27"/>
      <c r="S298" s="27"/>
      <c r="T298" s="66"/>
      <c r="U298" s="38"/>
    </row>
    <row r="299" spans="1:21" x14ac:dyDescent="0.35">
      <c r="A299" s="26" t="s">
        <v>60</v>
      </c>
      <c r="B299" s="15" t="s">
        <v>61</v>
      </c>
      <c r="C299" s="15" t="s">
        <v>2001</v>
      </c>
      <c r="D299" s="15"/>
      <c r="E299" s="15" t="s">
        <v>2002</v>
      </c>
      <c r="F299" s="15" t="s">
        <v>226</v>
      </c>
      <c r="G299" s="51" t="s">
        <v>594</v>
      </c>
      <c r="H299" s="51" t="s">
        <v>228</v>
      </c>
      <c r="I299" s="27" t="s">
        <v>229</v>
      </c>
      <c r="J299" s="38" t="s">
        <v>2003</v>
      </c>
      <c r="K299" s="51" t="s">
        <v>69</v>
      </c>
      <c r="L299" s="33" t="s">
        <v>33</v>
      </c>
      <c r="M299" s="27" t="s">
        <v>33</v>
      </c>
      <c r="N299" s="34" t="s">
        <v>76</v>
      </c>
      <c r="O299" s="33" t="s">
        <v>77</v>
      </c>
      <c r="P299" s="27" t="s">
        <v>77</v>
      </c>
      <c r="Q299" s="27" t="s">
        <v>77</v>
      </c>
      <c r="R299" s="27"/>
      <c r="S299" s="27"/>
      <c r="T299" t="s">
        <v>2004</v>
      </c>
      <c r="U299" s="38" t="s">
        <v>2005</v>
      </c>
    </row>
    <row r="300" spans="1:21" x14ac:dyDescent="0.35">
      <c r="A300" s="26" t="s">
        <v>60</v>
      </c>
      <c r="B300" s="15" t="s">
        <v>61</v>
      </c>
      <c r="C300" s="15" t="s">
        <v>2006</v>
      </c>
      <c r="D300" s="15"/>
      <c r="E300" s="15" t="s">
        <v>2007</v>
      </c>
      <c r="F300" s="15" t="s">
        <v>500</v>
      </c>
      <c r="G300" s="51" t="s">
        <v>501</v>
      </c>
      <c r="H300" s="51" t="s">
        <v>502</v>
      </c>
      <c r="I300" s="27" t="s">
        <v>503</v>
      </c>
      <c r="J300" s="38" t="s">
        <v>2008</v>
      </c>
      <c r="K300" s="51" t="s">
        <v>69</v>
      </c>
      <c r="L300" s="33" t="s">
        <v>33</v>
      </c>
      <c r="M300" s="27" t="s">
        <v>33</v>
      </c>
      <c r="N300" s="34" t="s">
        <v>33</v>
      </c>
      <c r="O300" s="33"/>
      <c r="P300" s="27"/>
      <c r="Q300" s="27"/>
      <c r="R300" s="27"/>
      <c r="S300" s="27"/>
      <c r="T300" s="41"/>
      <c r="U300" s="38"/>
    </row>
    <row r="301" spans="1:21" x14ac:dyDescent="0.35">
      <c r="A301" s="26" t="s">
        <v>60</v>
      </c>
      <c r="B301" s="15" t="s">
        <v>61</v>
      </c>
      <c r="C301" s="15" t="s">
        <v>2009</v>
      </c>
      <c r="D301" s="15" t="s">
        <v>2010</v>
      </c>
      <c r="E301" s="15" t="s">
        <v>2011</v>
      </c>
      <c r="F301" s="15" t="s">
        <v>2012</v>
      </c>
      <c r="G301" s="51" t="s">
        <v>2013</v>
      </c>
      <c r="H301" s="51" t="s">
        <v>937</v>
      </c>
      <c r="I301" s="27" t="s">
        <v>2014</v>
      </c>
      <c r="J301" s="38" t="s">
        <v>2015</v>
      </c>
      <c r="K301" s="51" t="s">
        <v>69</v>
      </c>
      <c r="L301" s="33" t="s">
        <v>33</v>
      </c>
      <c r="M301" s="27" t="s">
        <v>33</v>
      </c>
      <c r="N301" s="34" t="s">
        <v>33</v>
      </c>
      <c r="O301" s="33"/>
      <c r="P301" s="27"/>
      <c r="Q301" s="27"/>
      <c r="R301" s="27"/>
      <c r="S301" s="27"/>
      <c r="T301" s="41"/>
      <c r="U301" s="38"/>
    </row>
    <row r="302" spans="1:21" x14ac:dyDescent="0.35">
      <c r="A302" s="26" t="s">
        <v>60</v>
      </c>
      <c r="B302" s="15" t="s">
        <v>61</v>
      </c>
      <c r="C302" s="15" t="s">
        <v>2016</v>
      </c>
      <c r="D302" s="15"/>
      <c r="E302" s="15" t="s">
        <v>2017</v>
      </c>
      <c r="F302" s="15" t="s">
        <v>2018</v>
      </c>
      <c r="G302" s="51" t="s">
        <v>2019</v>
      </c>
      <c r="H302" s="51" t="s">
        <v>228</v>
      </c>
      <c r="I302" s="27" t="s">
        <v>2020</v>
      </c>
      <c r="J302" s="38" t="s">
        <v>2021</v>
      </c>
      <c r="K302" s="51" t="s">
        <v>69</v>
      </c>
      <c r="L302" s="33" t="s">
        <v>33</v>
      </c>
      <c r="M302" s="27" t="s">
        <v>33</v>
      </c>
      <c r="N302" s="34" t="s">
        <v>33</v>
      </c>
      <c r="O302" s="33"/>
      <c r="P302" s="27"/>
      <c r="Q302" s="27"/>
      <c r="R302" s="27"/>
      <c r="S302" s="27"/>
      <c r="T302" s="41"/>
      <c r="U302" s="38"/>
    </row>
    <row r="303" spans="1:21" x14ac:dyDescent="0.35">
      <c r="A303" s="26" t="s">
        <v>60</v>
      </c>
      <c r="B303" s="15" t="s">
        <v>61</v>
      </c>
      <c r="C303" s="15" t="s">
        <v>2022</v>
      </c>
      <c r="D303" s="15" t="s">
        <v>2023</v>
      </c>
      <c r="E303" s="15" t="s">
        <v>2024</v>
      </c>
      <c r="F303" s="15" t="s">
        <v>2025</v>
      </c>
      <c r="G303" s="51" t="s">
        <v>2026</v>
      </c>
      <c r="H303" s="51" t="s">
        <v>93</v>
      </c>
      <c r="I303" s="27" t="s">
        <v>442</v>
      </c>
      <c r="J303" s="38" t="s">
        <v>2027</v>
      </c>
      <c r="K303" s="51" t="s">
        <v>130</v>
      </c>
      <c r="L303" s="33" t="s">
        <v>33</v>
      </c>
      <c r="M303" s="27" t="s">
        <v>33</v>
      </c>
      <c r="N303" s="34" t="s">
        <v>76</v>
      </c>
      <c r="O303" s="33"/>
      <c r="P303" s="27"/>
      <c r="Q303" s="27"/>
      <c r="R303" s="27"/>
      <c r="S303" s="27"/>
      <c r="T303" t="s">
        <v>2028</v>
      </c>
      <c r="U303" s="38" t="s">
        <v>2029</v>
      </c>
    </row>
    <row r="304" spans="1:21" x14ac:dyDescent="0.35">
      <c r="A304" s="26" t="s">
        <v>60</v>
      </c>
      <c r="B304" s="15" t="s">
        <v>61</v>
      </c>
      <c r="C304" s="15" t="s">
        <v>2030</v>
      </c>
      <c r="D304" s="15"/>
      <c r="E304" s="15" t="s">
        <v>2031</v>
      </c>
      <c r="F304" s="15" t="s">
        <v>1006</v>
      </c>
      <c r="G304" s="51" t="s">
        <v>2032</v>
      </c>
      <c r="H304" s="51" t="s">
        <v>165</v>
      </c>
      <c r="I304" s="27" t="s">
        <v>1008</v>
      </c>
      <c r="J304" s="38" t="s">
        <v>2033</v>
      </c>
      <c r="K304" s="51" t="s">
        <v>69</v>
      </c>
      <c r="L304" s="33" t="s">
        <v>33</v>
      </c>
      <c r="M304" s="27" t="s">
        <v>33</v>
      </c>
      <c r="N304" s="34" t="s">
        <v>33</v>
      </c>
      <c r="O304" s="33" t="s">
        <v>77</v>
      </c>
      <c r="P304" s="27" t="s">
        <v>77</v>
      </c>
      <c r="Q304" s="27"/>
      <c r="R304" s="27"/>
      <c r="S304" s="27"/>
      <c r="T304" t="s">
        <v>2034</v>
      </c>
      <c r="U304" s="38"/>
    </row>
    <row r="305" spans="1:21" x14ac:dyDescent="0.35">
      <c r="A305" s="26" t="s">
        <v>60</v>
      </c>
      <c r="B305" s="15" t="s">
        <v>61</v>
      </c>
      <c r="C305" s="15" t="s">
        <v>2035</v>
      </c>
      <c r="D305" s="15"/>
      <c r="E305" s="15" t="s">
        <v>1055</v>
      </c>
      <c r="F305" s="15" t="s">
        <v>1056</v>
      </c>
      <c r="G305" s="51" t="s">
        <v>1057</v>
      </c>
      <c r="H305" s="51" t="s">
        <v>797</v>
      </c>
      <c r="I305" s="27" t="s">
        <v>1058</v>
      </c>
      <c r="J305" s="38" t="s">
        <v>1059</v>
      </c>
      <c r="K305" s="51" t="s">
        <v>69</v>
      </c>
      <c r="L305" s="33" t="s">
        <v>33</v>
      </c>
      <c r="M305" s="27" t="s">
        <v>33</v>
      </c>
      <c r="N305" s="34" t="s">
        <v>33</v>
      </c>
      <c r="O305" s="33"/>
      <c r="P305" s="27"/>
      <c r="Q305" s="27"/>
      <c r="R305" s="27"/>
      <c r="S305" s="27"/>
      <c r="T305" s="41"/>
      <c r="U305" s="38"/>
    </row>
    <row r="306" spans="1:21" x14ac:dyDescent="0.35">
      <c r="A306" s="26" t="s">
        <v>60</v>
      </c>
      <c r="B306" s="15" t="s">
        <v>61</v>
      </c>
      <c r="C306" s="15" t="s">
        <v>2036</v>
      </c>
      <c r="D306" s="15" t="s">
        <v>2037</v>
      </c>
      <c r="E306" s="15" t="s">
        <v>1989</v>
      </c>
      <c r="F306" s="15" t="s">
        <v>1421</v>
      </c>
      <c r="G306" s="51" t="s">
        <v>1990</v>
      </c>
      <c r="H306" s="51" t="s">
        <v>93</v>
      </c>
      <c r="I306" s="27" t="s">
        <v>1423</v>
      </c>
      <c r="J306" s="38" t="s">
        <v>2038</v>
      </c>
      <c r="K306" s="51" t="s">
        <v>69</v>
      </c>
      <c r="L306" s="33" t="s">
        <v>33</v>
      </c>
      <c r="M306" s="27" t="s">
        <v>33</v>
      </c>
      <c r="N306" s="34" t="s">
        <v>76</v>
      </c>
      <c r="O306" s="33"/>
      <c r="P306" s="27"/>
      <c r="Q306" s="27"/>
      <c r="R306" s="27"/>
      <c r="S306" s="27"/>
      <c r="T306" s="41"/>
      <c r="U306" s="38"/>
    </row>
    <row r="307" spans="1:21" x14ac:dyDescent="0.35">
      <c r="A307" s="26" t="s">
        <v>60</v>
      </c>
      <c r="B307" s="15" t="s">
        <v>61</v>
      </c>
      <c r="C307" s="15" t="s">
        <v>2039</v>
      </c>
      <c r="D307" s="15"/>
      <c r="E307" s="15" t="s">
        <v>2040</v>
      </c>
      <c r="F307" s="15" t="s">
        <v>226</v>
      </c>
      <c r="G307" s="51" t="s">
        <v>1995</v>
      </c>
      <c r="H307" s="51" t="s">
        <v>228</v>
      </c>
      <c r="I307" s="27" t="s">
        <v>229</v>
      </c>
      <c r="J307" s="38" t="s">
        <v>2041</v>
      </c>
      <c r="K307" s="51" t="s">
        <v>69</v>
      </c>
      <c r="L307" s="33" t="s">
        <v>33</v>
      </c>
      <c r="M307" s="27" t="s">
        <v>33</v>
      </c>
      <c r="N307" s="34" t="s">
        <v>33</v>
      </c>
      <c r="O307" s="33"/>
      <c r="P307" s="27"/>
      <c r="Q307" s="27"/>
      <c r="R307" s="27"/>
      <c r="S307" s="27"/>
      <c r="T307" s="41"/>
      <c r="U307" s="38"/>
    </row>
    <row r="308" spans="1:21" x14ac:dyDescent="0.35">
      <c r="A308" s="26" t="s">
        <v>60</v>
      </c>
      <c r="B308" s="15" t="s">
        <v>61</v>
      </c>
      <c r="C308" s="15" t="s">
        <v>2042</v>
      </c>
      <c r="D308" s="15" t="s">
        <v>2043</v>
      </c>
      <c r="E308" s="15" t="s">
        <v>2044</v>
      </c>
      <c r="F308" s="15" t="s">
        <v>1421</v>
      </c>
      <c r="G308" s="51" t="s">
        <v>2045</v>
      </c>
      <c r="H308" s="51" t="s">
        <v>93</v>
      </c>
      <c r="I308" s="27" t="s">
        <v>1423</v>
      </c>
      <c r="J308" s="38" t="s">
        <v>2046</v>
      </c>
      <c r="K308" s="51" t="s">
        <v>130</v>
      </c>
      <c r="L308" s="33" t="s">
        <v>33</v>
      </c>
      <c r="M308" s="27" t="s">
        <v>33</v>
      </c>
      <c r="N308" s="34" t="s">
        <v>76</v>
      </c>
      <c r="O308" s="33"/>
      <c r="P308" s="27"/>
      <c r="Q308" s="27"/>
      <c r="R308" s="27"/>
      <c r="S308" s="27"/>
      <c r="T308" t="s">
        <v>2047</v>
      </c>
      <c r="U308" s="38" t="s">
        <v>2048</v>
      </c>
    </row>
    <row r="309" spans="1:21" x14ac:dyDescent="0.35">
      <c r="A309" s="26" t="s">
        <v>60</v>
      </c>
      <c r="B309" s="15" t="s">
        <v>61</v>
      </c>
      <c r="C309" s="15" t="s">
        <v>2049</v>
      </c>
      <c r="D309" s="15"/>
      <c r="E309" s="15" t="s">
        <v>2050</v>
      </c>
      <c r="F309" s="15" t="s">
        <v>2051</v>
      </c>
      <c r="G309" s="51" t="s">
        <v>2052</v>
      </c>
      <c r="H309" s="51" t="s">
        <v>93</v>
      </c>
      <c r="I309" s="27" t="s">
        <v>158</v>
      </c>
      <c r="J309" s="38" t="s">
        <v>2053</v>
      </c>
      <c r="K309" s="51" t="s">
        <v>76</v>
      </c>
      <c r="L309" s="33" t="s">
        <v>33</v>
      </c>
      <c r="M309" s="27" t="s">
        <v>33</v>
      </c>
      <c r="N309" s="34" t="s">
        <v>76</v>
      </c>
      <c r="O309" s="33" t="s">
        <v>77</v>
      </c>
      <c r="P309" s="27" t="s">
        <v>77</v>
      </c>
      <c r="Q309" s="27" t="s">
        <v>77</v>
      </c>
      <c r="R309" s="27" t="s">
        <v>77</v>
      </c>
      <c r="S309" s="27"/>
      <c r="T309" t="s">
        <v>2054</v>
      </c>
      <c r="U309" s="38" t="s">
        <v>2055</v>
      </c>
    </row>
    <row r="310" spans="1:21" x14ac:dyDescent="0.35">
      <c r="A310" s="26" t="s">
        <v>60</v>
      </c>
      <c r="B310" s="15" t="s">
        <v>61</v>
      </c>
      <c r="C310" s="15" t="s">
        <v>2056</v>
      </c>
      <c r="D310" s="15"/>
      <c r="E310" s="15" t="s">
        <v>1055</v>
      </c>
      <c r="F310" s="15" t="s">
        <v>1056</v>
      </c>
      <c r="G310" s="51" t="s">
        <v>1057</v>
      </c>
      <c r="H310" s="51" t="s">
        <v>797</v>
      </c>
      <c r="I310" s="27" t="s">
        <v>1058</v>
      </c>
      <c r="J310" s="38" t="s">
        <v>1059</v>
      </c>
      <c r="K310" s="51" t="s">
        <v>69</v>
      </c>
      <c r="L310" s="33" t="s">
        <v>33</v>
      </c>
      <c r="M310" s="27" t="s">
        <v>33</v>
      </c>
      <c r="N310" s="34" t="s">
        <v>33</v>
      </c>
      <c r="O310" s="33"/>
      <c r="P310" s="27"/>
      <c r="Q310" s="27"/>
      <c r="R310" s="27"/>
      <c r="S310" s="27"/>
      <c r="T310" s="41"/>
      <c r="U310" s="38"/>
    </row>
    <row r="311" spans="1:21" x14ac:dyDescent="0.35">
      <c r="A311" s="26" t="s">
        <v>60</v>
      </c>
      <c r="B311" s="15" t="s">
        <v>61</v>
      </c>
      <c r="C311" s="15" t="s">
        <v>2057</v>
      </c>
      <c r="D311" s="15" t="s">
        <v>2058</v>
      </c>
      <c r="E311" s="15" t="s">
        <v>2059</v>
      </c>
      <c r="F311" s="15" t="s">
        <v>2060</v>
      </c>
      <c r="G311" s="51" t="s">
        <v>2061</v>
      </c>
      <c r="H311" s="51" t="s">
        <v>93</v>
      </c>
      <c r="I311" s="27" t="s">
        <v>981</v>
      </c>
      <c r="J311" s="38" t="s">
        <v>2062</v>
      </c>
      <c r="K311" s="51" t="s">
        <v>76</v>
      </c>
      <c r="L311" s="33" t="s">
        <v>33</v>
      </c>
      <c r="M311" s="27" t="s">
        <v>33</v>
      </c>
      <c r="N311" s="34" t="s">
        <v>76</v>
      </c>
      <c r="O311" s="33" t="s">
        <v>77</v>
      </c>
      <c r="P311" s="27" t="s">
        <v>77</v>
      </c>
      <c r="Q311" s="27" t="s">
        <v>77</v>
      </c>
      <c r="R311" s="27" t="s">
        <v>77</v>
      </c>
      <c r="S311" s="27" t="s">
        <v>77</v>
      </c>
      <c r="T311" t="s">
        <v>2063</v>
      </c>
      <c r="U311" s="38" t="s">
        <v>2064</v>
      </c>
    </row>
    <row r="312" spans="1:21" x14ac:dyDescent="0.35">
      <c r="A312" s="26" t="s">
        <v>60</v>
      </c>
      <c r="B312" s="15" t="s">
        <v>61</v>
      </c>
      <c r="C312" s="15" t="s">
        <v>2065</v>
      </c>
      <c r="D312" s="15"/>
      <c r="E312" s="15" t="s">
        <v>2066</v>
      </c>
      <c r="F312" s="15" t="s">
        <v>2067</v>
      </c>
      <c r="G312" s="51" t="s">
        <v>2068</v>
      </c>
      <c r="H312" s="51" t="s">
        <v>118</v>
      </c>
      <c r="I312" s="27" t="s">
        <v>291</v>
      </c>
      <c r="J312" s="38" t="s">
        <v>2069</v>
      </c>
      <c r="K312" s="51" t="s">
        <v>69</v>
      </c>
      <c r="L312" s="33" t="s">
        <v>33</v>
      </c>
      <c r="M312" s="27" t="s">
        <v>33</v>
      </c>
      <c r="N312" s="34" t="s">
        <v>33</v>
      </c>
      <c r="O312" s="33" t="s">
        <v>77</v>
      </c>
      <c r="P312" s="27" t="s">
        <v>77</v>
      </c>
      <c r="Q312" s="27" t="s">
        <v>77</v>
      </c>
      <c r="R312" s="27" t="s">
        <v>77</v>
      </c>
      <c r="S312" s="27"/>
      <c r="T312" t="s">
        <v>2070</v>
      </c>
      <c r="U312" s="38" t="s">
        <v>823</v>
      </c>
    </row>
    <row r="313" spans="1:21" x14ac:dyDescent="0.35">
      <c r="A313" s="26" t="s">
        <v>60</v>
      </c>
      <c r="B313" s="15" t="s">
        <v>61</v>
      </c>
      <c r="C313" s="15" t="s">
        <v>2071</v>
      </c>
      <c r="D313" s="15"/>
      <c r="E313" s="15" t="s">
        <v>2072</v>
      </c>
      <c r="F313" s="15" t="s">
        <v>2073</v>
      </c>
      <c r="G313" s="51" t="s">
        <v>2074</v>
      </c>
      <c r="H313" s="51" t="s">
        <v>66</v>
      </c>
      <c r="I313" s="27" t="s">
        <v>683</v>
      </c>
      <c r="J313" s="38" t="s">
        <v>2075</v>
      </c>
      <c r="K313" s="51" t="s">
        <v>69</v>
      </c>
      <c r="L313" s="33" t="s">
        <v>33</v>
      </c>
      <c r="M313" s="27" t="s">
        <v>33</v>
      </c>
      <c r="N313" s="34" t="s">
        <v>33</v>
      </c>
      <c r="O313" s="33"/>
      <c r="P313" s="27"/>
      <c r="Q313" s="27"/>
      <c r="R313" s="27"/>
      <c r="S313" s="27"/>
      <c r="T313" s="41"/>
      <c r="U313" s="38"/>
    </row>
    <row r="314" spans="1:21" x14ac:dyDescent="0.35">
      <c r="A314" s="26" t="s">
        <v>121</v>
      </c>
      <c r="B314" s="15" t="s">
        <v>122</v>
      </c>
      <c r="C314" s="15" t="s">
        <v>2076</v>
      </c>
      <c r="D314" s="15"/>
      <c r="E314" s="15" t="s">
        <v>2077</v>
      </c>
      <c r="F314" s="15" t="s">
        <v>1247</v>
      </c>
      <c r="G314" s="51" t="s">
        <v>2078</v>
      </c>
      <c r="H314" s="51" t="s">
        <v>228</v>
      </c>
      <c r="I314" s="27" t="s">
        <v>2079</v>
      </c>
      <c r="J314" s="38" t="s">
        <v>2080</v>
      </c>
      <c r="K314" s="51" t="s">
        <v>69</v>
      </c>
      <c r="L314" s="33" t="s">
        <v>33</v>
      </c>
      <c r="M314" s="27" t="s">
        <v>33</v>
      </c>
      <c r="N314" s="34" t="s">
        <v>33</v>
      </c>
      <c r="O314" s="33"/>
      <c r="P314" s="27"/>
      <c r="Q314" s="27"/>
      <c r="R314" s="27"/>
      <c r="S314" s="27"/>
      <c r="T314" s="41"/>
      <c r="U314" s="38"/>
    </row>
    <row r="315" spans="1:21" x14ac:dyDescent="0.35">
      <c r="A315" s="26" t="s">
        <v>572</v>
      </c>
      <c r="B315" s="15" t="s">
        <v>454</v>
      </c>
      <c r="C315" s="15" t="s">
        <v>2081</v>
      </c>
      <c r="D315" s="15"/>
      <c r="E315" s="15" t="s">
        <v>2082</v>
      </c>
      <c r="F315" s="15" t="s">
        <v>2083</v>
      </c>
      <c r="G315" s="51" t="s">
        <v>2084</v>
      </c>
      <c r="H315" s="51" t="s">
        <v>966</v>
      </c>
      <c r="I315" s="27" t="s">
        <v>1841</v>
      </c>
      <c r="J315" s="38" t="s">
        <v>2085</v>
      </c>
      <c r="K315" s="51" t="s">
        <v>130</v>
      </c>
      <c r="L315" s="33" t="s">
        <v>33</v>
      </c>
      <c r="M315" s="27" t="s">
        <v>33</v>
      </c>
      <c r="N315" s="34" t="s">
        <v>33</v>
      </c>
      <c r="O315" s="33"/>
      <c r="P315" s="27"/>
      <c r="Q315" s="27"/>
      <c r="R315" s="27"/>
      <c r="S315" s="27"/>
      <c r="T315" t="s">
        <v>2086</v>
      </c>
      <c r="U315" s="38" t="s">
        <v>2087</v>
      </c>
    </row>
    <row r="316" spans="1:21" x14ac:dyDescent="0.35">
      <c r="A316" s="26" t="s">
        <v>60</v>
      </c>
      <c r="B316" s="15" t="s">
        <v>61</v>
      </c>
      <c r="C316" s="15" t="s">
        <v>2088</v>
      </c>
      <c r="D316" s="15"/>
      <c r="E316" s="15" t="s">
        <v>2089</v>
      </c>
      <c r="F316" s="15" t="s">
        <v>2090</v>
      </c>
      <c r="G316" s="51" t="s">
        <v>2091</v>
      </c>
      <c r="H316" s="51" t="s">
        <v>641</v>
      </c>
      <c r="I316" s="27" t="s">
        <v>2092</v>
      </c>
      <c r="J316" s="38" t="s">
        <v>2093</v>
      </c>
      <c r="K316" s="51" t="s">
        <v>69</v>
      </c>
      <c r="L316" s="33" t="s">
        <v>33</v>
      </c>
      <c r="M316" s="27" t="s">
        <v>33</v>
      </c>
      <c r="N316" s="34" t="s">
        <v>33</v>
      </c>
      <c r="O316" s="33"/>
      <c r="P316" s="27"/>
      <c r="Q316" s="27"/>
      <c r="R316" s="27"/>
      <c r="S316" s="27"/>
      <c r="T316" t="s">
        <v>2094</v>
      </c>
      <c r="U316" s="38"/>
    </row>
    <row r="317" spans="1:21" x14ac:dyDescent="0.35">
      <c r="A317" s="26" t="s">
        <v>60</v>
      </c>
      <c r="B317" s="15" t="s">
        <v>61</v>
      </c>
      <c r="C317" s="15" t="s">
        <v>2095</v>
      </c>
      <c r="D317" s="15"/>
      <c r="E317" s="15" t="s">
        <v>2096</v>
      </c>
      <c r="F317" s="15" t="s">
        <v>2097</v>
      </c>
      <c r="G317" s="51" t="s">
        <v>2098</v>
      </c>
      <c r="H317" s="51" t="s">
        <v>93</v>
      </c>
      <c r="I317" s="27" t="s">
        <v>1746</v>
      </c>
      <c r="J317" s="38" t="s">
        <v>2099</v>
      </c>
      <c r="K317" s="51" t="s">
        <v>76</v>
      </c>
      <c r="L317" s="33" t="s">
        <v>76</v>
      </c>
      <c r="M317" s="27" t="s">
        <v>33</v>
      </c>
      <c r="N317" s="34" t="s">
        <v>33</v>
      </c>
      <c r="O317" s="33" t="s">
        <v>77</v>
      </c>
      <c r="P317" s="27" t="s">
        <v>77</v>
      </c>
      <c r="Q317" s="27"/>
      <c r="R317" s="27"/>
      <c r="S317" s="27"/>
      <c r="T317" t="s">
        <v>2100</v>
      </c>
      <c r="U317" s="38" t="s">
        <v>2101</v>
      </c>
    </row>
    <row r="318" spans="1:21" x14ac:dyDescent="0.35">
      <c r="A318" s="26" t="s">
        <v>60</v>
      </c>
      <c r="B318" s="15" t="s">
        <v>61</v>
      </c>
      <c r="C318" s="15" t="s">
        <v>2102</v>
      </c>
      <c r="D318" s="15"/>
      <c r="E318" s="15" t="s">
        <v>2103</v>
      </c>
      <c r="F318" s="15" t="s">
        <v>2104</v>
      </c>
      <c r="G318" s="51" t="s">
        <v>2105</v>
      </c>
      <c r="H318" s="51" t="s">
        <v>93</v>
      </c>
      <c r="I318" s="27" t="s">
        <v>2106</v>
      </c>
      <c r="J318" s="38" t="s">
        <v>2107</v>
      </c>
      <c r="K318" s="51" t="s">
        <v>69</v>
      </c>
      <c r="L318" s="33" t="s">
        <v>33</v>
      </c>
      <c r="M318" s="27" t="s">
        <v>76</v>
      </c>
      <c r="N318" s="34" t="s">
        <v>33</v>
      </c>
      <c r="O318" s="33"/>
      <c r="P318" s="27"/>
      <c r="Q318" s="27"/>
      <c r="R318" s="27"/>
      <c r="S318" s="27"/>
      <c r="T318" s="41"/>
      <c r="U318" s="38"/>
    </row>
    <row r="319" spans="1:21" x14ac:dyDescent="0.35">
      <c r="A319" s="26" t="s">
        <v>60</v>
      </c>
      <c r="B319" s="15" t="s">
        <v>61</v>
      </c>
      <c r="C319" s="15" t="s">
        <v>2108</v>
      </c>
      <c r="D319" s="15"/>
      <c r="E319" s="15" t="s">
        <v>2109</v>
      </c>
      <c r="F319" s="15" t="s">
        <v>2110</v>
      </c>
      <c r="G319" s="51" t="s">
        <v>2111</v>
      </c>
      <c r="H319" s="51" t="s">
        <v>539</v>
      </c>
      <c r="I319" s="27" t="s">
        <v>2112</v>
      </c>
      <c r="J319" s="38" t="s">
        <v>2113</v>
      </c>
      <c r="K319" s="51" t="s">
        <v>69</v>
      </c>
      <c r="L319" s="33" t="s">
        <v>33</v>
      </c>
      <c r="M319" s="27" t="s">
        <v>33</v>
      </c>
      <c r="N319" s="34" t="s">
        <v>33</v>
      </c>
      <c r="O319" s="33"/>
      <c r="P319" s="27"/>
      <c r="Q319" s="27"/>
      <c r="R319" s="27"/>
      <c r="S319" s="27"/>
      <c r="T319" s="41"/>
      <c r="U319" s="38"/>
    </row>
    <row r="320" spans="1:21" x14ac:dyDescent="0.35">
      <c r="A320" s="26" t="s">
        <v>60</v>
      </c>
      <c r="B320" s="15" t="s">
        <v>61</v>
      </c>
      <c r="C320" s="15" t="s">
        <v>2114</v>
      </c>
      <c r="D320" s="15"/>
      <c r="E320" s="15" t="s">
        <v>2115</v>
      </c>
      <c r="F320" s="15" t="s">
        <v>2116</v>
      </c>
      <c r="G320" s="51" t="s">
        <v>2117</v>
      </c>
      <c r="H320" s="51" t="s">
        <v>937</v>
      </c>
      <c r="I320" s="27" t="s">
        <v>2118</v>
      </c>
      <c r="J320" s="38" t="s">
        <v>2119</v>
      </c>
      <c r="K320" s="51" t="s">
        <v>69</v>
      </c>
      <c r="L320" s="33" t="s">
        <v>33</v>
      </c>
      <c r="M320" s="27" t="s">
        <v>33</v>
      </c>
      <c r="N320" s="34" t="s">
        <v>33</v>
      </c>
      <c r="O320" s="33" t="s">
        <v>77</v>
      </c>
      <c r="P320" s="27" t="s">
        <v>77</v>
      </c>
      <c r="Q320" s="27"/>
      <c r="R320" s="27"/>
      <c r="S320" s="27"/>
      <c r="T320" s="41"/>
      <c r="U320" s="38" t="s">
        <v>2120</v>
      </c>
    </row>
    <row r="321" spans="1:21" x14ac:dyDescent="0.35">
      <c r="A321" s="26" t="s">
        <v>60</v>
      </c>
      <c r="B321" s="15" t="s">
        <v>61</v>
      </c>
      <c r="C321" s="15" t="s">
        <v>2121</v>
      </c>
      <c r="D321" s="15"/>
      <c r="E321" s="15" t="s">
        <v>2122</v>
      </c>
      <c r="F321" s="15" t="s">
        <v>2123</v>
      </c>
      <c r="G321" s="51" t="s">
        <v>2124</v>
      </c>
      <c r="H321" s="51" t="s">
        <v>118</v>
      </c>
      <c r="I321" s="27" t="s">
        <v>467</v>
      </c>
      <c r="J321" s="38" t="s">
        <v>2125</v>
      </c>
      <c r="K321" s="51" t="s">
        <v>69</v>
      </c>
      <c r="L321" s="33" t="s">
        <v>33</v>
      </c>
      <c r="M321" s="27" t="s">
        <v>33</v>
      </c>
      <c r="N321" s="34" t="s">
        <v>33</v>
      </c>
      <c r="O321" s="33" t="s">
        <v>77</v>
      </c>
      <c r="P321" s="27"/>
      <c r="Q321" s="27"/>
      <c r="R321" s="27"/>
      <c r="S321" s="27"/>
      <c r="T321" s="41"/>
      <c r="U321" s="38" t="s">
        <v>88</v>
      </c>
    </row>
    <row r="322" spans="1:21" x14ac:dyDescent="0.35">
      <c r="A322" s="26" t="s">
        <v>60</v>
      </c>
      <c r="B322" s="15" t="s">
        <v>61</v>
      </c>
      <c r="C322" s="15" t="s">
        <v>2126</v>
      </c>
      <c r="D322" s="15" t="s">
        <v>2127</v>
      </c>
      <c r="E322" s="15" t="s">
        <v>2128</v>
      </c>
      <c r="F322" s="15" t="s">
        <v>2129</v>
      </c>
      <c r="G322" s="51" t="s">
        <v>2130</v>
      </c>
      <c r="H322" s="51" t="s">
        <v>93</v>
      </c>
      <c r="I322" s="27" t="s">
        <v>755</v>
      </c>
      <c r="J322" s="38" t="s">
        <v>2131</v>
      </c>
      <c r="K322" s="51" t="s">
        <v>69</v>
      </c>
      <c r="L322" s="33" t="s">
        <v>33</v>
      </c>
      <c r="M322" s="27" t="s">
        <v>33</v>
      </c>
      <c r="N322" s="34" t="s">
        <v>76</v>
      </c>
      <c r="O322" s="33"/>
      <c r="P322" s="27"/>
      <c r="Q322" s="27"/>
      <c r="R322" s="27"/>
      <c r="S322" s="27"/>
      <c r="T322" s="41"/>
      <c r="U322" s="38"/>
    </row>
    <row r="323" spans="1:21" x14ac:dyDescent="0.35">
      <c r="A323" s="26" t="s">
        <v>60</v>
      </c>
      <c r="B323" s="15" t="s">
        <v>61</v>
      </c>
      <c r="C323" s="15" t="s">
        <v>2132</v>
      </c>
      <c r="D323" s="15"/>
      <c r="E323" s="15" t="s">
        <v>2133</v>
      </c>
      <c r="F323" s="15" t="s">
        <v>2134</v>
      </c>
      <c r="G323" s="51" t="s">
        <v>2135</v>
      </c>
      <c r="H323" s="51" t="s">
        <v>93</v>
      </c>
      <c r="I323" s="27" t="s">
        <v>334</v>
      </c>
      <c r="J323" s="38" t="s">
        <v>2136</v>
      </c>
      <c r="K323" s="51" t="s">
        <v>76</v>
      </c>
      <c r="L323" s="33" t="s">
        <v>76</v>
      </c>
      <c r="M323" s="27" t="s">
        <v>33</v>
      </c>
      <c r="N323" s="34" t="s">
        <v>33</v>
      </c>
      <c r="O323" s="33" t="s">
        <v>77</v>
      </c>
      <c r="P323" s="27" t="s">
        <v>77</v>
      </c>
      <c r="Q323" s="27" t="s">
        <v>77</v>
      </c>
      <c r="R323" s="27" t="s">
        <v>77</v>
      </c>
      <c r="S323" s="27"/>
      <c r="T323" t="s">
        <v>2137</v>
      </c>
      <c r="U323" s="38" t="s">
        <v>2138</v>
      </c>
    </row>
    <row r="324" spans="1:21" x14ac:dyDescent="0.35">
      <c r="A324" s="26" t="s">
        <v>60</v>
      </c>
      <c r="B324" s="15" t="s">
        <v>61</v>
      </c>
      <c r="C324" s="15" t="s">
        <v>2139</v>
      </c>
      <c r="D324" s="15" t="s">
        <v>2140</v>
      </c>
      <c r="E324" s="15" t="s">
        <v>2141</v>
      </c>
      <c r="F324" s="15" t="s">
        <v>2142</v>
      </c>
      <c r="G324" s="51" t="s">
        <v>2143</v>
      </c>
      <c r="H324" s="51" t="s">
        <v>93</v>
      </c>
      <c r="I324" s="27" t="s">
        <v>1174</v>
      </c>
      <c r="J324" s="38" t="s">
        <v>2144</v>
      </c>
      <c r="K324" s="51" t="s">
        <v>69</v>
      </c>
      <c r="L324" s="33" t="s">
        <v>76</v>
      </c>
      <c r="M324" s="27" t="s">
        <v>33</v>
      </c>
      <c r="N324" s="34" t="s">
        <v>33</v>
      </c>
      <c r="O324" s="33"/>
      <c r="P324" s="27"/>
      <c r="Q324" s="27"/>
      <c r="R324" s="27"/>
      <c r="S324" s="27"/>
      <c r="T324" s="41"/>
      <c r="U324" s="38"/>
    </row>
    <row r="325" spans="1:21" x14ac:dyDescent="0.35">
      <c r="A325" s="26" t="s">
        <v>60</v>
      </c>
      <c r="B325" s="15" t="s">
        <v>61</v>
      </c>
      <c r="C325" s="15" t="s">
        <v>2145</v>
      </c>
      <c r="D325" s="15" t="s">
        <v>2146</v>
      </c>
      <c r="E325" s="15" t="s">
        <v>2147</v>
      </c>
      <c r="F325" s="15" t="s">
        <v>398</v>
      </c>
      <c r="G325" s="51" t="s">
        <v>399</v>
      </c>
      <c r="H325" s="51" t="s">
        <v>93</v>
      </c>
      <c r="I325" s="27" t="s">
        <v>334</v>
      </c>
      <c r="J325" s="38" t="s">
        <v>2148</v>
      </c>
      <c r="K325" s="51" t="s">
        <v>69</v>
      </c>
      <c r="L325" s="33" t="s">
        <v>76</v>
      </c>
      <c r="M325" s="27" t="s">
        <v>33</v>
      </c>
      <c r="N325" s="34" t="s">
        <v>33</v>
      </c>
      <c r="O325" s="33"/>
      <c r="P325" s="27"/>
      <c r="Q325" s="27"/>
      <c r="R325" s="27"/>
      <c r="S325" s="27"/>
      <c r="T325" s="41"/>
      <c r="U325" s="38"/>
    </row>
    <row r="326" spans="1:21" x14ac:dyDescent="0.35">
      <c r="A326" s="26" t="s">
        <v>179</v>
      </c>
      <c r="B326" s="15" t="s">
        <v>180</v>
      </c>
      <c r="C326" s="15" t="s">
        <v>2149</v>
      </c>
      <c r="D326" s="15"/>
      <c r="E326" s="15" t="s">
        <v>2150</v>
      </c>
      <c r="F326" s="15" t="s">
        <v>2151</v>
      </c>
      <c r="G326" s="51" t="s">
        <v>2152</v>
      </c>
      <c r="H326" s="51" t="s">
        <v>641</v>
      </c>
      <c r="I326" s="27" t="s">
        <v>2153</v>
      </c>
      <c r="J326" s="38" t="s">
        <v>2154</v>
      </c>
      <c r="K326" s="51" t="s">
        <v>130</v>
      </c>
      <c r="L326" s="33" t="s">
        <v>33</v>
      </c>
      <c r="M326" s="27" t="s">
        <v>33</v>
      </c>
      <c r="N326" s="34" t="s">
        <v>33</v>
      </c>
      <c r="O326" s="33"/>
      <c r="P326" s="27"/>
      <c r="Q326" s="27"/>
      <c r="R326" s="27"/>
      <c r="S326" s="27"/>
      <c r="T326" t="s">
        <v>2155</v>
      </c>
      <c r="U326" s="38" t="s">
        <v>2156</v>
      </c>
    </row>
    <row r="327" spans="1:21" x14ac:dyDescent="0.35">
      <c r="A327" s="26" t="s">
        <v>60</v>
      </c>
      <c r="B327" s="15" t="s">
        <v>61</v>
      </c>
      <c r="C327" s="15" t="s">
        <v>2157</v>
      </c>
      <c r="D327" s="15" t="s">
        <v>2158</v>
      </c>
      <c r="E327" s="15" t="s">
        <v>2159</v>
      </c>
      <c r="F327" s="15" t="s">
        <v>2160</v>
      </c>
      <c r="G327" s="51" t="s">
        <v>2161</v>
      </c>
      <c r="H327" s="51" t="s">
        <v>194</v>
      </c>
      <c r="I327" s="27" t="s">
        <v>1732</v>
      </c>
      <c r="J327" s="38" t="s">
        <v>2162</v>
      </c>
      <c r="K327" s="51" t="s">
        <v>69</v>
      </c>
      <c r="L327" s="33" t="s">
        <v>33</v>
      </c>
      <c r="M327" s="27" t="s">
        <v>33</v>
      </c>
      <c r="N327" s="34" t="s">
        <v>33</v>
      </c>
      <c r="O327" s="33"/>
      <c r="P327" s="27"/>
      <c r="Q327" s="27"/>
      <c r="R327" s="27"/>
      <c r="S327" s="27"/>
      <c r="T327" s="41"/>
      <c r="U327" s="38"/>
    </row>
    <row r="328" spans="1:21" x14ac:dyDescent="0.35">
      <c r="A328" s="26" t="s">
        <v>179</v>
      </c>
      <c r="B328" s="15" t="s">
        <v>180</v>
      </c>
      <c r="C328" s="15" t="s">
        <v>2163</v>
      </c>
      <c r="D328" s="15"/>
      <c r="E328" s="15" t="s">
        <v>2164</v>
      </c>
      <c r="F328" s="15" t="s">
        <v>226</v>
      </c>
      <c r="G328" s="51" t="s">
        <v>2165</v>
      </c>
      <c r="H328" s="51" t="s">
        <v>228</v>
      </c>
      <c r="I328" s="27" t="s">
        <v>229</v>
      </c>
      <c r="J328" s="38" t="s">
        <v>2166</v>
      </c>
      <c r="K328" s="51" t="s">
        <v>130</v>
      </c>
      <c r="L328" s="33" t="s">
        <v>33</v>
      </c>
      <c r="M328" s="27" t="s">
        <v>33</v>
      </c>
      <c r="N328" s="34" t="s">
        <v>33</v>
      </c>
      <c r="O328" s="33"/>
      <c r="P328" s="27"/>
      <c r="Q328" s="27"/>
      <c r="R328" s="27"/>
      <c r="S328" s="27"/>
      <c r="T328" t="s">
        <v>2167</v>
      </c>
      <c r="U328" s="38" t="s">
        <v>2168</v>
      </c>
    </row>
    <row r="329" spans="1:21" x14ac:dyDescent="0.35">
      <c r="A329" s="26" t="s">
        <v>60</v>
      </c>
      <c r="B329" s="15" t="s">
        <v>61</v>
      </c>
      <c r="C329" s="15" t="s">
        <v>2169</v>
      </c>
      <c r="D329" s="15"/>
      <c r="E329" s="15" t="s">
        <v>2170</v>
      </c>
      <c r="F329" s="15" t="s">
        <v>1351</v>
      </c>
      <c r="G329" s="51" t="s">
        <v>1352</v>
      </c>
      <c r="H329" s="51" t="s">
        <v>93</v>
      </c>
      <c r="I329" s="27" t="s">
        <v>1353</v>
      </c>
      <c r="J329" s="38" t="s">
        <v>2171</v>
      </c>
      <c r="K329" s="51" t="s">
        <v>69</v>
      </c>
      <c r="L329" s="33" t="s">
        <v>33</v>
      </c>
      <c r="M329" s="27" t="s">
        <v>76</v>
      </c>
      <c r="N329" s="34" t="s">
        <v>33</v>
      </c>
      <c r="O329" s="33"/>
      <c r="P329" s="27"/>
      <c r="Q329" s="27"/>
      <c r="R329" s="27"/>
      <c r="S329" s="27"/>
      <c r="T329" t="s">
        <v>2172</v>
      </c>
      <c r="U329" s="38" t="s">
        <v>2173</v>
      </c>
    </row>
    <row r="330" spans="1:21" x14ac:dyDescent="0.35">
      <c r="A330" s="26" t="s">
        <v>60</v>
      </c>
      <c r="B330" s="15" t="s">
        <v>61</v>
      </c>
      <c r="C330" s="15" t="s">
        <v>2174</v>
      </c>
      <c r="D330" s="15"/>
      <c r="E330" s="15" t="s">
        <v>2175</v>
      </c>
      <c r="F330" s="15" t="s">
        <v>2176</v>
      </c>
      <c r="G330" s="51" t="s">
        <v>2177</v>
      </c>
      <c r="H330" s="51" t="s">
        <v>93</v>
      </c>
      <c r="I330" s="27" t="s">
        <v>2178</v>
      </c>
      <c r="J330" s="38" t="s">
        <v>2179</v>
      </c>
      <c r="K330" s="51" t="s">
        <v>76</v>
      </c>
      <c r="L330" s="33" t="s">
        <v>76</v>
      </c>
      <c r="M330" s="27" t="s">
        <v>33</v>
      </c>
      <c r="N330" s="34" t="s">
        <v>33</v>
      </c>
      <c r="O330" s="33" t="s">
        <v>77</v>
      </c>
      <c r="P330" s="27" t="s">
        <v>77</v>
      </c>
      <c r="Q330" s="27" t="s">
        <v>77</v>
      </c>
      <c r="R330" s="27"/>
      <c r="S330" s="27" t="s">
        <v>77</v>
      </c>
      <c r="T330" t="s">
        <v>2180</v>
      </c>
      <c r="U330" s="38" t="s">
        <v>2181</v>
      </c>
    </row>
    <row r="331" spans="1:21" x14ac:dyDescent="0.35">
      <c r="A331" s="26" t="s">
        <v>121</v>
      </c>
      <c r="B331" s="15" t="s">
        <v>122</v>
      </c>
      <c r="C331" s="15" t="s">
        <v>2182</v>
      </c>
      <c r="D331" s="15"/>
      <c r="E331" s="15" t="s">
        <v>2183</v>
      </c>
      <c r="F331" s="15" t="s">
        <v>2184</v>
      </c>
      <c r="G331" s="51" t="s">
        <v>2185</v>
      </c>
      <c r="H331" s="51" t="s">
        <v>2186</v>
      </c>
      <c r="I331" s="27" t="s">
        <v>2187</v>
      </c>
      <c r="J331" s="38" t="s">
        <v>2188</v>
      </c>
      <c r="K331" s="51" t="s">
        <v>69</v>
      </c>
      <c r="L331" s="33" t="s">
        <v>33</v>
      </c>
      <c r="M331" s="27" t="s">
        <v>33</v>
      </c>
      <c r="N331" s="34" t="s">
        <v>33</v>
      </c>
      <c r="O331" s="33"/>
      <c r="P331" s="27"/>
      <c r="Q331" s="27"/>
      <c r="R331" s="27"/>
      <c r="S331" s="27"/>
      <c r="T331" s="41"/>
      <c r="U331" s="38"/>
    </row>
    <row r="332" spans="1:21" x14ac:dyDescent="0.35">
      <c r="A332" s="26" t="s">
        <v>60</v>
      </c>
      <c r="B332" s="15" t="s">
        <v>61</v>
      </c>
      <c r="C332" s="15" t="s">
        <v>2189</v>
      </c>
      <c r="D332" s="15"/>
      <c r="E332" s="15" t="s">
        <v>2190</v>
      </c>
      <c r="F332" s="15" t="s">
        <v>2191</v>
      </c>
      <c r="G332" s="51" t="s">
        <v>2192</v>
      </c>
      <c r="H332" s="51" t="s">
        <v>194</v>
      </c>
      <c r="I332" s="27" t="s">
        <v>2193</v>
      </c>
      <c r="J332" s="38" t="s">
        <v>2194</v>
      </c>
      <c r="K332" s="51" t="s">
        <v>76</v>
      </c>
      <c r="L332" s="33" t="s">
        <v>33</v>
      </c>
      <c r="M332" s="27" t="s">
        <v>33</v>
      </c>
      <c r="N332" s="34" t="s">
        <v>33</v>
      </c>
      <c r="O332" s="33" t="s">
        <v>77</v>
      </c>
      <c r="P332" s="27" t="s">
        <v>77</v>
      </c>
      <c r="Q332" s="27"/>
      <c r="R332" s="27"/>
      <c r="S332" s="27"/>
      <c r="T332" t="s">
        <v>2195</v>
      </c>
      <c r="U332" s="38" t="s">
        <v>2196</v>
      </c>
    </row>
    <row r="333" spans="1:21" x14ac:dyDescent="0.35">
      <c r="A333" s="26" t="s">
        <v>60</v>
      </c>
      <c r="B333" s="15" t="s">
        <v>61</v>
      </c>
      <c r="C333" s="15" t="s">
        <v>2197</v>
      </c>
      <c r="D333" s="15"/>
      <c r="E333" s="15" t="s">
        <v>2198</v>
      </c>
      <c r="F333" s="15" t="s">
        <v>2199</v>
      </c>
      <c r="G333" s="51" t="s">
        <v>2200</v>
      </c>
      <c r="H333" s="51" t="s">
        <v>93</v>
      </c>
      <c r="I333" s="27" t="s">
        <v>158</v>
      </c>
      <c r="J333" s="38" t="s">
        <v>2201</v>
      </c>
      <c r="K333" s="51" t="s">
        <v>76</v>
      </c>
      <c r="L333" s="33" t="s">
        <v>33</v>
      </c>
      <c r="M333" s="27" t="s">
        <v>33</v>
      </c>
      <c r="N333" s="34" t="s">
        <v>76</v>
      </c>
      <c r="O333" s="33" t="s">
        <v>77</v>
      </c>
      <c r="P333" s="27" t="s">
        <v>77</v>
      </c>
      <c r="Q333" s="27" t="s">
        <v>77</v>
      </c>
      <c r="R333" s="27"/>
      <c r="S333" s="27"/>
      <c r="T333" t="s">
        <v>2202</v>
      </c>
      <c r="U333" s="38" t="s">
        <v>2203</v>
      </c>
    </row>
    <row r="334" spans="1:21" x14ac:dyDescent="0.35">
      <c r="A334" s="26" t="s">
        <v>60</v>
      </c>
      <c r="B334" s="15" t="s">
        <v>61</v>
      </c>
      <c r="C334" s="15" t="s">
        <v>2204</v>
      </c>
      <c r="D334" s="15"/>
      <c r="E334" s="15" t="s">
        <v>2205</v>
      </c>
      <c r="F334" s="15" t="s">
        <v>2206</v>
      </c>
      <c r="G334" s="51" t="s">
        <v>2207</v>
      </c>
      <c r="H334" s="51" t="s">
        <v>93</v>
      </c>
      <c r="I334" s="27" t="s">
        <v>720</v>
      </c>
      <c r="J334" s="38" t="s">
        <v>2208</v>
      </c>
      <c r="K334" s="51" t="s">
        <v>76</v>
      </c>
      <c r="L334" s="33" t="s">
        <v>33</v>
      </c>
      <c r="M334" s="27" t="s">
        <v>33</v>
      </c>
      <c r="N334" s="34" t="s">
        <v>76</v>
      </c>
      <c r="O334" s="33" t="s">
        <v>77</v>
      </c>
      <c r="P334" s="27" t="s">
        <v>77</v>
      </c>
      <c r="Q334" s="27" t="s">
        <v>77</v>
      </c>
      <c r="R334" s="27" t="s">
        <v>77</v>
      </c>
      <c r="S334" s="27"/>
      <c r="T334" t="s">
        <v>2209</v>
      </c>
      <c r="U334" s="38"/>
    </row>
    <row r="335" spans="1:21" x14ac:dyDescent="0.35">
      <c r="A335" s="26" t="s">
        <v>121</v>
      </c>
      <c r="B335" s="15" t="s">
        <v>122</v>
      </c>
      <c r="C335" s="15" t="s">
        <v>2210</v>
      </c>
      <c r="D335" s="15"/>
      <c r="E335" s="15" t="s">
        <v>2211</v>
      </c>
      <c r="F335" s="15" t="s">
        <v>2212</v>
      </c>
      <c r="G335" s="51" t="s">
        <v>2213</v>
      </c>
      <c r="H335" s="51" t="s">
        <v>93</v>
      </c>
      <c r="I335" s="27" t="s">
        <v>384</v>
      </c>
      <c r="J335" s="38" t="s">
        <v>159</v>
      </c>
      <c r="K335" s="51" t="s">
        <v>76</v>
      </c>
      <c r="L335" s="33" t="s">
        <v>33</v>
      </c>
      <c r="M335" s="27" t="s">
        <v>33</v>
      </c>
      <c r="N335" s="34" t="s">
        <v>76</v>
      </c>
      <c r="O335" s="33"/>
      <c r="P335" s="27" t="s">
        <v>77</v>
      </c>
      <c r="Q335" s="27" t="s">
        <v>77</v>
      </c>
      <c r="R335" s="27"/>
      <c r="S335" s="27" t="s">
        <v>77</v>
      </c>
      <c r="T335" t="s">
        <v>2214</v>
      </c>
      <c r="U335" s="38" t="s">
        <v>2215</v>
      </c>
    </row>
    <row r="336" spans="1:21" x14ac:dyDescent="0.35">
      <c r="A336" s="26" t="s">
        <v>60</v>
      </c>
      <c r="B336" s="15" t="s">
        <v>61</v>
      </c>
      <c r="C336" s="15" t="s">
        <v>2216</v>
      </c>
      <c r="D336" s="15"/>
      <c r="E336" s="15" t="s">
        <v>2217</v>
      </c>
      <c r="F336" s="15" t="s">
        <v>550</v>
      </c>
      <c r="G336" s="51" t="s">
        <v>2218</v>
      </c>
      <c r="H336" s="51" t="s">
        <v>228</v>
      </c>
      <c r="I336" s="27" t="s">
        <v>467</v>
      </c>
      <c r="J336" s="38" t="s">
        <v>2219</v>
      </c>
      <c r="K336" s="51" t="s">
        <v>69</v>
      </c>
      <c r="L336" s="33" t="s">
        <v>33</v>
      </c>
      <c r="M336" s="27" t="s">
        <v>33</v>
      </c>
      <c r="N336" s="34" t="s">
        <v>33</v>
      </c>
      <c r="O336" s="33"/>
      <c r="P336" s="27"/>
      <c r="Q336" s="27"/>
      <c r="R336" s="27"/>
      <c r="S336" s="27"/>
      <c r="T336" s="41"/>
      <c r="U336" s="38"/>
    </row>
    <row r="337" spans="1:21" x14ac:dyDescent="0.35">
      <c r="A337" s="26" t="s">
        <v>60</v>
      </c>
      <c r="B337" s="15" t="s">
        <v>61</v>
      </c>
      <c r="C337" s="15" t="s">
        <v>2220</v>
      </c>
      <c r="D337" s="15"/>
      <c r="E337" s="15" t="s">
        <v>2221</v>
      </c>
      <c r="F337" s="15" t="s">
        <v>2222</v>
      </c>
      <c r="G337" s="51" t="s">
        <v>2223</v>
      </c>
      <c r="H337" s="51" t="s">
        <v>93</v>
      </c>
      <c r="I337" s="27" t="s">
        <v>1445</v>
      </c>
      <c r="J337" s="38" t="s">
        <v>2224</v>
      </c>
      <c r="K337" s="51" t="s">
        <v>69</v>
      </c>
      <c r="L337" s="33" t="s">
        <v>33</v>
      </c>
      <c r="M337" s="27" t="s">
        <v>33</v>
      </c>
      <c r="N337" s="34" t="s">
        <v>76</v>
      </c>
      <c r="O337" s="33"/>
      <c r="P337" s="27"/>
      <c r="Q337" s="27"/>
      <c r="R337" s="27"/>
      <c r="S337" s="27"/>
      <c r="T337" t="s">
        <v>2225</v>
      </c>
      <c r="U337" s="38"/>
    </row>
    <row r="338" spans="1:21" x14ac:dyDescent="0.35">
      <c r="A338" s="26" t="s">
        <v>60</v>
      </c>
      <c r="B338" s="15" t="s">
        <v>61</v>
      </c>
      <c r="C338" s="15" t="s">
        <v>2226</v>
      </c>
      <c r="D338" s="15" t="s">
        <v>2227</v>
      </c>
      <c r="E338" s="15" t="s">
        <v>2228</v>
      </c>
      <c r="F338" s="15" t="s">
        <v>1325</v>
      </c>
      <c r="G338" s="51" t="s">
        <v>2229</v>
      </c>
      <c r="H338" s="51" t="s">
        <v>93</v>
      </c>
      <c r="I338" s="27" t="s">
        <v>1327</v>
      </c>
      <c r="J338" s="38" t="s">
        <v>2230</v>
      </c>
      <c r="K338" s="51" t="s">
        <v>69</v>
      </c>
      <c r="L338" s="33" t="s">
        <v>33</v>
      </c>
      <c r="M338" s="27" t="s">
        <v>76</v>
      </c>
      <c r="N338" s="34" t="s">
        <v>33</v>
      </c>
      <c r="O338" s="33"/>
      <c r="P338" s="27"/>
      <c r="Q338" s="27"/>
      <c r="R338" s="27"/>
      <c r="S338" s="27"/>
      <c r="T338" s="41"/>
      <c r="U338" s="38"/>
    </row>
    <row r="339" spans="1:21" x14ac:dyDescent="0.35">
      <c r="A339" s="26" t="s">
        <v>60</v>
      </c>
      <c r="B339" s="15" t="s">
        <v>61</v>
      </c>
      <c r="C339" s="15" t="s">
        <v>2231</v>
      </c>
      <c r="D339" s="15"/>
      <c r="E339" s="15" t="s">
        <v>2232</v>
      </c>
      <c r="F339" s="15" t="s">
        <v>1948</v>
      </c>
      <c r="G339" s="51" t="s">
        <v>1949</v>
      </c>
      <c r="H339" s="51" t="s">
        <v>66</v>
      </c>
      <c r="I339" s="27" t="s">
        <v>1353</v>
      </c>
      <c r="J339" s="38" t="s">
        <v>2233</v>
      </c>
      <c r="K339" s="51" t="s">
        <v>76</v>
      </c>
      <c r="L339" s="33" t="s">
        <v>33</v>
      </c>
      <c r="M339" s="27" t="s">
        <v>33</v>
      </c>
      <c r="N339" s="34" t="s">
        <v>76</v>
      </c>
      <c r="O339" s="33" t="s">
        <v>77</v>
      </c>
      <c r="P339" s="27" t="s">
        <v>77</v>
      </c>
      <c r="Q339" s="27" t="s">
        <v>77</v>
      </c>
      <c r="R339" s="27" t="s">
        <v>77</v>
      </c>
      <c r="S339" s="27"/>
      <c r="T339" t="s">
        <v>2234</v>
      </c>
      <c r="U339" s="38" t="s">
        <v>1215</v>
      </c>
    </row>
    <row r="340" spans="1:21" x14ac:dyDescent="0.35">
      <c r="A340" s="26" t="s">
        <v>60</v>
      </c>
      <c r="B340" s="15" t="s">
        <v>61</v>
      </c>
      <c r="C340" s="15" t="s">
        <v>2235</v>
      </c>
      <c r="D340" s="15"/>
      <c r="E340" s="15" t="s">
        <v>1999</v>
      </c>
      <c r="F340" s="15" t="s">
        <v>226</v>
      </c>
      <c r="G340" s="51" t="s">
        <v>1995</v>
      </c>
      <c r="H340" s="51" t="s">
        <v>228</v>
      </c>
      <c r="I340" s="27" t="s">
        <v>229</v>
      </c>
      <c r="J340" s="38" t="s">
        <v>2236</v>
      </c>
      <c r="K340" s="51" t="s">
        <v>69</v>
      </c>
      <c r="L340" s="33" t="s">
        <v>33</v>
      </c>
      <c r="M340" s="27" t="s">
        <v>33</v>
      </c>
      <c r="N340" s="34" t="s">
        <v>33</v>
      </c>
      <c r="O340" s="33"/>
      <c r="P340" s="27"/>
      <c r="Q340" s="27"/>
      <c r="R340" s="27"/>
      <c r="S340" s="27"/>
      <c r="T340" s="41"/>
      <c r="U340" s="38"/>
    </row>
    <row r="341" spans="1:21" x14ac:dyDescent="0.35">
      <c r="A341" s="26" t="s">
        <v>60</v>
      </c>
      <c r="B341" s="15" t="s">
        <v>61</v>
      </c>
      <c r="C341" s="15" t="s">
        <v>2237</v>
      </c>
      <c r="D341" s="15"/>
      <c r="E341" s="15" t="s">
        <v>2238</v>
      </c>
      <c r="F341" s="15" t="s">
        <v>1297</v>
      </c>
      <c r="G341" s="51" t="s">
        <v>1298</v>
      </c>
      <c r="H341" s="51" t="s">
        <v>118</v>
      </c>
      <c r="I341" s="27" t="s">
        <v>473</v>
      </c>
      <c r="J341" s="38" t="s">
        <v>2239</v>
      </c>
      <c r="K341" s="51" t="s">
        <v>76</v>
      </c>
      <c r="L341" s="33" t="s">
        <v>76</v>
      </c>
      <c r="M341" s="27" t="s">
        <v>33</v>
      </c>
      <c r="N341" s="34" t="s">
        <v>33</v>
      </c>
      <c r="O341" s="33" t="s">
        <v>77</v>
      </c>
      <c r="P341" s="27" t="s">
        <v>77</v>
      </c>
      <c r="Q341" s="27" t="s">
        <v>77</v>
      </c>
      <c r="R341" s="27"/>
      <c r="S341" s="27"/>
      <c r="T341" t="s">
        <v>2240</v>
      </c>
      <c r="U341" s="38"/>
    </row>
    <row r="342" spans="1:21" x14ac:dyDescent="0.35">
      <c r="A342" s="26" t="s">
        <v>60</v>
      </c>
      <c r="B342" s="15" t="s">
        <v>61</v>
      </c>
      <c r="C342" s="15" t="s">
        <v>2241</v>
      </c>
      <c r="D342" s="15"/>
      <c r="E342" s="15" t="s">
        <v>2242</v>
      </c>
      <c r="F342" s="15" t="s">
        <v>2243</v>
      </c>
      <c r="G342" s="51" t="s">
        <v>2244</v>
      </c>
      <c r="H342" s="51" t="s">
        <v>194</v>
      </c>
      <c r="I342" s="27" t="s">
        <v>2245</v>
      </c>
      <c r="J342" s="38" t="s">
        <v>2246</v>
      </c>
      <c r="K342" s="51" t="s">
        <v>76</v>
      </c>
      <c r="L342" s="33" t="s">
        <v>76</v>
      </c>
      <c r="M342" s="27" t="s">
        <v>76</v>
      </c>
      <c r="N342" s="34" t="s">
        <v>33</v>
      </c>
      <c r="O342" s="33" t="s">
        <v>77</v>
      </c>
      <c r="P342" s="27" t="s">
        <v>77</v>
      </c>
      <c r="Q342" s="27" t="s">
        <v>77</v>
      </c>
      <c r="R342" s="27" t="s">
        <v>77</v>
      </c>
      <c r="S342" s="27" t="s">
        <v>77</v>
      </c>
      <c r="T342" t="s">
        <v>2247</v>
      </c>
      <c r="U342" s="38" t="s">
        <v>1509</v>
      </c>
    </row>
    <row r="343" spans="1:21" x14ac:dyDescent="0.35">
      <c r="A343" s="26" t="s">
        <v>60</v>
      </c>
      <c r="B343" s="15" t="s">
        <v>61</v>
      </c>
      <c r="C343" s="15" t="s">
        <v>2248</v>
      </c>
      <c r="D343" s="15"/>
      <c r="E343" s="15" t="s">
        <v>2249</v>
      </c>
      <c r="F343" s="15" t="s">
        <v>2250</v>
      </c>
      <c r="G343" s="51" t="s">
        <v>2251</v>
      </c>
      <c r="H343" s="51" t="s">
        <v>290</v>
      </c>
      <c r="I343" s="27" t="s">
        <v>291</v>
      </c>
      <c r="J343" s="38" t="s">
        <v>2252</v>
      </c>
      <c r="K343" s="51" t="s">
        <v>76</v>
      </c>
      <c r="L343" s="33" t="s">
        <v>76</v>
      </c>
      <c r="M343" s="27" t="s">
        <v>76</v>
      </c>
      <c r="N343" s="34" t="s">
        <v>76</v>
      </c>
      <c r="O343" s="33" t="s">
        <v>77</v>
      </c>
      <c r="P343" s="27" t="s">
        <v>77</v>
      </c>
      <c r="Q343" s="27"/>
      <c r="R343" s="27"/>
      <c r="S343" s="27"/>
      <c r="T343" t="s">
        <v>2253</v>
      </c>
      <c r="U343" s="38"/>
    </row>
    <row r="344" spans="1:21" x14ac:dyDescent="0.35">
      <c r="A344" s="26" t="s">
        <v>60</v>
      </c>
      <c r="B344" s="15" t="s">
        <v>61</v>
      </c>
      <c r="C344" s="15" t="s">
        <v>2254</v>
      </c>
      <c r="D344" s="15"/>
      <c r="E344" s="15" t="s">
        <v>2255</v>
      </c>
      <c r="F344" s="15" t="s">
        <v>561</v>
      </c>
      <c r="G344" s="51" t="s">
        <v>562</v>
      </c>
      <c r="H344" s="51" t="s">
        <v>66</v>
      </c>
      <c r="I344" s="27" t="s">
        <v>563</v>
      </c>
      <c r="J344" s="38" t="s">
        <v>2256</v>
      </c>
      <c r="K344" s="51" t="s">
        <v>69</v>
      </c>
      <c r="L344" s="33" t="s">
        <v>33</v>
      </c>
      <c r="M344" s="27" t="s">
        <v>33</v>
      </c>
      <c r="N344" s="34" t="s">
        <v>33</v>
      </c>
      <c r="O344" s="33" t="s">
        <v>77</v>
      </c>
      <c r="P344" s="27" t="s">
        <v>77</v>
      </c>
      <c r="Q344" s="27" t="s">
        <v>77</v>
      </c>
      <c r="R344" s="27" t="s">
        <v>77</v>
      </c>
      <c r="S344" s="27"/>
      <c r="T344" t="s">
        <v>2257</v>
      </c>
      <c r="U344" s="38" t="s">
        <v>2258</v>
      </c>
    </row>
    <row r="345" spans="1:21" x14ac:dyDescent="0.35">
      <c r="A345" s="26" t="s">
        <v>60</v>
      </c>
      <c r="B345" s="15" t="s">
        <v>61</v>
      </c>
      <c r="C345" s="15" t="s">
        <v>2259</v>
      </c>
      <c r="D345" s="15" t="s">
        <v>2260</v>
      </c>
      <c r="E345" s="15" t="s">
        <v>2261</v>
      </c>
      <c r="F345" s="15" t="s">
        <v>2262</v>
      </c>
      <c r="G345" s="51" t="s">
        <v>2263</v>
      </c>
      <c r="H345" s="51" t="s">
        <v>93</v>
      </c>
      <c r="I345" s="27" t="s">
        <v>203</v>
      </c>
      <c r="J345" s="38" t="s">
        <v>2264</v>
      </c>
      <c r="K345" s="51" t="s">
        <v>76</v>
      </c>
      <c r="L345" s="33" t="s">
        <v>33</v>
      </c>
      <c r="M345" s="27" t="s">
        <v>33</v>
      </c>
      <c r="N345" s="34" t="s">
        <v>76</v>
      </c>
      <c r="O345" s="33" t="s">
        <v>77</v>
      </c>
      <c r="P345" s="27" t="s">
        <v>77</v>
      </c>
      <c r="Q345" s="27" t="s">
        <v>77</v>
      </c>
      <c r="R345" s="27" t="s">
        <v>77</v>
      </c>
      <c r="S345" s="27"/>
      <c r="T345" t="s">
        <v>2265</v>
      </c>
      <c r="U345" s="38" t="s">
        <v>2266</v>
      </c>
    </row>
    <row r="346" spans="1:21" x14ac:dyDescent="0.35">
      <c r="A346" s="26" t="s">
        <v>60</v>
      </c>
      <c r="B346" s="15" t="s">
        <v>61</v>
      </c>
      <c r="C346" s="15" t="s">
        <v>2267</v>
      </c>
      <c r="D346" s="15"/>
      <c r="E346" s="15" t="s">
        <v>2268</v>
      </c>
      <c r="F346" s="15" t="s">
        <v>2269</v>
      </c>
      <c r="G346" s="51" t="s">
        <v>2270</v>
      </c>
      <c r="H346" s="51" t="s">
        <v>966</v>
      </c>
      <c r="I346" s="27" t="s">
        <v>2271</v>
      </c>
      <c r="J346" s="38" t="s">
        <v>2272</v>
      </c>
      <c r="K346" s="51" t="s">
        <v>800</v>
      </c>
      <c r="L346" s="33" t="s">
        <v>33</v>
      </c>
      <c r="M346" s="27" t="s">
        <v>33</v>
      </c>
      <c r="N346" s="34" t="s">
        <v>33</v>
      </c>
      <c r="O346" s="33"/>
      <c r="P346" s="27"/>
      <c r="Q346" s="27"/>
      <c r="R346" s="27"/>
      <c r="S346" s="27"/>
      <c r="T346" t="s">
        <v>2273</v>
      </c>
      <c r="U346" s="38" t="s">
        <v>2274</v>
      </c>
    </row>
    <row r="347" spans="1:21" x14ac:dyDescent="0.35">
      <c r="A347" s="26" t="s">
        <v>60</v>
      </c>
      <c r="B347" s="15" t="s">
        <v>61</v>
      </c>
      <c r="C347" s="15" t="s">
        <v>2275</v>
      </c>
      <c r="D347" s="15"/>
      <c r="E347" s="15" t="s">
        <v>2276</v>
      </c>
      <c r="F347" s="15" t="s">
        <v>2277</v>
      </c>
      <c r="G347" s="51" t="s">
        <v>2278</v>
      </c>
      <c r="H347" s="51" t="s">
        <v>66</v>
      </c>
      <c r="I347" s="27" t="s">
        <v>67</v>
      </c>
      <c r="J347" s="38" t="s">
        <v>2279</v>
      </c>
      <c r="K347" s="51" t="s">
        <v>76</v>
      </c>
      <c r="L347" s="33" t="s">
        <v>33</v>
      </c>
      <c r="M347" s="27" t="s">
        <v>33</v>
      </c>
      <c r="N347" s="34" t="s">
        <v>76</v>
      </c>
      <c r="O347" s="33" t="s">
        <v>77</v>
      </c>
      <c r="P347" s="27" t="s">
        <v>77</v>
      </c>
      <c r="Q347" s="27" t="s">
        <v>77</v>
      </c>
      <c r="R347" s="27" t="s">
        <v>77</v>
      </c>
      <c r="S347" s="27" t="s">
        <v>77</v>
      </c>
      <c r="T347" t="s">
        <v>2280</v>
      </c>
      <c r="U347" s="38" t="s">
        <v>2281</v>
      </c>
    </row>
    <row r="348" spans="1:21" x14ac:dyDescent="0.35">
      <c r="A348" s="26" t="s">
        <v>60</v>
      </c>
      <c r="B348" s="15" t="s">
        <v>61</v>
      </c>
      <c r="C348" s="15" t="s">
        <v>2282</v>
      </c>
      <c r="D348" s="15"/>
      <c r="E348" s="15" t="s">
        <v>2283</v>
      </c>
      <c r="F348" s="15" t="s">
        <v>2284</v>
      </c>
      <c r="G348" s="51" t="s">
        <v>2285</v>
      </c>
      <c r="H348" s="51" t="s">
        <v>93</v>
      </c>
      <c r="I348" s="27" t="s">
        <v>340</v>
      </c>
      <c r="J348" s="38" t="s">
        <v>2286</v>
      </c>
      <c r="K348" s="51" t="s">
        <v>76</v>
      </c>
      <c r="L348" s="33" t="s">
        <v>33</v>
      </c>
      <c r="M348" s="27" t="s">
        <v>76</v>
      </c>
      <c r="N348" s="34" t="s">
        <v>33</v>
      </c>
      <c r="O348" s="33"/>
      <c r="P348" s="27" t="s">
        <v>77</v>
      </c>
      <c r="Q348" s="27" t="s">
        <v>77</v>
      </c>
      <c r="R348" s="27" t="s">
        <v>77</v>
      </c>
      <c r="S348" s="27"/>
      <c r="T348" t="s">
        <v>2287</v>
      </c>
      <c r="U348" s="38" t="s">
        <v>2288</v>
      </c>
    </row>
    <row r="349" spans="1:21" x14ac:dyDescent="0.35">
      <c r="A349" s="26" t="s">
        <v>60</v>
      </c>
      <c r="B349" s="15" t="s">
        <v>61</v>
      </c>
      <c r="C349" s="15" t="s">
        <v>2289</v>
      </c>
      <c r="D349" s="15"/>
      <c r="E349" s="15" t="s">
        <v>2290</v>
      </c>
      <c r="F349" s="15" t="s">
        <v>1948</v>
      </c>
      <c r="G349" s="51" t="s">
        <v>1949</v>
      </c>
      <c r="H349" s="51" t="s">
        <v>66</v>
      </c>
      <c r="I349" s="27" t="s">
        <v>1353</v>
      </c>
      <c r="J349" s="38" t="s">
        <v>2291</v>
      </c>
      <c r="K349" s="51" t="s">
        <v>76</v>
      </c>
      <c r="L349" s="33" t="s">
        <v>33</v>
      </c>
      <c r="M349" s="27" t="s">
        <v>33</v>
      </c>
      <c r="N349" s="34" t="s">
        <v>76</v>
      </c>
      <c r="O349" s="33"/>
      <c r="P349" s="27"/>
      <c r="Q349" s="27"/>
      <c r="R349" s="27"/>
      <c r="S349" s="27"/>
      <c r="T349" t="s">
        <v>2292</v>
      </c>
      <c r="U349" s="38" t="s">
        <v>2293</v>
      </c>
    </row>
    <row r="350" spans="1:21" x14ac:dyDescent="0.35">
      <c r="A350" s="26" t="s">
        <v>60</v>
      </c>
      <c r="B350" s="15" t="s">
        <v>61</v>
      </c>
      <c r="C350" s="15" t="s">
        <v>2294</v>
      </c>
      <c r="D350" s="15"/>
      <c r="E350" s="15" t="s">
        <v>2295</v>
      </c>
      <c r="F350" s="15" t="s">
        <v>2296</v>
      </c>
      <c r="G350" s="51" t="s">
        <v>2297</v>
      </c>
      <c r="H350" s="51" t="s">
        <v>93</v>
      </c>
      <c r="I350" s="27" t="s">
        <v>981</v>
      </c>
      <c r="J350" s="38" t="s">
        <v>2298</v>
      </c>
      <c r="K350" s="51" t="s">
        <v>76</v>
      </c>
      <c r="L350" s="33" t="s">
        <v>33</v>
      </c>
      <c r="M350" s="27" t="s">
        <v>33</v>
      </c>
      <c r="N350" s="34" t="s">
        <v>76</v>
      </c>
      <c r="O350" s="33" t="s">
        <v>77</v>
      </c>
      <c r="P350" s="27" t="s">
        <v>77</v>
      </c>
      <c r="Q350" s="27" t="s">
        <v>77</v>
      </c>
      <c r="R350" s="27" t="s">
        <v>77</v>
      </c>
      <c r="S350" s="27"/>
      <c r="T350" t="s">
        <v>2299</v>
      </c>
      <c r="U350" s="38" t="s">
        <v>2300</v>
      </c>
    </row>
    <row r="351" spans="1:21" x14ac:dyDescent="0.35">
      <c r="A351" s="26" t="s">
        <v>60</v>
      </c>
      <c r="B351" s="15" t="s">
        <v>61</v>
      </c>
      <c r="C351" s="15" t="s">
        <v>2301</v>
      </c>
      <c r="D351" s="15"/>
      <c r="E351" s="15" t="s">
        <v>2302</v>
      </c>
      <c r="F351" s="15" t="s">
        <v>2067</v>
      </c>
      <c r="G351" s="51" t="s">
        <v>2068</v>
      </c>
      <c r="H351" s="51" t="s">
        <v>118</v>
      </c>
      <c r="I351" s="27" t="s">
        <v>291</v>
      </c>
      <c r="J351" s="38" t="s">
        <v>2303</v>
      </c>
      <c r="K351" s="51" t="s">
        <v>76</v>
      </c>
      <c r="L351" s="33" t="s">
        <v>76</v>
      </c>
      <c r="M351" s="27" t="s">
        <v>33</v>
      </c>
      <c r="N351" s="34" t="s">
        <v>33</v>
      </c>
      <c r="O351" s="33" t="s">
        <v>77</v>
      </c>
      <c r="P351" s="27" t="s">
        <v>77</v>
      </c>
      <c r="Q351" s="27"/>
      <c r="R351" s="27"/>
      <c r="S351" s="27" t="s">
        <v>77</v>
      </c>
      <c r="T351" t="s">
        <v>2304</v>
      </c>
      <c r="U351" s="38"/>
    </row>
    <row r="352" spans="1:21" x14ac:dyDescent="0.35">
      <c r="A352" s="26" t="s">
        <v>121</v>
      </c>
      <c r="B352" s="15" t="s">
        <v>122</v>
      </c>
      <c r="C352" s="15" t="s">
        <v>2305</v>
      </c>
      <c r="D352" s="15" t="s">
        <v>2306</v>
      </c>
      <c r="E352" s="15" t="s">
        <v>2307</v>
      </c>
      <c r="F352" s="15" t="s">
        <v>1974</v>
      </c>
      <c r="G352" s="51" t="s">
        <v>1975</v>
      </c>
      <c r="H352" s="51" t="s">
        <v>93</v>
      </c>
      <c r="I352" s="27" t="s">
        <v>1976</v>
      </c>
      <c r="J352" s="38" t="s">
        <v>2308</v>
      </c>
      <c r="K352" s="51" t="s">
        <v>76</v>
      </c>
      <c r="L352" s="33" t="s">
        <v>76</v>
      </c>
      <c r="M352" s="27" t="s">
        <v>33</v>
      </c>
      <c r="N352" s="34" t="s">
        <v>33</v>
      </c>
      <c r="O352" s="33" t="s">
        <v>77</v>
      </c>
      <c r="P352" s="27" t="s">
        <v>77</v>
      </c>
      <c r="Q352" s="27" t="s">
        <v>77</v>
      </c>
      <c r="R352" s="27" t="s">
        <v>77</v>
      </c>
      <c r="S352" s="27" t="s">
        <v>77</v>
      </c>
      <c r="T352" t="s">
        <v>2309</v>
      </c>
      <c r="U352" s="38"/>
    </row>
    <row r="353" spans="1:21" x14ac:dyDescent="0.35">
      <c r="A353" s="26" t="s">
        <v>60</v>
      </c>
      <c r="B353" s="15" t="s">
        <v>61</v>
      </c>
      <c r="C353" s="15" t="s">
        <v>2310</v>
      </c>
      <c r="D353" s="15"/>
      <c r="E353" s="15" t="s">
        <v>1055</v>
      </c>
      <c r="F353" s="15" t="s">
        <v>1056</v>
      </c>
      <c r="G353" s="51" t="s">
        <v>1057</v>
      </c>
      <c r="H353" s="51" t="s">
        <v>797</v>
      </c>
      <c r="I353" s="27" t="s">
        <v>1058</v>
      </c>
      <c r="J353" s="38" t="s">
        <v>1059</v>
      </c>
      <c r="K353" s="51" t="s">
        <v>69</v>
      </c>
      <c r="L353" s="33" t="s">
        <v>33</v>
      </c>
      <c r="M353" s="27" t="s">
        <v>33</v>
      </c>
      <c r="N353" s="34" t="s">
        <v>33</v>
      </c>
      <c r="O353" s="33"/>
      <c r="P353" s="27"/>
      <c r="Q353" s="27"/>
      <c r="R353" s="27"/>
      <c r="S353" s="27"/>
      <c r="T353" t="s">
        <v>2311</v>
      </c>
      <c r="U353" s="38"/>
    </row>
    <row r="354" spans="1:21" x14ac:dyDescent="0.35">
      <c r="A354" s="26" t="s">
        <v>60</v>
      </c>
      <c r="B354" s="15" t="s">
        <v>61</v>
      </c>
      <c r="C354" s="15" t="s">
        <v>2312</v>
      </c>
      <c r="D354" s="15"/>
      <c r="E354" s="15" t="s">
        <v>2313</v>
      </c>
      <c r="F354" s="15" t="s">
        <v>2314</v>
      </c>
      <c r="G354" s="51" t="s">
        <v>2315</v>
      </c>
      <c r="H354" s="51" t="s">
        <v>66</v>
      </c>
      <c r="I354" s="27" t="s">
        <v>67</v>
      </c>
      <c r="J354" s="38" t="s">
        <v>2316</v>
      </c>
      <c r="K354" s="51" t="s">
        <v>76</v>
      </c>
      <c r="L354" s="33" t="s">
        <v>33</v>
      </c>
      <c r="M354" s="27" t="s">
        <v>33</v>
      </c>
      <c r="N354" s="34" t="s">
        <v>76</v>
      </c>
      <c r="O354" s="33" t="s">
        <v>77</v>
      </c>
      <c r="P354" s="27" t="s">
        <v>77</v>
      </c>
      <c r="Q354" s="27"/>
      <c r="R354" s="27"/>
      <c r="S354" s="27"/>
      <c r="T354" t="s">
        <v>2317</v>
      </c>
      <c r="U354" s="38" t="s">
        <v>2318</v>
      </c>
    </row>
    <row r="355" spans="1:21" x14ac:dyDescent="0.35">
      <c r="A355" s="26" t="s">
        <v>60</v>
      </c>
      <c r="B355" s="15" t="s">
        <v>61</v>
      </c>
      <c r="C355" s="15" t="s">
        <v>2319</v>
      </c>
      <c r="D355" s="15"/>
      <c r="E355" s="15" t="s">
        <v>2320</v>
      </c>
      <c r="F355" s="15" t="s">
        <v>826</v>
      </c>
      <c r="G355" s="51" t="s">
        <v>2321</v>
      </c>
      <c r="H355" s="51" t="s">
        <v>228</v>
      </c>
      <c r="I355" s="27" t="s">
        <v>828</v>
      </c>
      <c r="J355" s="38" t="s">
        <v>2322</v>
      </c>
      <c r="K355" s="51" t="s">
        <v>76</v>
      </c>
      <c r="L355" s="33" t="s">
        <v>33</v>
      </c>
      <c r="M355" s="27" t="s">
        <v>33</v>
      </c>
      <c r="N355" s="34" t="s">
        <v>33</v>
      </c>
      <c r="O355" s="33" t="s">
        <v>77</v>
      </c>
      <c r="P355" s="27" t="s">
        <v>77</v>
      </c>
      <c r="Q355" s="27"/>
      <c r="R355" s="27"/>
      <c r="S355" s="27"/>
      <c r="T355" t="s">
        <v>2323</v>
      </c>
      <c r="U355" s="38" t="s">
        <v>2324</v>
      </c>
    </row>
    <row r="356" spans="1:21" x14ac:dyDescent="0.35">
      <c r="A356" s="26" t="s">
        <v>60</v>
      </c>
      <c r="B356" s="15" t="s">
        <v>61</v>
      </c>
      <c r="C356" s="15" t="s">
        <v>2325</v>
      </c>
      <c r="D356" s="15"/>
      <c r="E356" s="15" t="s">
        <v>2326</v>
      </c>
      <c r="F356" s="15" t="s">
        <v>2327</v>
      </c>
      <c r="G356" s="51" t="s">
        <v>2328</v>
      </c>
      <c r="H356" s="51" t="s">
        <v>93</v>
      </c>
      <c r="I356" s="27" t="s">
        <v>467</v>
      </c>
      <c r="J356" s="38" t="s">
        <v>2329</v>
      </c>
      <c r="K356" s="51" t="s">
        <v>76</v>
      </c>
      <c r="L356" s="33" t="s">
        <v>33</v>
      </c>
      <c r="M356" s="27" t="s">
        <v>33</v>
      </c>
      <c r="N356" s="34" t="s">
        <v>76</v>
      </c>
      <c r="O356" s="33" t="s">
        <v>77</v>
      </c>
      <c r="P356" s="27" t="s">
        <v>77</v>
      </c>
      <c r="Q356" s="27" t="s">
        <v>77</v>
      </c>
      <c r="R356" s="27" t="s">
        <v>77</v>
      </c>
      <c r="S356" s="27" t="s">
        <v>77</v>
      </c>
      <c r="T356" t="s">
        <v>2330</v>
      </c>
      <c r="U356" s="38" t="s">
        <v>2331</v>
      </c>
    </row>
    <row r="357" spans="1:21" x14ac:dyDescent="0.35">
      <c r="A357" s="26" t="s">
        <v>60</v>
      </c>
      <c r="B357" s="15" t="s">
        <v>61</v>
      </c>
      <c r="C357" s="15" t="s">
        <v>2332</v>
      </c>
      <c r="D357" s="15"/>
      <c r="E357" s="15" t="s">
        <v>2333</v>
      </c>
      <c r="F357" s="15" t="s">
        <v>2334</v>
      </c>
      <c r="G357" s="51" t="s">
        <v>2335</v>
      </c>
      <c r="H357" s="51" t="s">
        <v>271</v>
      </c>
      <c r="I357" s="27" t="s">
        <v>2336</v>
      </c>
      <c r="J357" s="38" t="s">
        <v>2337</v>
      </c>
      <c r="K357" s="51" t="s">
        <v>69</v>
      </c>
      <c r="L357" s="33" t="s">
        <v>33</v>
      </c>
      <c r="M357" s="27" t="s">
        <v>33</v>
      </c>
      <c r="N357" s="34" t="s">
        <v>33</v>
      </c>
      <c r="O357" s="33"/>
      <c r="P357" s="27" t="s">
        <v>77</v>
      </c>
      <c r="Q357" s="27"/>
      <c r="R357" s="27" t="s">
        <v>77</v>
      </c>
      <c r="S357" s="27" t="s">
        <v>77</v>
      </c>
      <c r="T357" t="s">
        <v>2338</v>
      </c>
      <c r="U357" s="38" t="s">
        <v>2339</v>
      </c>
    </row>
    <row r="358" spans="1:21" x14ac:dyDescent="0.35">
      <c r="A358" s="26" t="s">
        <v>60</v>
      </c>
      <c r="B358" s="15" t="s">
        <v>61</v>
      </c>
      <c r="C358" s="15" t="s">
        <v>2340</v>
      </c>
      <c r="D358" s="15" t="s">
        <v>2341</v>
      </c>
      <c r="E358" s="15" t="s">
        <v>2342</v>
      </c>
      <c r="F358" s="15" t="s">
        <v>2343</v>
      </c>
      <c r="G358" s="51" t="s">
        <v>2344</v>
      </c>
      <c r="H358" s="51" t="s">
        <v>93</v>
      </c>
      <c r="I358" s="27" t="s">
        <v>376</v>
      </c>
      <c r="J358" s="38" t="s">
        <v>2345</v>
      </c>
      <c r="K358" s="51" t="s">
        <v>69</v>
      </c>
      <c r="L358" s="33"/>
      <c r="M358" s="27"/>
      <c r="N358" s="34"/>
      <c r="O358" s="33"/>
      <c r="P358" s="27"/>
      <c r="Q358" s="27"/>
      <c r="R358" s="27"/>
      <c r="S358" s="27"/>
      <c r="T358" t="s">
        <v>2346</v>
      </c>
      <c r="U358" s="38" t="s">
        <v>2347</v>
      </c>
    </row>
    <row r="359" spans="1:21" x14ac:dyDescent="0.35">
      <c r="A359" s="26" t="s">
        <v>60</v>
      </c>
      <c r="B359" s="15" t="s">
        <v>61</v>
      </c>
      <c r="C359" s="15" t="s">
        <v>2348</v>
      </c>
      <c r="D359" s="15"/>
      <c r="E359" s="15" t="s">
        <v>2349</v>
      </c>
      <c r="F359" s="15" t="s">
        <v>226</v>
      </c>
      <c r="G359" s="51" t="s">
        <v>369</v>
      </c>
      <c r="H359" s="51" t="s">
        <v>228</v>
      </c>
      <c r="I359" s="27" t="s">
        <v>229</v>
      </c>
      <c r="J359" s="38" t="s">
        <v>2350</v>
      </c>
      <c r="K359" s="51" t="s">
        <v>69</v>
      </c>
      <c r="L359" s="33"/>
      <c r="M359" s="27"/>
      <c r="N359" s="34"/>
      <c r="O359" s="33"/>
      <c r="P359" s="27"/>
      <c r="Q359" s="27"/>
      <c r="R359" s="27"/>
      <c r="S359" s="27"/>
      <c r="T359" s="41"/>
      <c r="U359" s="38" t="s">
        <v>2351</v>
      </c>
    </row>
    <row r="360" spans="1:21" x14ac:dyDescent="0.35">
      <c r="A360" s="26" t="s">
        <v>60</v>
      </c>
      <c r="B360" s="15" t="s">
        <v>61</v>
      </c>
      <c r="C360" s="15" t="s">
        <v>2352</v>
      </c>
      <c r="D360" s="15" t="s">
        <v>2353</v>
      </c>
      <c r="E360" s="15" t="s">
        <v>2354</v>
      </c>
      <c r="F360" s="15" t="s">
        <v>568</v>
      </c>
      <c r="G360" s="51" t="s">
        <v>2355</v>
      </c>
      <c r="H360" s="51" t="s">
        <v>93</v>
      </c>
      <c r="I360" s="27" t="s">
        <v>570</v>
      </c>
      <c r="J360" s="38" t="s">
        <v>2356</v>
      </c>
      <c r="K360" s="51" t="s">
        <v>76</v>
      </c>
      <c r="L360" s="33" t="s">
        <v>76</v>
      </c>
      <c r="M360" s="27" t="s">
        <v>76</v>
      </c>
      <c r="N360" s="34" t="s">
        <v>76</v>
      </c>
      <c r="O360" s="33" t="s">
        <v>77</v>
      </c>
      <c r="P360" s="27" t="s">
        <v>77</v>
      </c>
      <c r="Q360" s="27" t="s">
        <v>77</v>
      </c>
      <c r="R360" s="27"/>
      <c r="S360" s="27" t="s">
        <v>77</v>
      </c>
      <c r="T360" t="s">
        <v>2357</v>
      </c>
      <c r="U360" s="38"/>
    </row>
    <row r="361" spans="1:21" x14ac:dyDescent="0.35">
      <c r="A361" s="26" t="s">
        <v>60</v>
      </c>
      <c r="B361" s="15" t="s">
        <v>61</v>
      </c>
      <c r="C361" s="15" t="s">
        <v>2358</v>
      </c>
      <c r="D361" s="15"/>
      <c r="E361" s="15" t="s">
        <v>2359</v>
      </c>
      <c r="F361" s="15" t="s">
        <v>2360</v>
      </c>
      <c r="G361" s="51" t="s">
        <v>2361</v>
      </c>
      <c r="H361" s="51" t="s">
        <v>93</v>
      </c>
      <c r="I361" s="27" t="s">
        <v>570</v>
      </c>
      <c r="J361" s="38" t="s">
        <v>2362</v>
      </c>
      <c r="K361" s="51" t="s">
        <v>76</v>
      </c>
      <c r="L361" s="33" t="s">
        <v>76</v>
      </c>
      <c r="M361" s="27" t="s">
        <v>76</v>
      </c>
      <c r="N361" s="34" t="s">
        <v>76</v>
      </c>
      <c r="O361" s="33" t="s">
        <v>77</v>
      </c>
      <c r="P361" s="27" t="s">
        <v>77</v>
      </c>
      <c r="Q361" s="27" t="s">
        <v>77</v>
      </c>
      <c r="R361" s="27"/>
      <c r="S361" s="27" t="s">
        <v>77</v>
      </c>
      <c r="T361" t="s">
        <v>2357</v>
      </c>
      <c r="U361" s="38"/>
    </row>
    <row r="362" spans="1:21" x14ac:dyDescent="0.35">
      <c r="A362" s="26" t="s">
        <v>60</v>
      </c>
      <c r="B362" s="15" t="s">
        <v>61</v>
      </c>
      <c r="C362" s="15" t="s">
        <v>2363</v>
      </c>
      <c r="D362" s="15"/>
      <c r="E362" s="15" t="s">
        <v>2364</v>
      </c>
      <c r="F362" s="15" t="s">
        <v>2365</v>
      </c>
      <c r="G362" s="51" t="s">
        <v>2366</v>
      </c>
      <c r="H362" s="51" t="s">
        <v>194</v>
      </c>
      <c r="I362" s="27" t="s">
        <v>2245</v>
      </c>
      <c r="J362" s="38" t="s">
        <v>2367</v>
      </c>
      <c r="K362" s="51" t="s">
        <v>76</v>
      </c>
      <c r="L362" s="33" t="s">
        <v>76</v>
      </c>
      <c r="M362" s="27" t="s">
        <v>76</v>
      </c>
      <c r="N362" s="34" t="s">
        <v>33</v>
      </c>
      <c r="O362" s="33"/>
      <c r="P362" s="27"/>
      <c r="Q362" s="27" t="s">
        <v>77</v>
      </c>
      <c r="R362" s="27" t="s">
        <v>77</v>
      </c>
      <c r="S362" s="27" t="s">
        <v>77</v>
      </c>
      <c r="T362" t="s">
        <v>2368</v>
      </c>
      <c r="U362" s="38" t="s">
        <v>2369</v>
      </c>
    </row>
    <row r="363" spans="1:21" x14ac:dyDescent="0.35">
      <c r="A363" s="26" t="s">
        <v>60</v>
      </c>
      <c r="B363" s="15" t="s">
        <v>61</v>
      </c>
      <c r="C363" s="15" t="s">
        <v>2370</v>
      </c>
      <c r="D363" s="15"/>
      <c r="E363" s="15" t="s">
        <v>2017</v>
      </c>
      <c r="F363" s="15" t="s">
        <v>2018</v>
      </c>
      <c r="G363" s="51" t="s">
        <v>2019</v>
      </c>
      <c r="H363" s="51" t="s">
        <v>228</v>
      </c>
      <c r="I363" s="27" t="s">
        <v>2020</v>
      </c>
      <c r="J363" s="38" t="s">
        <v>2371</v>
      </c>
      <c r="K363" s="51" t="s">
        <v>69</v>
      </c>
      <c r="L363" s="33" t="s">
        <v>33</v>
      </c>
      <c r="M363" s="27" t="s">
        <v>33</v>
      </c>
      <c r="N363" s="34" t="s">
        <v>33</v>
      </c>
      <c r="O363" s="33"/>
      <c r="P363" s="27"/>
      <c r="Q363" s="27"/>
      <c r="R363" s="27"/>
      <c r="S363" s="27"/>
      <c r="T363" s="41"/>
      <c r="U363" s="38"/>
    </row>
    <row r="364" spans="1:21" x14ac:dyDescent="0.35">
      <c r="A364" s="26" t="s">
        <v>60</v>
      </c>
      <c r="B364" s="15" t="s">
        <v>61</v>
      </c>
      <c r="C364" s="15" t="s">
        <v>2372</v>
      </c>
      <c r="D364" s="15" t="s">
        <v>2373</v>
      </c>
      <c r="E364" s="15" t="s">
        <v>725</v>
      </c>
      <c r="F364" s="15" t="s">
        <v>726</v>
      </c>
      <c r="G364" s="51" t="s">
        <v>727</v>
      </c>
      <c r="H364" s="51" t="s">
        <v>66</v>
      </c>
      <c r="I364" s="27" t="s">
        <v>546</v>
      </c>
      <c r="J364" s="38" t="s">
        <v>728</v>
      </c>
      <c r="K364" s="51" t="s">
        <v>69</v>
      </c>
      <c r="L364" s="33" t="s">
        <v>33</v>
      </c>
      <c r="M364" s="27" t="s">
        <v>33</v>
      </c>
      <c r="N364" s="34" t="s">
        <v>33</v>
      </c>
      <c r="O364" s="33"/>
      <c r="P364" s="27"/>
      <c r="Q364" s="27"/>
      <c r="R364" s="27"/>
      <c r="S364" s="27"/>
      <c r="T364" s="68"/>
      <c r="U364" s="38"/>
    </row>
    <row r="365" spans="1:21" x14ac:dyDescent="0.35">
      <c r="A365" s="26" t="s">
        <v>60</v>
      </c>
      <c r="B365" s="15" t="s">
        <v>61</v>
      </c>
      <c r="C365" s="15" t="s">
        <v>2374</v>
      </c>
      <c r="D365" s="15" t="s">
        <v>2375</v>
      </c>
      <c r="E365" s="15" t="s">
        <v>2376</v>
      </c>
      <c r="F365" s="15" t="s">
        <v>2377</v>
      </c>
      <c r="G365" s="51" t="s">
        <v>2378</v>
      </c>
      <c r="H365" s="51" t="s">
        <v>66</v>
      </c>
      <c r="I365" s="27" t="s">
        <v>1174</v>
      </c>
      <c r="J365" s="38" t="s">
        <v>2379</v>
      </c>
      <c r="K365" s="51" t="s">
        <v>69</v>
      </c>
      <c r="L365" s="33" t="s">
        <v>33</v>
      </c>
      <c r="M365" s="27" t="s">
        <v>33</v>
      </c>
      <c r="N365" s="34" t="s">
        <v>33</v>
      </c>
      <c r="O365" s="33"/>
      <c r="P365" s="27"/>
      <c r="Q365" s="27"/>
      <c r="R365" s="27"/>
      <c r="S365" s="27"/>
      <c r="T365" s="41"/>
      <c r="U365" s="38"/>
    </row>
    <row r="366" spans="1:21" x14ac:dyDescent="0.35">
      <c r="A366" s="26" t="s">
        <v>60</v>
      </c>
      <c r="B366" s="15" t="s">
        <v>61</v>
      </c>
      <c r="C366" s="15" t="s">
        <v>2380</v>
      </c>
      <c r="D366" s="15"/>
      <c r="E366" s="15" t="s">
        <v>2381</v>
      </c>
      <c r="F366" s="15" t="s">
        <v>2382</v>
      </c>
      <c r="G366" s="51" t="s">
        <v>2383</v>
      </c>
      <c r="H366" s="51" t="s">
        <v>84</v>
      </c>
      <c r="I366" s="27" t="s">
        <v>2384</v>
      </c>
      <c r="J366" s="38" t="s">
        <v>2385</v>
      </c>
      <c r="K366" s="51" t="s">
        <v>69</v>
      </c>
      <c r="L366" s="33" t="s">
        <v>33</v>
      </c>
      <c r="M366" s="27" t="s">
        <v>33</v>
      </c>
      <c r="N366" s="34" t="s">
        <v>33</v>
      </c>
      <c r="O366" s="33"/>
      <c r="P366" s="27" t="s">
        <v>77</v>
      </c>
      <c r="Q366" s="27" t="s">
        <v>77</v>
      </c>
      <c r="R366" s="27" t="s">
        <v>77</v>
      </c>
      <c r="S366" s="27" t="s">
        <v>77</v>
      </c>
      <c r="T366" t="s">
        <v>2386</v>
      </c>
      <c r="U366" s="38" t="s">
        <v>2387</v>
      </c>
    </row>
    <row r="367" spans="1:21" x14ac:dyDescent="0.35">
      <c r="A367" s="26" t="s">
        <v>60</v>
      </c>
      <c r="B367" s="15" t="s">
        <v>61</v>
      </c>
      <c r="C367" s="15" t="s">
        <v>2388</v>
      </c>
      <c r="D367" s="15"/>
      <c r="E367" s="15" t="s">
        <v>2389</v>
      </c>
      <c r="F367" s="15" t="s">
        <v>780</v>
      </c>
      <c r="G367" s="51" t="s">
        <v>781</v>
      </c>
      <c r="H367" s="51" t="s">
        <v>93</v>
      </c>
      <c r="I367" s="27" t="s">
        <v>782</v>
      </c>
      <c r="J367" s="38" t="s">
        <v>2390</v>
      </c>
      <c r="K367" s="51" t="s">
        <v>76</v>
      </c>
      <c r="L367" s="33" t="s">
        <v>33</v>
      </c>
      <c r="M367" s="27" t="s">
        <v>76</v>
      </c>
      <c r="N367" s="34" t="s">
        <v>33</v>
      </c>
      <c r="O367" s="33" t="s">
        <v>77</v>
      </c>
      <c r="P367" s="27" t="s">
        <v>77</v>
      </c>
      <c r="Q367" s="27" t="s">
        <v>77</v>
      </c>
      <c r="R367" s="27" t="s">
        <v>77</v>
      </c>
      <c r="S367" s="27" t="s">
        <v>77</v>
      </c>
      <c r="T367" t="s">
        <v>2391</v>
      </c>
      <c r="U367" s="38" t="s">
        <v>2392</v>
      </c>
    </row>
    <row r="368" spans="1:21" x14ac:dyDescent="0.35">
      <c r="A368" s="26" t="s">
        <v>60</v>
      </c>
      <c r="B368" s="15" t="s">
        <v>61</v>
      </c>
      <c r="C368" s="15" t="s">
        <v>2393</v>
      </c>
      <c r="D368" s="15"/>
      <c r="E368" s="15" t="s">
        <v>2394</v>
      </c>
      <c r="F368" s="15" t="s">
        <v>1443</v>
      </c>
      <c r="G368" s="51" t="s">
        <v>1444</v>
      </c>
      <c r="H368" s="51" t="s">
        <v>93</v>
      </c>
      <c r="I368" s="27" t="s">
        <v>1445</v>
      </c>
      <c r="J368" s="38" t="s">
        <v>2395</v>
      </c>
      <c r="K368" s="51" t="s">
        <v>76</v>
      </c>
      <c r="L368" s="33" t="s">
        <v>33</v>
      </c>
      <c r="M368" s="27" t="s">
        <v>33</v>
      </c>
      <c r="N368" s="34" t="s">
        <v>76</v>
      </c>
      <c r="O368" s="33" t="s">
        <v>77</v>
      </c>
      <c r="P368" s="27" t="s">
        <v>77</v>
      </c>
      <c r="Q368" s="27" t="s">
        <v>77</v>
      </c>
      <c r="R368" s="27"/>
      <c r="S368" s="27"/>
      <c r="T368" t="s">
        <v>2396</v>
      </c>
      <c r="U368" s="38"/>
    </row>
    <row r="369" spans="1:21" x14ac:dyDescent="0.35">
      <c r="A369" s="26" t="s">
        <v>60</v>
      </c>
      <c r="B369" s="15" t="s">
        <v>61</v>
      </c>
      <c r="C369" s="15" t="s">
        <v>2397</v>
      </c>
      <c r="D369" s="15"/>
      <c r="E369" s="15" t="s">
        <v>2398</v>
      </c>
      <c r="F369" s="15" t="s">
        <v>1041</v>
      </c>
      <c r="G369" s="51" t="s">
        <v>2399</v>
      </c>
      <c r="H369" s="51" t="s">
        <v>937</v>
      </c>
      <c r="I369" s="27" t="s">
        <v>1043</v>
      </c>
      <c r="J369" s="38" t="s">
        <v>2400</v>
      </c>
      <c r="K369" s="51" t="s">
        <v>800</v>
      </c>
      <c r="L369" s="33" t="s">
        <v>33</v>
      </c>
      <c r="M369" s="27" t="s">
        <v>33</v>
      </c>
      <c r="N369" s="34" t="s">
        <v>33</v>
      </c>
      <c r="O369" s="33"/>
      <c r="P369" s="27"/>
      <c r="Q369" s="27"/>
      <c r="R369" s="27"/>
      <c r="S369" s="27"/>
      <c r="T369" t="s">
        <v>2401</v>
      </c>
      <c r="U369" s="38" t="s">
        <v>2402</v>
      </c>
    </row>
    <row r="370" spans="1:21" x14ac:dyDescent="0.35">
      <c r="A370" s="26" t="s">
        <v>60</v>
      </c>
      <c r="B370" s="15" t="s">
        <v>61</v>
      </c>
      <c r="C370" s="15" t="s">
        <v>2403</v>
      </c>
      <c r="D370" s="15"/>
      <c r="E370" s="15" t="s">
        <v>2404</v>
      </c>
      <c r="F370" s="15" t="s">
        <v>2405</v>
      </c>
      <c r="G370" s="51" t="s">
        <v>2406</v>
      </c>
      <c r="H370" s="51" t="s">
        <v>84</v>
      </c>
      <c r="I370" s="27" t="s">
        <v>2245</v>
      </c>
      <c r="J370" s="38" t="s">
        <v>2407</v>
      </c>
      <c r="K370" s="51" t="s">
        <v>130</v>
      </c>
      <c r="L370" s="33" t="s">
        <v>33</v>
      </c>
      <c r="M370" s="27" t="s">
        <v>33</v>
      </c>
      <c r="N370" s="34" t="s">
        <v>33</v>
      </c>
      <c r="O370" s="33"/>
      <c r="P370" s="27"/>
      <c r="Q370" s="27"/>
      <c r="R370" s="27"/>
      <c r="S370" s="27"/>
      <c r="T370" t="s">
        <v>2408</v>
      </c>
      <c r="U370" s="38" t="s">
        <v>2409</v>
      </c>
    </row>
    <row r="371" spans="1:21" x14ac:dyDescent="0.35">
      <c r="A371" s="26" t="s">
        <v>60</v>
      </c>
      <c r="B371" s="15" t="s">
        <v>61</v>
      </c>
      <c r="C371" s="15" t="s">
        <v>2410</v>
      </c>
      <c r="D371" s="15"/>
      <c r="E371" s="15" t="s">
        <v>2411</v>
      </c>
      <c r="F371" s="15" t="s">
        <v>2412</v>
      </c>
      <c r="G371" s="51" t="s">
        <v>2413</v>
      </c>
      <c r="H371" s="51" t="s">
        <v>118</v>
      </c>
      <c r="I371" s="27" t="s">
        <v>2414</v>
      </c>
      <c r="J371" s="38" t="s">
        <v>587</v>
      </c>
      <c r="K371" s="51" t="s">
        <v>69</v>
      </c>
      <c r="L371" s="33" t="s">
        <v>33</v>
      </c>
      <c r="M371" s="27" t="s">
        <v>33</v>
      </c>
      <c r="N371" s="34" t="s">
        <v>33</v>
      </c>
      <c r="O371" s="33"/>
      <c r="P371" s="27"/>
      <c r="Q371" s="27"/>
      <c r="R371" s="27"/>
      <c r="S371" s="27"/>
      <c r="T371" t="s">
        <v>2415</v>
      </c>
      <c r="U371" s="38" t="s">
        <v>2416</v>
      </c>
    </row>
    <row r="372" spans="1:21" x14ac:dyDescent="0.35">
      <c r="A372" s="26" t="s">
        <v>60</v>
      </c>
      <c r="B372" s="15" t="s">
        <v>61</v>
      </c>
      <c r="C372" s="15" t="s">
        <v>2417</v>
      </c>
      <c r="D372" s="15"/>
      <c r="E372" s="15" t="s">
        <v>2418</v>
      </c>
      <c r="F372" s="15" t="s">
        <v>1270</v>
      </c>
      <c r="G372" s="51" t="s">
        <v>1271</v>
      </c>
      <c r="H372" s="51" t="s">
        <v>1272</v>
      </c>
      <c r="I372" s="27" t="s">
        <v>1273</v>
      </c>
      <c r="J372" s="38" t="s">
        <v>2419</v>
      </c>
      <c r="K372" s="51" t="s">
        <v>76</v>
      </c>
      <c r="L372" s="33" t="s">
        <v>76</v>
      </c>
      <c r="M372" s="27" t="s">
        <v>33</v>
      </c>
      <c r="N372" s="34" t="s">
        <v>76</v>
      </c>
      <c r="O372" s="33" t="s">
        <v>77</v>
      </c>
      <c r="P372" s="27" t="s">
        <v>77</v>
      </c>
      <c r="Q372" s="27" t="s">
        <v>77</v>
      </c>
      <c r="R372" s="27"/>
      <c r="S372" s="27"/>
      <c r="T372" t="s">
        <v>2420</v>
      </c>
      <c r="U372" s="38" t="s">
        <v>2421</v>
      </c>
    </row>
    <row r="373" spans="1:21" x14ac:dyDescent="0.35">
      <c r="A373" s="26" t="s">
        <v>60</v>
      </c>
      <c r="B373" s="15" t="s">
        <v>61</v>
      </c>
      <c r="C373" s="15" t="s">
        <v>2422</v>
      </c>
      <c r="D373" s="15"/>
      <c r="E373" s="15" t="s">
        <v>2423</v>
      </c>
      <c r="F373" s="15" t="s">
        <v>1569</v>
      </c>
      <c r="G373" s="51" t="s">
        <v>2424</v>
      </c>
      <c r="H373" s="51" t="s">
        <v>66</v>
      </c>
      <c r="I373" s="27" t="s">
        <v>2425</v>
      </c>
      <c r="J373" s="38" t="s">
        <v>2426</v>
      </c>
      <c r="K373" s="51" t="s">
        <v>76</v>
      </c>
      <c r="L373" s="33" t="s">
        <v>33</v>
      </c>
      <c r="M373" s="27" t="s">
        <v>33</v>
      </c>
      <c r="N373" s="34" t="s">
        <v>33</v>
      </c>
      <c r="O373" s="33"/>
      <c r="P373" s="27"/>
      <c r="Q373" s="27" t="s">
        <v>77</v>
      </c>
      <c r="R373" s="27" t="s">
        <v>77</v>
      </c>
      <c r="S373" s="27" t="s">
        <v>77</v>
      </c>
      <c r="T373" t="s">
        <v>2427</v>
      </c>
      <c r="U373" s="38" t="s">
        <v>2428</v>
      </c>
    </row>
    <row r="374" spans="1:21" x14ac:dyDescent="0.35">
      <c r="A374" s="26" t="s">
        <v>179</v>
      </c>
      <c r="B374" s="15" t="s">
        <v>180</v>
      </c>
      <c r="C374" s="15" t="s">
        <v>2429</v>
      </c>
      <c r="D374" s="15" t="s">
        <v>2430</v>
      </c>
      <c r="E374" s="15" t="s">
        <v>2431</v>
      </c>
      <c r="F374" s="15" t="s">
        <v>2314</v>
      </c>
      <c r="G374" s="51" t="s">
        <v>2315</v>
      </c>
      <c r="H374" s="51" t="s">
        <v>66</v>
      </c>
      <c r="I374" s="27" t="s">
        <v>67</v>
      </c>
      <c r="J374" s="38" t="s">
        <v>2432</v>
      </c>
      <c r="K374" s="51" t="s">
        <v>69</v>
      </c>
      <c r="L374" s="33" t="s">
        <v>33</v>
      </c>
      <c r="M374" s="27" t="s">
        <v>33</v>
      </c>
      <c r="N374" s="34" t="s">
        <v>33</v>
      </c>
      <c r="O374" s="33"/>
      <c r="P374" s="27"/>
      <c r="Q374" s="27"/>
      <c r="R374" s="27"/>
      <c r="S374" s="27"/>
      <c r="T374" s="68"/>
      <c r="U374" s="38"/>
    </row>
    <row r="375" spans="1:21" x14ac:dyDescent="0.35">
      <c r="A375" s="26" t="s">
        <v>121</v>
      </c>
      <c r="B375" s="15" t="s">
        <v>122</v>
      </c>
      <c r="C375" s="15" t="s">
        <v>2433</v>
      </c>
      <c r="D375" s="15" t="s">
        <v>2434</v>
      </c>
      <c r="E375" s="15" t="s">
        <v>2435</v>
      </c>
      <c r="F375" s="15" t="s">
        <v>2436</v>
      </c>
      <c r="G375" s="51" t="s">
        <v>2437</v>
      </c>
      <c r="H375" s="51" t="s">
        <v>66</v>
      </c>
      <c r="I375" s="27" t="s">
        <v>2425</v>
      </c>
      <c r="J375" s="38" t="s">
        <v>2438</v>
      </c>
      <c r="K375" s="51" t="s">
        <v>76</v>
      </c>
      <c r="L375" s="33" t="s">
        <v>33</v>
      </c>
      <c r="M375" s="27" t="s">
        <v>33</v>
      </c>
      <c r="N375" s="34" t="s">
        <v>76</v>
      </c>
      <c r="O375" s="33"/>
      <c r="P375" s="27" t="s">
        <v>77</v>
      </c>
      <c r="Q375" s="27" t="s">
        <v>77</v>
      </c>
      <c r="R375" s="27"/>
      <c r="S375" s="27"/>
      <c r="T375" t="s">
        <v>2439</v>
      </c>
      <c r="U375" s="38" t="s">
        <v>2440</v>
      </c>
    </row>
    <row r="376" spans="1:21" x14ac:dyDescent="0.35">
      <c r="A376" s="26" t="s">
        <v>60</v>
      </c>
      <c r="B376" s="15" t="s">
        <v>61</v>
      </c>
      <c r="C376" s="15" t="s">
        <v>2441</v>
      </c>
      <c r="D376" s="15"/>
      <c r="E376" s="15" t="s">
        <v>2442</v>
      </c>
      <c r="F376" s="15" t="s">
        <v>2443</v>
      </c>
      <c r="G376" s="51" t="s">
        <v>2444</v>
      </c>
      <c r="H376" s="51" t="s">
        <v>93</v>
      </c>
      <c r="I376" s="27" t="s">
        <v>340</v>
      </c>
      <c r="J376" s="38" t="s">
        <v>2445</v>
      </c>
      <c r="K376" s="51" t="s">
        <v>76</v>
      </c>
      <c r="L376" s="33" t="s">
        <v>33</v>
      </c>
      <c r="M376" s="27" t="s">
        <v>76</v>
      </c>
      <c r="N376" s="34" t="s">
        <v>33</v>
      </c>
      <c r="O376" s="33" t="s">
        <v>77</v>
      </c>
      <c r="P376" s="27" t="s">
        <v>77</v>
      </c>
      <c r="Q376" s="27" t="s">
        <v>77</v>
      </c>
      <c r="R376" s="27"/>
      <c r="S376" s="27"/>
      <c r="T376" t="s">
        <v>2446</v>
      </c>
      <c r="U376" s="38" t="s">
        <v>2447</v>
      </c>
    </row>
    <row r="377" spans="1:21" x14ac:dyDescent="0.35">
      <c r="A377" s="26" t="s">
        <v>60</v>
      </c>
      <c r="B377" s="15" t="s">
        <v>61</v>
      </c>
      <c r="C377" s="15" t="s">
        <v>2448</v>
      </c>
      <c r="D377" s="15" t="s">
        <v>2449</v>
      </c>
      <c r="E377" s="15" t="s">
        <v>2450</v>
      </c>
      <c r="F377" s="15" t="s">
        <v>2451</v>
      </c>
      <c r="G377" s="51" t="s">
        <v>2452</v>
      </c>
      <c r="H377" s="51" t="s">
        <v>93</v>
      </c>
      <c r="I377" s="27" t="s">
        <v>769</v>
      </c>
      <c r="J377" s="38" t="s">
        <v>2453</v>
      </c>
      <c r="K377" s="51" t="s">
        <v>69</v>
      </c>
      <c r="L377" s="33" t="s">
        <v>76</v>
      </c>
      <c r="M377" s="27" t="s">
        <v>33</v>
      </c>
      <c r="N377" s="34" t="s">
        <v>33</v>
      </c>
      <c r="O377" s="33"/>
      <c r="P377" s="27"/>
      <c r="Q377" s="27"/>
      <c r="R377" s="27"/>
      <c r="S377" s="27"/>
      <c r="T377" s="41"/>
      <c r="U377" s="38"/>
    </row>
    <row r="378" spans="1:21" x14ac:dyDescent="0.35">
      <c r="A378" s="26" t="s">
        <v>60</v>
      </c>
      <c r="B378" s="15" t="s">
        <v>61</v>
      </c>
      <c r="C378" s="15" t="s">
        <v>2454</v>
      </c>
      <c r="D378" s="15"/>
      <c r="E378" s="15" t="s">
        <v>2455</v>
      </c>
      <c r="F378" s="15" t="s">
        <v>2456</v>
      </c>
      <c r="G378" s="51" t="s">
        <v>2457</v>
      </c>
      <c r="H378" s="51" t="s">
        <v>66</v>
      </c>
      <c r="I378" s="27" t="s">
        <v>1942</v>
      </c>
      <c r="J378" s="38" t="s">
        <v>2458</v>
      </c>
      <c r="K378" s="51" t="s">
        <v>76</v>
      </c>
      <c r="L378" s="33" t="s">
        <v>76</v>
      </c>
      <c r="M378" s="27" t="s">
        <v>76</v>
      </c>
      <c r="N378" s="34" t="s">
        <v>76</v>
      </c>
      <c r="O378" s="33" t="s">
        <v>77</v>
      </c>
      <c r="P378" s="27" t="s">
        <v>77</v>
      </c>
      <c r="Q378" s="27" t="s">
        <v>77</v>
      </c>
      <c r="R378" s="27" t="s">
        <v>77</v>
      </c>
      <c r="S378" s="27" t="s">
        <v>77</v>
      </c>
      <c r="T378" t="s">
        <v>2459</v>
      </c>
      <c r="U378" s="38"/>
    </row>
    <row r="379" spans="1:21" x14ac:dyDescent="0.35">
      <c r="A379" s="26" t="s">
        <v>60</v>
      </c>
      <c r="B379" s="15" t="s">
        <v>61</v>
      </c>
      <c r="C379" s="15" t="s">
        <v>2460</v>
      </c>
      <c r="D379" s="15"/>
      <c r="E379" s="15" t="s">
        <v>2461</v>
      </c>
      <c r="F379" s="15" t="s">
        <v>226</v>
      </c>
      <c r="G379" s="51" t="s">
        <v>2462</v>
      </c>
      <c r="H379" s="51" t="s">
        <v>228</v>
      </c>
      <c r="I379" s="27" t="s">
        <v>229</v>
      </c>
      <c r="J379" s="38" t="s">
        <v>2463</v>
      </c>
      <c r="K379" s="51" t="s">
        <v>76</v>
      </c>
      <c r="L379" s="33" t="s">
        <v>76</v>
      </c>
      <c r="M379" s="27" t="s">
        <v>76</v>
      </c>
      <c r="N379" s="34" t="s">
        <v>76</v>
      </c>
      <c r="O379" s="33" t="s">
        <v>77</v>
      </c>
      <c r="P379" s="27" t="s">
        <v>77</v>
      </c>
      <c r="Q379" s="27"/>
      <c r="R379" s="27"/>
      <c r="S379" s="27"/>
      <c r="T379" t="s">
        <v>2464</v>
      </c>
      <c r="U379" s="38"/>
    </row>
    <row r="380" spans="1:21" x14ac:dyDescent="0.35">
      <c r="A380" s="26" t="s">
        <v>60</v>
      </c>
      <c r="B380" s="15" t="s">
        <v>61</v>
      </c>
      <c r="C380" s="15" t="s">
        <v>2465</v>
      </c>
      <c r="D380" s="15"/>
      <c r="E380" s="15" t="s">
        <v>2466</v>
      </c>
      <c r="F380" s="15" t="s">
        <v>2467</v>
      </c>
      <c r="G380" s="51" t="s">
        <v>2468</v>
      </c>
      <c r="H380" s="51" t="s">
        <v>93</v>
      </c>
      <c r="I380" s="27" t="s">
        <v>203</v>
      </c>
      <c r="J380" s="38" t="s">
        <v>2469</v>
      </c>
      <c r="K380" s="51" t="s">
        <v>69</v>
      </c>
      <c r="L380" s="33" t="s">
        <v>33</v>
      </c>
      <c r="M380" s="27" t="s">
        <v>33</v>
      </c>
      <c r="N380" s="34" t="s">
        <v>76</v>
      </c>
      <c r="O380" s="33"/>
      <c r="P380" s="27"/>
      <c r="Q380" s="27"/>
      <c r="R380" s="27"/>
      <c r="S380" s="27"/>
      <c r="T380" t="s">
        <v>2470</v>
      </c>
      <c r="U380" s="38" t="s">
        <v>2471</v>
      </c>
    </row>
    <row r="381" spans="1:21" x14ac:dyDescent="0.35">
      <c r="A381" s="26" t="s">
        <v>60</v>
      </c>
      <c r="B381" s="15" t="s">
        <v>61</v>
      </c>
      <c r="C381" s="15" t="s">
        <v>2472</v>
      </c>
      <c r="D381" s="15" t="s">
        <v>2473</v>
      </c>
      <c r="E381" s="15" t="s">
        <v>2474</v>
      </c>
      <c r="F381" s="15" t="s">
        <v>826</v>
      </c>
      <c r="G381" s="51" t="s">
        <v>2475</v>
      </c>
      <c r="H381" s="51" t="s">
        <v>228</v>
      </c>
      <c r="I381" s="27" t="s">
        <v>828</v>
      </c>
      <c r="J381" s="38" t="s">
        <v>2476</v>
      </c>
      <c r="K381" s="51" t="s">
        <v>69</v>
      </c>
      <c r="L381" s="33" t="s">
        <v>33</v>
      </c>
      <c r="M381" s="27" t="s">
        <v>33</v>
      </c>
      <c r="N381" s="34" t="s">
        <v>33</v>
      </c>
      <c r="O381" s="33"/>
      <c r="P381" s="27"/>
      <c r="Q381" s="27"/>
      <c r="R381" s="27"/>
      <c r="S381" s="27"/>
      <c r="T381" t="s">
        <v>2470</v>
      </c>
      <c r="U381" s="38" t="s">
        <v>2471</v>
      </c>
    </row>
    <row r="382" spans="1:21" x14ac:dyDescent="0.35">
      <c r="A382" s="26" t="s">
        <v>60</v>
      </c>
      <c r="B382" s="15" t="s">
        <v>61</v>
      </c>
      <c r="C382" s="15" t="s">
        <v>2477</v>
      </c>
      <c r="D382" s="15"/>
      <c r="E382" s="15" t="s">
        <v>2478</v>
      </c>
      <c r="F382" s="15" t="s">
        <v>2479</v>
      </c>
      <c r="G382" s="51" t="s">
        <v>2480</v>
      </c>
      <c r="H382" s="51" t="s">
        <v>93</v>
      </c>
      <c r="I382" s="27" t="s">
        <v>1174</v>
      </c>
      <c r="J382" s="38" t="s">
        <v>2481</v>
      </c>
      <c r="K382" s="51" t="s">
        <v>69</v>
      </c>
      <c r="L382" s="33" t="s">
        <v>76</v>
      </c>
      <c r="M382" s="27" t="s">
        <v>33</v>
      </c>
      <c r="N382" s="34" t="s">
        <v>33</v>
      </c>
      <c r="O382" s="33"/>
      <c r="P382" s="27"/>
      <c r="Q382" s="27"/>
      <c r="R382" s="27"/>
      <c r="S382" s="27"/>
      <c r="T382" s="41"/>
      <c r="U382" s="38"/>
    </row>
    <row r="383" spans="1:21" x14ac:dyDescent="0.35">
      <c r="A383" s="26" t="s">
        <v>60</v>
      </c>
      <c r="B383" s="15" t="s">
        <v>61</v>
      </c>
      <c r="C383" s="15" t="s">
        <v>2482</v>
      </c>
      <c r="D383" s="15"/>
      <c r="E383" s="15" t="s">
        <v>2483</v>
      </c>
      <c r="F383" s="15" t="s">
        <v>1641</v>
      </c>
      <c r="G383" s="51" t="s">
        <v>2484</v>
      </c>
      <c r="H383" s="51" t="s">
        <v>194</v>
      </c>
      <c r="I383" s="27" t="s">
        <v>1794</v>
      </c>
      <c r="J383" s="38" t="s">
        <v>2485</v>
      </c>
      <c r="K383" s="51" t="s">
        <v>76</v>
      </c>
      <c r="L383" s="33" t="s">
        <v>33</v>
      </c>
      <c r="M383" s="27" t="s">
        <v>33</v>
      </c>
      <c r="N383" s="34" t="s">
        <v>33</v>
      </c>
      <c r="O383" s="33"/>
      <c r="P383" s="27"/>
      <c r="Q383" s="27" t="s">
        <v>77</v>
      </c>
      <c r="R383" s="27"/>
      <c r="S383" s="27" t="s">
        <v>77</v>
      </c>
      <c r="T383" t="s">
        <v>2486</v>
      </c>
      <c r="U383" s="38" t="s">
        <v>823</v>
      </c>
    </row>
    <row r="384" spans="1:21" x14ac:dyDescent="0.35">
      <c r="A384" s="26" t="s">
        <v>60</v>
      </c>
      <c r="B384" s="15" t="s">
        <v>61</v>
      </c>
      <c r="C384" s="15" t="s">
        <v>2487</v>
      </c>
      <c r="D384" s="15" t="s">
        <v>2488</v>
      </c>
      <c r="E384" s="15" t="s">
        <v>2489</v>
      </c>
      <c r="F384" s="15" t="s">
        <v>2490</v>
      </c>
      <c r="G384" s="51" t="s">
        <v>2491</v>
      </c>
      <c r="H384" s="51" t="s">
        <v>93</v>
      </c>
      <c r="I384" s="27" t="s">
        <v>319</v>
      </c>
      <c r="J384" s="38" t="s">
        <v>2492</v>
      </c>
      <c r="K384" s="51" t="s">
        <v>69</v>
      </c>
      <c r="L384" s="33" t="s">
        <v>76</v>
      </c>
      <c r="M384" s="27" t="s">
        <v>33</v>
      </c>
      <c r="N384" s="34" t="s">
        <v>33</v>
      </c>
      <c r="O384" s="33"/>
      <c r="P384" s="27"/>
      <c r="Q384" s="27"/>
      <c r="R384" s="27"/>
      <c r="S384" s="27"/>
      <c r="T384" s="41"/>
      <c r="U384" s="38"/>
    </row>
    <row r="385" spans="1:21" x14ac:dyDescent="0.35">
      <c r="A385" s="26" t="s">
        <v>60</v>
      </c>
      <c r="B385" s="15" t="s">
        <v>61</v>
      </c>
      <c r="C385" s="15" t="s">
        <v>2493</v>
      </c>
      <c r="D385" s="15" t="s">
        <v>2494</v>
      </c>
      <c r="E385" s="15" t="s">
        <v>2495</v>
      </c>
      <c r="F385" s="15" t="s">
        <v>2496</v>
      </c>
      <c r="G385" s="51" t="s">
        <v>2497</v>
      </c>
      <c r="H385" s="51" t="s">
        <v>118</v>
      </c>
      <c r="I385" s="27" t="s">
        <v>119</v>
      </c>
      <c r="J385" s="38" t="s">
        <v>2498</v>
      </c>
      <c r="K385" s="51" t="s">
        <v>76</v>
      </c>
      <c r="L385" s="33" t="s">
        <v>76</v>
      </c>
      <c r="M385" s="27" t="s">
        <v>76</v>
      </c>
      <c r="N385" s="34" t="s">
        <v>76</v>
      </c>
      <c r="O385" s="33" t="s">
        <v>77</v>
      </c>
      <c r="P385" s="27" t="s">
        <v>77</v>
      </c>
      <c r="Q385" s="27"/>
      <c r="R385" s="27"/>
      <c r="S385" s="27"/>
      <c r="T385" t="s">
        <v>2499</v>
      </c>
      <c r="U385" s="38" t="s">
        <v>2500</v>
      </c>
    </row>
    <row r="386" spans="1:21" x14ac:dyDescent="0.35">
      <c r="A386" s="26" t="s">
        <v>60</v>
      </c>
      <c r="B386" s="15" t="s">
        <v>61</v>
      </c>
      <c r="C386" s="15" t="s">
        <v>2501</v>
      </c>
      <c r="D386" s="15" t="s">
        <v>2502</v>
      </c>
      <c r="E386" s="15" t="s">
        <v>2503</v>
      </c>
      <c r="F386" s="15" t="s">
        <v>2504</v>
      </c>
      <c r="G386" s="51" t="s">
        <v>2505</v>
      </c>
      <c r="H386" s="51" t="s">
        <v>93</v>
      </c>
      <c r="I386" s="27" t="s">
        <v>1523</v>
      </c>
      <c r="J386" s="38" t="s">
        <v>2506</v>
      </c>
      <c r="K386" s="51" t="s">
        <v>76</v>
      </c>
      <c r="L386" s="33" t="s">
        <v>33</v>
      </c>
      <c r="M386" s="27" t="s">
        <v>76</v>
      </c>
      <c r="N386" s="34" t="s">
        <v>76</v>
      </c>
      <c r="O386" s="33" t="s">
        <v>77</v>
      </c>
      <c r="P386" s="27" t="s">
        <v>77</v>
      </c>
      <c r="Q386" s="27" t="s">
        <v>77</v>
      </c>
      <c r="R386" s="27" t="s">
        <v>77</v>
      </c>
      <c r="S386" s="27"/>
      <c r="T386" t="s">
        <v>2507</v>
      </c>
      <c r="U386" s="38" t="s">
        <v>2508</v>
      </c>
    </row>
    <row r="387" spans="1:21" x14ac:dyDescent="0.35">
      <c r="A387" s="26" t="s">
        <v>121</v>
      </c>
      <c r="B387" s="15" t="s">
        <v>122</v>
      </c>
      <c r="C387" s="15" t="s">
        <v>2509</v>
      </c>
      <c r="D387" s="15"/>
      <c r="E387" s="15" t="s">
        <v>2510</v>
      </c>
      <c r="F387" s="15" t="s">
        <v>2511</v>
      </c>
      <c r="G387" s="51" t="s">
        <v>2512</v>
      </c>
      <c r="H387" s="51" t="s">
        <v>194</v>
      </c>
      <c r="I387" s="27" t="s">
        <v>2513</v>
      </c>
      <c r="J387" s="38" t="s">
        <v>2514</v>
      </c>
      <c r="K387" s="51" t="s">
        <v>76</v>
      </c>
      <c r="L387" s="33"/>
      <c r="M387" s="27" t="s">
        <v>33</v>
      </c>
      <c r="N387" s="34" t="s">
        <v>33</v>
      </c>
      <c r="O387" s="33" t="s">
        <v>77</v>
      </c>
      <c r="P387" s="27" t="s">
        <v>77</v>
      </c>
      <c r="Q387" s="27" t="s">
        <v>77</v>
      </c>
      <c r="R387" s="27"/>
      <c r="S387" s="27"/>
      <c r="T387" t="s">
        <v>2515</v>
      </c>
      <c r="U387" s="38" t="s">
        <v>1797</v>
      </c>
    </row>
    <row r="388" spans="1:21" x14ac:dyDescent="0.35">
      <c r="A388" s="26" t="s">
        <v>121</v>
      </c>
      <c r="B388" s="15" t="s">
        <v>122</v>
      </c>
      <c r="C388" s="15" t="s">
        <v>2516</v>
      </c>
      <c r="D388" s="15"/>
      <c r="E388" s="15" t="s">
        <v>2510</v>
      </c>
      <c r="F388" s="15" t="s">
        <v>2511</v>
      </c>
      <c r="G388" s="51" t="s">
        <v>2512</v>
      </c>
      <c r="H388" s="51" t="s">
        <v>194</v>
      </c>
      <c r="I388" s="27" t="s">
        <v>2513</v>
      </c>
      <c r="J388" s="38" t="s">
        <v>2514</v>
      </c>
      <c r="K388" s="51" t="s">
        <v>76</v>
      </c>
      <c r="L388" s="33" t="s">
        <v>33</v>
      </c>
      <c r="M388" s="27" t="s">
        <v>33</v>
      </c>
      <c r="N388" s="34" t="s">
        <v>33</v>
      </c>
      <c r="O388" s="33" t="s">
        <v>77</v>
      </c>
      <c r="P388" s="27" t="s">
        <v>77</v>
      </c>
      <c r="Q388" s="27" t="s">
        <v>77</v>
      </c>
      <c r="R388" s="27"/>
      <c r="S388" s="27"/>
      <c r="T388" t="s">
        <v>2515</v>
      </c>
      <c r="U388" s="38" t="s">
        <v>1797</v>
      </c>
    </row>
    <row r="389" spans="1:21" x14ac:dyDescent="0.35">
      <c r="A389" s="26" t="s">
        <v>60</v>
      </c>
      <c r="B389" s="15" t="s">
        <v>61</v>
      </c>
      <c r="C389" s="15" t="s">
        <v>2517</v>
      </c>
      <c r="D389" s="15"/>
      <c r="E389" s="15" t="s">
        <v>1055</v>
      </c>
      <c r="F389" s="15" t="s">
        <v>1056</v>
      </c>
      <c r="G389" s="51" t="s">
        <v>1057</v>
      </c>
      <c r="H389" s="51" t="s">
        <v>797</v>
      </c>
      <c r="I389" s="27" t="s">
        <v>1058</v>
      </c>
      <c r="J389" s="38" t="s">
        <v>1059</v>
      </c>
      <c r="K389" s="51" t="s">
        <v>69</v>
      </c>
      <c r="L389" s="33" t="s">
        <v>33</v>
      </c>
      <c r="M389" s="27" t="s">
        <v>33</v>
      </c>
      <c r="N389" s="34" t="s">
        <v>33</v>
      </c>
      <c r="O389" s="33"/>
      <c r="P389" s="27"/>
      <c r="Q389" s="27"/>
      <c r="R389" s="27"/>
      <c r="S389" s="27"/>
      <c r="T389" s="41"/>
      <c r="U389" s="38"/>
    </row>
    <row r="390" spans="1:21" x14ac:dyDescent="0.35">
      <c r="A390" s="26" t="s">
        <v>60</v>
      </c>
      <c r="B390" s="15" t="s">
        <v>61</v>
      </c>
      <c r="C390" s="15" t="s">
        <v>2518</v>
      </c>
      <c r="D390" s="15"/>
      <c r="E390" s="15" t="s">
        <v>2519</v>
      </c>
      <c r="F390" s="15" t="s">
        <v>226</v>
      </c>
      <c r="G390" s="51" t="s">
        <v>2520</v>
      </c>
      <c r="H390" s="51" t="s">
        <v>228</v>
      </c>
      <c r="I390" s="27" t="s">
        <v>229</v>
      </c>
      <c r="J390" s="38" t="s">
        <v>2521</v>
      </c>
      <c r="K390" s="51" t="s">
        <v>76</v>
      </c>
      <c r="L390" s="33" t="s">
        <v>33</v>
      </c>
      <c r="M390" s="27" t="s">
        <v>33</v>
      </c>
      <c r="N390" s="34" t="s">
        <v>33</v>
      </c>
      <c r="O390" s="33"/>
      <c r="P390" s="27"/>
      <c r="Q390" s="27"/>
      <c r="R390" s="27"/>
      <c r="S390" s="27"/>
      <c r="T390" t="s">
        <v>2522</v>
      </c>
      <c r="U390" s="38" t="s">
        <v>2523</v>
      </c>
    </row>
    <row r="391" spans="1:21" x14ac:dyDescent="0.35">
      <c r="A391" s="26" t="s">
        <v>60</v>
      </c>
      <c r="B391" s="15" t="s">
        <v>61</v>
      </c>
      <c r="C391" s="15" t="s">
        <v>2524</v>
      </c>
      <c r="D391" s="15"/>
      <c r="E391" s="15" t="s">
        <v>2525</v>
      </c>
      <c r="F391" s="15" t="s">
        <v>226</v>
      </c>
      <c r="G391" s="51" t="s">
        <v>2520</v>
      </c>
      <c r="H391" s="51" t="s">
        <v>228</v>
      </c>
      <c r="I391" s="27" t="s">
        <v>229</v>
      </c>
      <c r="J391" s="38" t="s">
        <v>2521</v>
      </c>
      <c r="K391" s="51" t="s">
        <v>76</v>
      </c>
      <c r="L391" s="33" t="s">
        <v>33</v>
      </c>
      <c r="M391" s="27" t="s">
        <v>33</v>
      </c>
      <c r="N391" s="34" t="s">
        <v>33</v>
      </c>
      <c r="O391" s="33"/>
      <c r="P391" s="27"/>
      <c r="Q391" s="27"/>
      <c r="R391" s="27"/>
      <c r="S391" s="27"/>
      <c r="T391" t="s">
        <v>2522</v>
      </c>
      <c r="U391" s="38" t="s">
        <v>2523</v>
      </c>
    </row>
    <row r="392" spans="1:21" x14ac:dyDescent="0.35">
      <c r="A392" s="26" t="s">
        <v>60</v>
      </c>
      <c r="B392" s="15" t="s">
        <v>61</v>
      </c>
      <c r="C392" s="15" t="s">
        <v>2526</v>
      </c>
      <c r="D392" s="15"/>
      <c r="E392" s="15" t="s">
        <v>2527</v>
      </c>
      <c r="F392" s="15" t="s">
        <v>2528</v>
      </c>
      <c r="G392" s="51" t="s">
        <v>2529</v>
      </c>
      <c r="H392" s="51" t="s">
        <v>66</v>
      </c>
      <c r="I392" s="27" t="s">
        <v>689</v>
      </c>
      <c r="J392" s="38" t="s">
        <v>2530</v>
      </c>
      <c r="K392" s="51" t="s">
        <v>76</v>
      </c>
      <c r="L392" s="33" t="s">
        <v>33</v>
      </c>
      <c r="M392" s="27" t="s">
        <v>33</v>
      </c>
      <c r="N392" s="34" t="s">
        <v>76</v>
      </c>
      <c r="O392" s="33" t="s">
        <v>77</v>
      </c>
      <c r="P392" s="27" t="s">
        <v>77</v>
      </c>
      <c r="Q392" s="27" t="s">
        <v>77</v>
      </c>
      <c r="R392" s="27" t="s">
        <v>77</v>
      </c>
      <c r="S392" s="27"/>
      <c r="T392" t="s">
        <v>2531</v>
      </c>
      <c r="U392" s="38" t="s">
        <v>2532</v>
      </c>
    </row>
    <row r="393" spans="1:21" x14ac:dyDescent="0.35">
      <c r="A393" s="26" t="s">
        <v>60</v>
      </c>
      <c r="B393" s="15" t="s">
        <v>61</v>
      </c>
      <c r="C393" s="15" t="s">
        <v>2533</v>
      </c>
      <c r="D393" s="15" t="s">
        <v>2534</v>
      </c>
      <c r="E393" s="15" t="s">
        <v>2535</v>
      </c>
      <c r="F393" s="15" t="s">
        <v>2536</v>
      </c>
      <c r="G393" s="51" t="s">
        <v>2537</v>
      </c>
      <c r="H393" s="51" t="s">
        <v>966</v>
      </c>
      <c r="I393" s="27" t="s">
        <v>1841</v>
      </c>
      <c r="J393" s="38" t="s">
        <v>2538</v>
      </c>
      <c r="K393" s="51" t="s">
        <v>76</v>
      </c>
      <c r="L393" s="33" t="s">
        <v>33</v>
      </c>
      <c r="M393" s="27" t="s">
        <v>33</v>
      </c>
      <c r="N393" s="34" t="s">
        <v>33</v>
      </c>
      <c r="O393" s="33" t="s">
        <v>77</v>
      </c>
      <c r="P393" s="27" t="s">
        <v>77</v>
      </c>
      <c r="Q393" s="27"/>
      <c r="R393" s="27"/>
      <c r="S393" s="27"/>
      <c r="T393" t="s">
        <v>2539</v>
      </c>
      <c r="U393" s="38" t="s">
        <v>823</v>
      </c>
    </row>
    <row r="394" spans="1:21" x14ac:dyDescent="0.35">
      <c r="A394" s="26" t="s">
        <v>60</v>
      </c>
      <c r="B394" s="15" t="s">
        <v>61</v>
      </c>
      <c r="C394" s="15" t="s">
        <v>2540</v>
      </c>
      <c r="D394" s="15"/>
      <c r="E394" s="15" t="s">
        <v>2541</v>
      </c>
      <c r="F394" s="15" t="s">
        <v>226</v>
      </c>
      <c r="G394" s="51" t="s">
        <v>2542</v>
      </c>
      <c r="H394" s="51" t="s">
        <v>228</v>
      </c>
      <c r="I394" s="27" t="s">
        <v>229</v>
      </c>
      <c r="J394" s="38" t="s">
        <v>2543</v>
      </c>
      <c r="K394" s="51" t="s">
        <v>69</v>
      </c>
      <c r="L394" s="33" t="s">
        <v>33</v>
      </c>
      <c r="M394" s="27" t="s">
        <v>33</v>
      </c>
      <c r="N394" s="34" t="s">
        <v>33</v>
      </c>
      <c r="O394" s="33"/>
      <c r="P394" s="27"/>
      <c r="Q394" s="27"/>
      <c r="R394" s="27"/>
      <c r="S394" s="27"/>
      <c r="T394" s="41"/>
      <c r="U394" s="38"/>
    </row>
    <row r="395" spans="1:21" x14ac:dyDescent="0.35">
      <c r="A395" s="26" t="s">
        <v>60</v>
      </c>
      <c r="B395" s="15" t="s">
        <v>61</v>
      </c>
      <c r="C395" s="15" t="s">
        <v>2544</v>
      </c>
      <c r="D395" s="15"/>
      <c r="E395" s="15" t="s">
        <v>2545</v>
      </c>
      <c r="F395" s="15" t="s">
        <v>2546</v>
      </c>
      <c r="G395" s="51" t="s">
        <v>2547</v>
      </c>
      <c r="H395" s="51" t="s">
        <v>84</v>
      </c>
      <c r="I395" s="27" t="s">
        <v>2548</v>
      </c>
      <c r="J395" s="38" t="s">
        <v>2549</v>
      </c>
      <c r="K395" s="51" t="s">
        <v>76</v>
      </c>
      <c r="L395" s="33" t="s">
        <v>33</v>
      </c>
      <c r="M395" s="27" t="s">
        <v>76</v>
      </c>
      <c r="N395" s="34" t="s">
        <v>33</v>
      </c>
      <c r="O395" s="33" t="s">
        <v>77</v>
      </c>
      <c r="P395" s="27" t="s">
        <v>77</v>
      </c>
      <c r="Q395" s="27" t="s">
        <v>77</v>
      </c>
      <c r="R395" s="27"/>
      <c r="S395" s="27"/>
      <c r="T395" t="s">
        <v>2550</v>
      </c>
      <c r="U395" s="38" t="s">
        <v>2551</v>
      </c>
    </row>
    <row r="396" spans="1:21" x14ac:dyDescent="0.35">
      <c r="A396" s="26" t="s">
        <v>60</v>
      </c>
      <c r="B396" s="15" t="s">
        <v>61</v>
      </c>
      <c r="C396" s="15" t="s">
        <v>2552</v>
      </c>
      <c r="D396" s="15"/>
      <c r="E396" s="15" t="s">
        <v>2545</v>
      </c>
      <c r="F396" s="15" t="s">
        <v>2546</v>
      </c>
      <c r="G396" s="51" t="s">
        <v>2547</v>
      </c>
      <c r="H396" s="51" t="s">
        <v>84</v>
      </c>
      <c r="I396" s="27" t="s">
        <v>2548</v>
      </c>
      <c r="J396" s="38" t="s">
        <v>2553</v>
      </c>
      <c r="K396" s="51" t="s">
        <v>76</v>
      </c>
      <c r="L396" s="33" t="s">
        <v>33</v>
      </c>
      <c r="M396" s="27" t="s">
        <v>76</v>
      </c>
      <c r="N396" s="34" t="s">
        <v>33</v>
      </c>
      <c r="O396" s="33" t="s">
        <v>77</v>
      </c>
      <c r="P396" s="27" t="s">
        <v>77</v>
      </c>
      <c r="Q396" s="27" t="s">
        <v>77</v>
      </c>
      <c r="R396" s="27"/>
      <c r="S396" s="27"/>
      <c r="T396" t="s">
        <v>2550</v>
      </c>
      <c r="U396" s="38" t="s">
        <v>2551</v>
      </c>
    </row>
    <row r="397" spans="1:21" x14ac:dyDescent="0.35">
      <c r="A397" s="26" t="s">
        <v>179</v>
      </c>
      <c r="B397" s="15" t="s">
        <v>180</v>
      </c>
      <c r="C397" s="15" t="s">
        <v>2554</v>
      </c>
      <c r="D397" s="15" t="s">
        <v>2555</v>
      </c>
      <c r="E397" s="15" t="s">
        <v>2556</v>
      </c>
      <c r="F397" s="15" t="s">
        <v>226</v>
      </c>
      <c r="G397" s="51" t="s">
        <v>410</v>
      </c>
      <c r="H397" s="51" t="s">
        <v>228</v>
      </c>
      <c r="I397" s="27" t="s">
        <v>229</v>
      </c>
      <c r="J397" s="38" t="s">
        <v>2557</v>
      </c>
      <c r="K397" s="51" t="s">
        <v>69</v>
      </c>
      <c r="L397" s="33" t="s">
        <v>33</v>
      </c>
      <c r="M397" s="27" t="s">
        <v>33</v>
      </c>
      <c r="N397" s="34" t="s">
        <v>33</v>
      </c>
      <c r="O397" s="33"/>
      <c r="P397" s="27"/>
      <c r="Q397" s="27"/>
      <c r="R397" s="27"/>
      <c r="S397" s="27"/>
      <c r="T397" t="s">
        <v>2558</v>
      </c>
      <c r="U397" s="38" t="s">
        <v>2559</v>
      </c>
    </row>
    <row r="398" spans="1:21" x14ac:dyDescent="0.35">
      <c r="A398" s="26" t="s">
        <v>60</v>
      </c>
      <c r="B398" s="15" t="s">
        <v>61</v>
      </c>
      <c r="C398" s="15" t="s">
        <v>2560</v>
      </c>
      <c r="D398" s="15" t="s">
        <v>2561</v>
      </c>
      <c r="E398" s="15" t="s">
        <v>2562</v>
      </c>
      <c r="F398" s="15" t="s">
        <v>1325</v>
      </c>
      <c r="G398" s="51" t="s">
        <v>1326</v>
      </c>
      <c r="H398" s="51" t="s">
        <v>93</v>
      </c>
      <c r="I398" s="27" t="s">
        <v>1327</v>
      </c>
      <c r="J398" s="38" t="s">
        <v>2563</v>
      </c>
      <c r="K398" s="51" t="s">
        <v>69</v>
      </c>
      <c r="L398" s="33" t="s">
        <v>33</v>
      </c>
      <c r="M398" s="27" t="s">
        <v>76</v>
      </c>
      <c r="N398" s="34" t="s">
        <v>33</v>
      </c>
      <c r="O398" s="33"/>
      <c r="P398" s="27"/>
      <c r="Q398" s="27"/>
      <c r="R398" s="27"/>
      <c r="S398" s="27"/>
      <c r="T398" t="s">
        <v>2564</v>
      </c>
      <c r="U398" s="38" t="s">
        <v>2471</v>
      </c>
    </row>
    <row r="399" spans="1:21" x14ac:dyDescent="0.35">
      <c r="A399" s="26" t="s">
        <v>453</v>
      </c>
      <c r="B399" s="15" t="s">
        <v>454</v>
      </c>
      <c r="C399" s="15" t="s">
        <v>2565</v>
      </c>
      <c r="D399" s="15"/>
      <c r="E399" s="15" t="s">
        <v>2566</v>
      </c>
      <c r="F399" s="15" t="s">
        <v>2567</v>
      </c>
      <c r="G399" s="51" t="s">
        <v>2568</v>
      </c>
      <c r="H399" s="51" t="s">
        <v>118</v>
      </c>
      <c r="I399" s="27" t="s">
        <v>2569</v>
      </c>
      <c r="J399" s="38" t="s">
        <v>2570</v>
      </c>
      <c r="K399" s="51" t="s">
        <v>130</v>
      </c>
      <c r="L399" s="33" t="s">
        <v>33</v>
      </c>
      <c r="M399" s="27" t="s">
        <v>33</v>
      </c>
      <c r="N399" s="34" t="s">
        <v>33</v>
      </c>
      <c r="O399" s="33"/>
      <c r="P399" s="27"/>
      <c r="Q399" s="27"/>
      <c r="R399" s="27"/>
      <c r="S399" s="27"/>
      <c r="T399" t="s">
        <v>2571</v>
      </c>
      <c r="U399" s="38" t="s">
        <v>2572</v>
      </c>
    </row>
    <row r="400" spans="1:21" x14ac:dyDescent="0.35">
      <c r="A400" s="26" t="s">
        <v>60</v>
      </c>
      <c r="B400" s="15" t="s">
        <v>61</v>
      </c>
      <c r="C400" s="15" t="s">
        <v>2573</v>
      </c>
      <c r="D400" s="15"/>
      <c r="E400" s="15" t="s">
        <v>2574</v>
      </c>
      <c r="F400" s="15" t="s">
        <v>2575</v>
      </c>
      <c r="G400" s="51" t="s">
        <v>2576</v>
      </c>
      <c r="H400" s="51" t="s">
        <v>93</v>
      </c>
      <c r="I400" s="27" t="s">
        <v>1174</v>
      </c>
      <c r="J400" s="38" t="s">
        <v>2577</v>
      </c>
      <c r="K400" s="51" t="s">
        <v>69</v>
      </c>
      <c r="L400" s="33" t="s">
        <v>76</v>
      </c>
      <c r="M400" s="27" t="s">
        <v>33</v>
      </c>
      <c r="N400" s="34" t="s">
        <v>33</v>
      </c>
      <c r="O400" s="33"/>
      <c r="P400" s="27"/>
      <c r="Q400" s="27"/>
      <c r="R400" s="27"/>
      <c r="S400" s="27"/>
      <c r="T400" s="41"/>
      <c r="U400" s="38"/>
    </row>
    <row r="401" spans="1:21" x14ac:dyDescent="0.35">
      <c r="A401" s="26" t="s">
        <v>60</v>
      </c>
      <c r="B401" s="15" t="s">
        <v>61</v>
      </c>
      <c r="C401" s="15" t="s">
        <v>2578</v>
      </c>
      <c r="D401" s="15" t="s">
        <v>2579</v>
      </c>
      <c r="E401" s="15" t="s">
        <v>2580</v>
      </c>
      <c r="F401" s="15" t="s">
        <v>157</v>
      </c>
      <c r="G401" s="51" t="s">
        <v>2581</v>
      </c>
      <c r="H401" s="51" t="s">
        <v>93</v>
      </c>
      <c r="I401" s="27" t="s">
        <v>158</v>
      </c>
      <c r="J401" s="38" t="s">
        <v>2582</v>
      </c>
      <c r="K401" s="51" t="s">
        <v>69</v>
      </c>
      <c r="L401" s="33" t="s">
        <v>33</v>
      </c>
      <c r="M401" s="27" t="s">
        <v>33</v>
      </c>
      <c r="N401" s="34" t="s">
        <v>76</v>
      </c>
      <c r="O401" s="33"/>
      <c r="P401" s="27"/>
      <c r="Q401" s="27"/>
      <c r="R401" s="27"/>
      <c r="S401" s="27"/>
      <c r="T401" t="s">
        <v>2583</v>
      </c>
      <c r="U401" s="38" t="s">
        <v>2584</v>
      </c>
    </row>
    <row r="402" spans="1:21" x14ac:dyDescent="0.35">
      <c r="A402" s="26" t="s">
        <v>60</v>
      </c>
      <c r="B402" s="15" t="s">
        <v>61</v>
      </c>
      <c r="C402" s="15" t="s">
        <v>2585</v>
      </c>
      <c r="D402" s="15"/>
      <c r="E402" s="15" t="s">
        <v>2586</v>
      </c>
      <c r="F402" s="15" t="s">
        <v>2587</v>
      </c>
      <c r="G402" s="51" t="s">
        <v>2588</v>
      </c>
      <c r="H402" s="51" t="s">
        <v>93</v>
      </c>
      <c r="I402" s="27" t="s">
        <v>720</v>
      </c>
      <c r="J402" s="38" t="s">
        <v>2589</v>
      </c>
      <c r="K402" s="51" t="s">
        <v>76</v>
      </c>
      <c r="L402" s="33"/>
      <c r="M402" s="27"/>
      <c r="N402" s="34" t="s">
        <v>76</v>
      </c>
      <c r="O402" s="33" t="s">
        <v>77</v>
      </c>
      <c r="P402" s="27" t="s">
        <v>77</v>
      </c>
      <c r="Q402" s="27" t="s">
        <v>77</v>
      </c>
      <c r="R402" s="27" t="s">
        <v>77</v>
      </c>
      <c r="S402" s="27" t="s">
        <v>77</v>
      </c>
      <c r="T402" t="s">
        <v>2590</v>
      </c>
      <c r="U402" s="38" t="s">
        <v>2288</v>
      </c>
    </row>
    <row r="403" spans="1:21" x14ac:dyDescent="0.35">
      <c r="A403" s="26" t="s">
        <v>572</v>
      </c>
      <c r="B403" s="15" t="s">
        <v>454</v>
      </c>
      <c r="C403" s="15" t="s">
        <v>2591</v>
      </c>
      <c r="D403" s="15"/>
      <c r="E403" s="15" t="s">
        <v>2592</v>
      </c>
      <c r="F403" s="15" t="s">
        <v>2593</v>
      </c>
      <c r="G403" s="51" t="s">
        <v>2594</v>
      </c>
      <c r="H403" s="51" t="s">
        <v>254</v>
      </c>
      <c r="I403" s="27" t="s">
        <v>2595</v>
      </c>
      <c r="J403" s="38" t="s">
        <v>2596</v>
      </c>
      <c r="K403" s="51" t="s">
        <v>130</v>
      </c>
      <c r="L403" s="33" t="s">
        <v>33</v>
      </c>
      <c r="M403" s="27" t="s">
        <v>33</v>
      </c>
      <c r="N403" s="34" t="s">
        <v>33</v>
      </c>
      <c r="O403" s="33"/>
      <c r="P403" s="27"/>
      <c r="Q403" s="27"/>
      <c r="R403" s="27"/>
      <c r="S403" s="27"/>
      <c r="T403" t="s">
        <v>2597</v>
      </c>
      <c r="U403" s="38" t="s">
        <v>2598</v>
      </c>
    </row>
    <row r="404" spans="1:21" x14ac:dyDescent="0.35">
      <c r="A404" s="26" t="s">
        <v>60</v>
      </c>
      <c r="B404" s="15" t="s">
        <v>61</v>
      </c>
      <c r="C404" s="15" t="s">
        <v>2599</v>
      </c>
      <c r="D404" s="15"/>
      <c r="E404" s="15" t="s">
        <v>2600</v>
      </c>
      <c r="F404" s="15" t="s">
        <v>2601</v>
      </c>
      <c r="G404" s="51" t="s">
        <v>2602</v>
      </c>
      <c r="H404" s="51" t="s">
        <v>93</v>
      </c>
      <c r="I404" s="27" t="s">
        <v>291</v>
      </c>
      <c r="J404" s="38" t="s">
        <v>2603</v>
      </c>
      <c r="K404" s="51" t="s">
        <v>76</v>
      </c>
      <c r="L404" s="33" t="s">
        <v>33</v>
      </c>
      <c r="M404" s="27" t="s">
        <v>33</v>
      </c>
      <c r="N404" s="34" t="s">
        <v>76</v>
      </c>
      <c r="O404" s="33"/>
      <c r="P404" s="27"/>
      <c r="Q404" s="27"/>
      <c r="R404" s="27"/>
      <c r="S404" s="27"/>
      <c r="T404" t="s">
        <v>2604</v>
      </c>
      <c r="U404" s="38" t="s">
        <v>2523</v>
      </c>
    </row>
    <row r="405" spans="1:21" x14ac:dyDescent="0.35">
      <c r="A405" s="26" t="s">
        <v>60</v>
      </c>
      <c r="B405" s="15" t="s">
        <v>61</v>
      </c>
      <c r="C405" s="15" t="s">
        <v>2605</v>
      </c>
      <c r="D405" s="15"/>
      <c r="E405" s="15" t="s">
        <v>2606</v>
      </c>
      <c r="F405" s="15" t="s">
        <v>91</v>
      </c>
      <c r="G405" s="51" t="s">
        <v>92</v>
      </c>
      <c r="H405" s="51" t="s">
        <v>93</v>
      </c>
      <c r="I405" s="27" t="s">
        <v>94</v>
      </c>
      <c r="J405" s="38" t="s">
        <v>2607</v>
      </c>
      <c r="K405" s="51" t="s">
        <v>76</v>
      </c>
      <c r="L405" s="33" t="s">
        <v>76</v>
      </c>
      <c r="M405" s="27" t="s">
        <v>33</v>
      </c>
      <c r="N405" s="34" t="s">
        <v>33</v>
      </c>
      <c r="O405" s="33" t="s">
        <v>77</v>
      </c>
      <c r="P405" s="27" t="s">
        <v>77</v>
      </c>
      <c r="Q405" s="27" t="s">
        <v>77</v>
      </c>
      <c r="R405" s="27" t="s">
        <v>77</v>
      </c>
      <c r="S405" s="27"/>
      <c r="T405" t="s">
        <v>2608</v>
      </c>
      <c r="U405" s="38" t="s">
        <v>2288</v>
      </c>
    </row>
    <row r="406" spans="1:21" x14ac:dyDescent="0.35">
      <c r="A406" s="26" t="s">
        <v>60</v>
      </c>
      <c r="B406" s="15" t="s">
        <v>61</v>
      </c>
      <c r="C406" s="15" t="s">
        <v>2609</v>
      </c>
      <c r="D406" s="15"/>
      <c r="E406" s="15" t="s">
        <v>2541</v>
      </c>
      <c r="F406" s="15" t="s">
        <v>226</v>
      </c>
      <c r="G406" s="51" t="s">
        <v>2542</v>
      </c>
      <c r="H406" s="51" t="s">
        <v>228</v>
      </c>
      <c r="I406" s="27" t="s">
        <v>229</v>
      </c>
      <c r="J406" s="38" t="s">
        <v>2543</v>
      </c>
      <c r="K406" s="51" t="s">
        <v>130</v>
      </c>
      <c r="L406" s="33" t="s">
        <v>33</v>
      </c>
      <c r="M406" s="27" t="s">
        <v>33</v>
      </c>
      <c r="N406" s="34" t="s">
        <v>33</v>
      </c>
      <c r="O406" s="33" t="s">
        <v>77</v>
      </c>
      <c r="P406" s="27" t="s">
        <v>77</v>
      </c>
      <c r="Q406" s="27" t="s">
        <v>77</v>
      </c>
      <c r="R406" s="27"/>
      <c r="S406" s="27"/>
      <c r="T406" t="s">
        <v>2610</v>
      </c>
      <c r="U406" s="38" t="s">
        <v>2611</v>
      </c>
    </row>
    <row r="407" spans="1:21" x14ac:dyDescent="0.35">
      <c r="A407" s="26" t="s">
        <v>60</v>
      </c>
      <c r="B407" s="15" t="s">
        <v>61</v>
      </c>
      <c r="C407" s="15" t="s">
        <v>2612</v>
      </c>
      <c r="D407" s="15"/>
      <c r="E407" s="15" t="s">
        <v>1846</v>
      </c>
      <c r="F407" s="15" t="s">
        <v>1847</v>
      </c>
      <c r="G407" s="51" t="s">
        <v>1848</v>
      </c>
      <c r="H407" s="51" t="s">
        <v>1849</v>
      </c>
      <c r="I407" s="27" t="s">
        <v>1850</v>
      </c>
      <c r="J407" s="38" t="s">
        <v>2613</v>
      </c>
      <c r="K407" s="51" t="s">
        <v>76</v>
      </c>
      <c r="L407" s="33" t="s">
        <v>76</v>
      </c>
      <c r="M407" s="27" t="s">
        <v>76</v>
      </c>
      <c r="N407" s="34" t="s">
        <v>76</v>
      </c>
      <c r="O407" s="33" t="s">
        <v>77</v>
      </c>
      <c r="P407" s="27" t="s">
        <v>77</v>
      </c>
      <c r="Q407" s="27"/>
      <c r="R407" s="27"/>
      <c r="S407" s="27"/>
      <c r="T407" t="s">
        <v>2614</v>
      </c>
      <c r="U407" s="38"/>
    </row>
    <row r="408" spans="1:21" x14ac:dyDescent="0.35">
      <c r="A408" s="26" t="s">
        <v>60</v>
      </c>
      <c r="B408" s="15" t="s">
        <v>61</v>
      </c>
      <c r="C408" s="15" t="s">
        <v>2615</v>
      </c>
      <c r="D408" s="15" t="s">
        <v>2616</v>
      </c>
      <c r="E408" s="15" t="s">
        <v>2617</v>
      </c>
      <c r="F408" s="15" t="s">
        <v>2618</v>
      </c>
      <c r="G408" s="51" t="s">
        <v>2619</v>
      </c>
      <c r="H408" s="51" t="s">
        <v>66</v>
      </c>
      <c r="I408" s="27" t="s">
        <v>2620</v>
      </c>
      <c r="J408" s="38" t="s">
        <v>2621</v>
      </c>
      <c r="K408" s="51" t="s">
        <v>69</v>
      </c>
      <c r="L408" s="33" t="s">
        <v>33</v>
      </c>
      <c r="M408" s="27" t="s">
        <v>33</v>
      </c>
      <c r="N408" s="34" t="s">
        <v>33</v>
      </c>
      <c r="O408" s="33"/>
      <c r="P408" s="27"/>
      <c r="Q408" s="27"/>
      <c r="R408" s="27"/>
      <c r="S408" s="27"/>
      <c r="T408" s="41"/>
      <c r="U408" s="38"/>
    </row>
    <row r="409" spans="1:21" x14ac:dyDescent="0.35">
      <c r="A409" s="26" t="s">
        <v>60</v>
      </c>
      <c r="B409" s="15" t="s">
        <v>61</v>
      </c>
      <c r="C409" s="15" t="s">
        <v>2622</v>
      </c>
      <c r="D409" s="15"/>
      <c r="E409" s="15" t="s">
        <v>2623</v>
      </c>
      <c r="F409" s="15" t="s">
        <v>2624</v>
      </c>
      <c r="G409" s="51" t="s">
        <v>2625</v>
      </c>
      <c r="H409" s="51" t="s">
        <v>84</v>
      </c>
      <c r="I409" s="27" t="s">
        <v>2626</v>
      </c>
      <c r="J409" s="38" t="s">
        <v>2627</v>
      </c>
      <c r="K409" s="51" t="s">
        <v>69</v>
      </c>
      <c r="L409" s="33" t="s">
        <v>33</v>
      </c>
      <c r="M409" s="27" t="s">
        <v>33</v>
      </c>
      <c r="N409" s="34" t="s">
        <v>33</v>
      </c>
      <c r="O409" s="33" t="s">
        <v>77</v>
      </c>
      <c r="P409" s="27"/>
      <c r="Q409" s="27"/>
      <c r="R409" s="27"/>
      <c r="S409" s="27" t="s">
        <v>77</v>
      </c>
      <c r="T409" t="s">
        <v>2628</v>
      </c>
      <c r="U409" s="38" t="s">
        <v>2629</v>
      </c>
    </row>
    <row r="410" spans="1:21" x14ac:dyDescent="0.35">
      <c r="A410" s="26" t="s">
        <v>60</v>
      </c>
      <c r="B410" s="15" t="s">
        <v>61</v>
      </c>
      <c r="C410" s="15" t="s">
        <v>2630</v>
      </c>
      <c r="D410" s="15"/>
      <c r="E410" s="15" t="s">
        <v>2631</v>
      </c>
      <c r="F410" s="15" t="s">
        <v>2632</v>
      </c>
      <c r="G410" s="51" t="s">
        <v>2633</v>
      </c>
      <c r="H410" s="51" t="s">
        <v>93</v>
      </c>
      <c r="I410" s="27" t="s">
        <v>1746</v>
      </c>
      <c r="J410" s="38" t="s">
        <v>2634</v>
      </c>
      <c r="K410" s="51" t="s">
        <v>76</v>
      </c>
      <c r="L410" s="33" t="s">
        <v>76</v>
      </c>
      <c r="M410" s="27" t="s">
        <v>33</v>
      </c>
      <c r="N410" s="34" t="s">
        <v>33</v>
      </c>
      <c r="O410" s="33" t="s">
        <v>77</v>
      </c>
      <c r="P410" s="27"/>
      <c r="Q410" s="27"/>
      <c r="R410" s="27"/>
      <c r="S410" s="27"/>
      <c r="T410" t="s">
        <v>2635</v>
      </c>
      <c r="U410" s="38" t="s">
        <v>2636</v>
      </c>
    </row>
    <row r="411" spans="1:21" x14ac:dyDescent="0.35">
      <c r="A411" s="26" t="s">
        <v>60</v>
      </c>
      <c r="B411" s="15" t="s">
        <v>61</v>
      </c>
      <c r="C411" s="15" t="s">
        <v>2637</v>
      </c>
      <c r="D411" s="15"/>
      <c r="E411" s="15" t="s">
        <v>2638</v>
      </c>
      <c r="F411" s="15" t="s">
        <v>2639</v>
      </c>
      <c r="G411" s="51" t="s">
        <v>2640</v>
      </c>
      <c r="H411" s="51" t="s">
        <v>311</v>
      </c>
      <c r="I411" s="27" t="s">
        <v>2641</v>
      </c>
      <c r="J411" s="38" t="s">
        <v>2642</v>
      </c>
      <c r="K411" s="51" t="s">
        <v>76</v>
      </c>
      <c r="L411" s="33" t="s">
        <v>33</v>
      </c>
      <c r="M411" s="27" t="s">
        <v>33</v>
      </c>
      <c r="N411" s="34" t="s">
        <v>33</v>
      </c>
      <c r="O411" s="33"/>
      <c r="P411" s="27"/>
      <c r="Q411" s="27"/>
      <c r="R411" s="27"/>
      <c r="S411" s="27"/>
      <c r="T411" t="s">
        <v>2643</v>
      </c>
      <c r="U411" s="38" t="s">
        <v>2523</v>
      </c>
    </row>
    <row r="412" spans="1:21" x14ac:dyDescent="0.35">
      <c r="A412" s="26" t="s">
        <v>60</v>
      </c>
      <c r="B412" s="15" t="s">
        <v>61</v>
      </c>
      <c r="C412" s="15" t="s">
        <v>2644</v>
      </c>
      <c r="D412" s="15" t="s">
        <v>2645</v>
      </c>
      <c r="E412" s="15" t="s">
        <v>2646</v>
      </c>
      <c r="F412" s="15" t="s">
        <v>2647</v>
      </c>
      <c r="G412" s="51" t="s">
        <v>2648</v>
      </c>
      <c r="H412" s="51" t="s">
        <v>118</v>
      </c>
      <c r="I412" s="27" t="s">
        <v>145</v>
      </c>
      <c r="J412" s="38" t="s">
        <v>2649</v>
      </c>
      <c r="K412" s="51" t="s">
        <v>76</v>
      </c>
      <c r="L412" s="33" t="s">
        <v>33</v>
      </c>
      <c r="M412" s="27" t="s">
        <v>33</v>
      </c>
      <c r="N412" s="34" t="s">
        <v>33</v>
      </c>
      <c r="O412" s="33" t="s">
        <v>77</v>
      </c>
      <c r="P412" s="27" t="s">
        <v>77</v>
      </c>
      <c r="Q412" s="27" t="s">
        <v>77</v>
      </c>
      <c r="R412" s="27" t="s">
        <v>77</v>
      </c>
      <c r="S412" s="27"/>
      <c r="T412" t="s">
        <v>2650</v>
      </c>
      <c r="U412" s="38" t="s">
        <v>2651</v>
      </c>
    </row>
    <row r="413" spans="1:21" x14ac:dyDescent="0.35">
      <c r="A413" s="26" t="s">
        <v>60</v>
      </c>
      <c r="B413" s="15" t="s">
        <v>61</v>
      </c>
      <c r="C413" s="15" t="s">
        <v>2652</v>
      </c>
      <c r="D413" s="15"/>
      <c r="E413" s="15" t="s">
        <v>2653</v>
      </c>
      <c r="F413" s="15" t="s">
        <v>2654</v>
      </c>
      <c r="G413" s="51" t="s">
        <v>2655</v>
      </c>
      <c r="H413" s="51" t="s">
        <v>118</v>
      </c>
      <c r="I413" s="27" t="s">
        <v>119</v>
      </c>
      <c r="J413" s="38" t="s">
        <v>2656</v>
      </c>
      <c r="K413" s="51" t="s">
        <v>69</v>
      </c>
      <c r="L413" s="33" t="s">
        <v>33</v>
      </c>
      <c r="M413" s="27" t="s">
        <v>33</v>
      </c>
      <c r="N413" s="34" t="s">
        <v>33</v>
      </c>
      <c r="O413" s="33" t="s">
        <v>77</v>
      </c>
      <c r="P413" s="27" t="s">
        <v>77</v>
      </c>
      <c r="Q413" s="27"/>
      <c r="R413" s="27"/>
      <c r="S413" s="27"/>
      <c r="T413" t="s">
        <v>2657</v>
      </c>
      <c r="U413" s="38" t="s">
        <v>2658</v>
      </c>
    </row>
    <row r="414" spans="1:21" x14ac:dyDescent="0.35">
      <c r="A414" s="26" t="s">
        <v>60</v>
      </c>
      <c r="B414" s="15" t="s">
        <v>61</v>
      </c>
      <c r="C414" s="15" t="s">
        <v>2659</v>
      </c>
      <c r="D414" s="15"/>
      <c r="E414" s="15" t="s">
        <v>2660</v>
      </c>
      <c r="F414" s="15" t="s">
        <v>2661</v>
      </c>
      <c r="G414" s="51" t="s">
        <v>2662</v>
      </c>
      <c r="H414" s="51" t="s">
        <v>228</v>
      </c>
      <c r="I414" s="27" t="s">
        <v>2663</v>
      </c>
      <c r="J414" s="38" t="s">
        <v>2664</v>
      </c>
      <c r="K414" s="51" t="s">
        <v>76</v>
      </c>
      <c r="L414" s="33" t="s">
        <v>33</v>
      </c>
      <c r="M414" s="27" t="s">
        <v>33</v>
      </c>
      <c r="N414" s="34" t="s">
        <v>33</v>
      </c>
      <c r="O414" s="33" t="s">
        <v>77</v>
      </c>
      <c r="P414" s="27" t="s">
        <v>77</v>
      </c>
      <c r="Q414" s="27"/>
      <c r="R414" s="27"/>
      <c r="S414" s="27"/>
      <c r="T414" t="s">
        <v>2665</v>
      </c>
      <c r="U414" s="38" t="s">
        <v>2523</v>
      </c>
    </row>
    <row r="415" spans="1:21" x14ac:dyDescent="0.35">
      <c r="A415" s="26" t="s">
        <v>60</v>
      </c>
      <c r="B415" s="15" t="s">
        <v>61</v>
      </c>
      <c r="C415" s="15" t="s">
        <v>2666</v>
      </c>
      <c r="D415" s="15" t="s">
        <v>2667</v>
      </c>
      <c r="E415" s="15" t="s">
        <v>2668</v>
      </c>
      <c r="F415" s="15" t="s">
        <v>486</v>
      </c>
      <c r="G415" s="51" t="s">
        <v>2669</v>
      </c>
      <c r="H415" s="51" t="s">
        <v>84</v>
      </c>
      <c r="I415" s="27" t="s">
        <v>405</v>
      </c>
      <c r="J415" s="38" t="s">
        <v>2670</v>
      </c>
      <c r="K415" s="51" t="s">
        <v>69</v>
      </c>
      <c r="L415" s="33" t="s">
        <v>33</v>
      </c>
      <c r="M415" s="27" t="s">
        <v>33</v>
      </c>
      <c r="N415" s="34" t="s">
        <v>33</v>
      </c>
      <c r="O415" s="33"/>
      <c r="P415" s="27"/>
      <c r="Q415" s="27"/>
      <c r="R415" s="27"/>
      <c r="S415" s="27"/>
      <c r="T415" s="41"/>
      <c r="U415" s="38"/>
    </row>
    <row r="416" spans="1:21" x14ac:dyDescent="0.35">
      <c r="A416" s="58" t="s">
        <v>60</v>
      </c>
      <c r="B416" s="59" t="s">
        <v>61</v>
      </c>
      <c r="C416" s="59" t="s">
        <v>2671</v>
      </c>
      <c r="D416" s="59"/>
      <c r="E416" s="59" t="s">
        <v>2672</v>
      </c>
      <c r="F416" s="59" t="s">
        <v>2673</v>
      </c>
      <c r="G416" s="60" t="s">
        <v>2674</v>
      </c>
      <c r="H416" s="60" t="s">
        <v>1115</v>
      </c>
      <c r="I416" s="61" t="s">
        <v>2675</v>
      </c>
      <c r="J416" s="62" t="s">
        <v>2676</v>
      </c>
      <c r="K416" s="51" t="s">
        <v>130</v>
      </c>
      <c r="L416" s="63" t="s">
        <v>33</v>
      </c>
      <c r="M416" s="61" t="s">
        <v>33</v>
      </c>
      <c r="N416" s="64" t="s">
        <v>33</v>
      </c>
      <c r="O416" s="63"/>
      <c r="P416" s="61"/>
      <c r="Q416" s="61"/>
      <c r="R416" s="61"/>
      <c r="S416" s="61"/>
      <c r="T416" t="s">
        <v>2677</v>
      </c>
      <c r="U416" s="62" t="s">
        <v>2678</v>
      </c>
    </row>
    <row r="417" spans="1:21" x14ac:dyDescent="0.35">
      <c r="A417" s="26" t="s">
        <v>60</v>
      </c>
      <c r="B417" s="15" t="s">
        <v>61</v>
      </c>
      <c r="C417" s="15" t="s">
        <v>2679</v>
      </c>
      <c r="D417" s="15"/>
      <c r="E417" s="15" t="s">
        <v>2680</v>
      </c>
      <c r="F417" s="15" t="s">
        <v>2681</v>
      </c>
      <c r="G417" s="51" t="s">
        <v>2682</v>
      </c>
      <c r="H417" s="51" t="s">
        <v>118</v>
      </c>
      <c r="I417" s="27" t="s">
        <v>2683</v>
      </c>
      <c r="J417" s="38" t="s">
        <v>2684</v>
      </c>
      <c r="K417" s="51" t="s">
        <v>69</v>
      </c>
      <c r="L417" s="33" t="s">
        <v>33</v>
      </c>
      <c r="M417" s="27" t="s">
        <v>33</v>
      </c>
      <c r="N417" s="34" t="s">
        <v>33</v>
      </c>
      <c r="O417" s="33"/>
      <c r="P417" s="27" t="s">
        <v>77</v>
      </c>
      <c r="Q417" s="27" t="s">
        <v>77</v>
      </c>
      <c r="R417" s="27"/>
      <c r="S417" s="27" t="s">
        <v>77</v>
      </c>
      <c r="T417" t="s">
        <v>2685</v>
      </c>
      <c r="U417" s="38" t="s">
        <v>2686</v>
      </c>
    </row>
    <row r="418" spans="1:21" x14ac:dyDescent="0.35">
      <c r="A418" s="26" t="s">
        <v>60</v>
      </c>
      <c r="B418" s="15" t="s">
        <v>61</v>
      </c>
      <c r="C418" s="15" t="s">
        <v>2687</v>
      </c>
      <c r="D418" s="15"/>
      <c r="E418" s="15" t="s">
        <v>2688</v>
      </c>
      <c r="F418" s="15" t="s">
        <v>2689</v>
      </c>
      <c r="G418" s="51" t="s">
        <v>2690</v>
      </c>
      <c r="H418" s="51" t="s">
        <v>194</v>
      </c>
      <c r="I418" s="27" t="s">
        <v>1257</v>
      </c>
      <c r="J418" s="38" t="s">
        <v>2691</v>
      </c>
      <c r="K418" s="51" t="s">
        <v>69</v>
      </c>
      <c r="L418" s="33" t="s">
        <v>33</v>
      </c>
      <c r="M418" s="27" t="s">
        <v>33</v>
      </c>
      <c r="N418" s="34" t="s">
        <v>33</v>
      </c>
      <c r="O418" s="33"/>
      <c r="P418" s="27"/>
      <c r="Q418" s="27"/>
      <c r="R418" s="27"/>
      <c r="S418" s="27"/>
      <c r="T418" s="41"/>
      <c r="U418" s="38"/>
    </row>
    <row r="419" spans="1:21" x14ac:dyDescent="0.35">
      <c r="A419" s="26" t="s">
        <v>60</v>
      </c>
      <c r="B419" s="15" t="s">
        <v>61</v>
      </c>
      <c r="C419" s="15" t="s">
        <v>2692</v>
      </c>
      <c r="D419" s="15" t="s">
        <v>2693</v>
      </c>
      <c r="E419" s="15" t="s">
        <v>2694</v>
      </c>
      <c r="F419" s="15" t="s">
        <v>2695</v>
      </c>
      <c r="G419" s="51" t="s">
        <v>2696</v>
      </c>
      <c r="H419" s="51" t="s">
        <v>93</v>
      </c>
      <c r="I419" s="27" t="s">
        <v>442</v>
      </c>
      <c r="J419" s="38" t="s">
        <v>2697</v>
      </c>
      <c r="K419" s="51" t="s">
        <v>76</v>
      </c>
      <c r="L419" s="33" t="s">
        <v>33</v>
      </c>
      <c r="M419" s="27" t="s">
        <v>33</v>
      </c>
      <c r="N419" s="34" t="s">
        <v>76</v>
      </c>
      <c r="O419" s="33" t="s">
        <v>77</v>
      </c>
      <c r="P419" s="27" t="s">
        <v>77</v>
      </c>
      <c r="Q419" s="27" t="s">
        <v>77</v>
      </c>
      <c r="R419" s="27" t="s">
        <v>77</v>
      </c>
      <c r="S419" s="27" t="s">
        <v>77</v>
      </c>
      <c r="T419" t="s">
        <v>2698</v>
      </c>
      <c r="U419" s="38"/>
    </row>
    <row r="420" spans="1:21" x14ac:dyDescent="0.35">
      <c r="A420" s="26" t="s">
        <v>60</v>
      </c>
      <c r="B420" s="15" t="s">
        <v>61</v>
      </c>
      <c r="C420" s="15" t="s">
        <v>2699</v>
      </c>
      <c r="D420" s="15"/>
      <c r="E420" s="15" t="s">
        <v>2700</v>
      </c>
      <c r="F420" s="15" t="s">
        <v>2701</v>
      </c>
      <c r="G420" s="51" t="s">
        <v>2702</v>
      </c>
      <c r="H420" s="51" t="s">
        <v>93</v>
      </c>
      <c r="I420" s="27" t="s">
        <v>158</v>
      </c>
      <c r="J420" s="38" t="s">
        <v>2703</v>
      </c>
      <c r="K420" s="51" t="s">
        <v>76</v>
      </c>
      <c r="L420" s="33" t="s">
        <v>76</v>
      </c>
      <c r="M420" s="27" t="s">
        <v>76</v>
      </c>
      <c r="N420" s="34" t="s">
        <v>76</v>
      </c>
      <c r="O420" s="33" t="s">
        <v>77</v>
      </c>
      <c r="P420" s="27" t="s">
        <v>77</v>
      </c>
      <c r="Q420" s="27" t="s">
        <v>77</v>
      </c>
      <c r="R420" s="27" t="s">
        <v>77</v>
      </c>
      <c r="S420" s="27"/>
      <c r="T420" t="s">
        <v>2704</v>
      </c>
      <c r="U420" s="38" t="s">
        <v>2705</v>
      </c>
    </row>
    <row r="421" spans="1:21" x14ac:dyDescent="0.35">
      <c r="A421" s="26" t="s">
        <v>60</v>
      </c>
      <c r="B421" s="15" t="s">
        <v>61</v>
      </c>
      <c r="C421" s="15" t="s">
        <v>2706</v>
      </c>
      <c r="D421" s="15"/>
      <c r="E421" s="15" t="s">
        <v>2707</v>
      </c>
      <c r="F421" s="15" t="s">
        <v>2708</v>
      </c>
      <c r="G421" s="51" t="s">
        <v>2709</v>
      </c>
      <c r="H421" s="51" t="s">
        <v>2710</v>
      </c>
      <c r="I421" s="27" t="s">
        <v>2711</v>
      </c>
      <c r="J421" s="38" t="s">
        <v>2712</v>
      </c>
      <c r="K421" s="51" t="s">
        <v>76</v>
      </c>
      <c r="L421" s="33" t="s">
        <v>33</v>
      </c>
      <c r="M421" s="27" t="s">
        <v>33</v>
      </c>
      <c r="N421" s="34" t="s">
        <v>33</v>
      </c>
      <c r="O421" s="33" t="s">
        <v>77</v>
      </c>
      <c r="P421" s="27" t="s">
        <v>77</v>
      </c>
      <c r="Q421" s="27" t="s">
        <v>77</v>
      </c>
      <c r="R421" s="27"/>
      <c r="S421" s="27"/>
      <c r="T421" t="s">
        <v>2713</v>
      </c>
      <c r="U421" s="38" t="s">
        <v>823</v>
      </c>
    </row>
    <row r="422" spans="1:21" x14ac:dyDescent="0.35">
      <c r="A422" s="26" t="s">
        <v>60</v>
      </c>
      <c r="B422" s="15" t="s">
        <v>61</v>
      </c>
      <c r="C422" s="15" t="s">
        <v>2714</v>
      </c>
      <c r="D422" s="15"/>
      <c r="E422" s="15" t="s">
        <v>2715</v>
      </c>
      <c r="F422" s="15" t="s">
        <v>2716</v>
      </c>
      <c r="G422" s="51" t="s">
        <v>2717</v>
      </c>
      <c r="H422" s="51" t="s">
        <v>194</v>
      </c>
      <c r="I422" s="27" t="s">
        <v>2718</v>
      </c>
      <c r="J422" s="38" t="s">
        <v>2719</v>
      </c>
      <c r="K422" s="51" t="s">
        <v>76</v>
      </c>
      <c r="L422" s="33" t="s">
        <v>33</v>
      </c>
      <c r="M422" s="27" t="s">
        <v>33</v>
      </c>
      <c r="N422" s="34" t="s">
        <v>33</v>
      </c>
      <c r="O422" s="33" t="s">
        <v>77</v>
      </c>
      <c r="P422" s="27" t="s">
        <v>77</v>
      </c>
      <c r="Q422" s="27" t="s">
        <v>77</v>
      </c>
      <c r="R422" s="27"/>
      <c r="S422" s="27"/>
      <c r="T422" t="s">
        <v>2720</v>
      </c>
      <c r="U422" s="38" t="s">
        <v>823</v>
      </c>
    </row>
    <row r="423" spans="1:21" x14ac:dyDescent="0.35">
      <c r="A423" s="26" t="s">
        <v>60</v>
      </c>
      <c r="B423" s="15" t="s">
        <v>61</v>
      </c>
      <c r="C423" s="15" t="s">
        <v>2721</v>
      </c>
      <c r="D423" s="15" t="s">
        <v>2722</v>
      </c>
      <c r="E423" s="15" t="s">
        <v>2723</v>
      </c>
      <c r="F423" s="15" t="s">
        <v>2724</v>
      </c>
      <c r="G423" s="51" t="s">
        <v>2725</v>
      </c>
      <c r="H423" s="51" t="s">
        <v>93</v>
      </c>
      <c r="I423" s="27" t="s">
        <v>1174</v>
      </c>
      <c r="J423" s="38" t="s">
        <v>2726</v>
      </c>
      <c r="K423" s="51" t="s">
        <v>76</v>
      </c>
      <c r="L423" s="33" t="s">
        <v>76</v>
      </c>
      <c r="M423" s="27" t="s">
        <v>33</v>
      </c>
      <c r="N423" s="34" t="s">
        <v>33</v>
      </c>
      <c r="O423" s="33" t="s">
        <v>77</v>
      </c>
      <c r="P423" s="27" t="s">
        <v>77</v>
      </c>
      <c r="Q423" s="27"/>
      <c r="R423" s="27" t="s">
        <v>77</v>
      </c>
      <c r="S423" s="27"/>
      <c r="T423" t="s">
        <v>2727</v>
      </c>
      <c r="U423" s="38"/>
    </row>
    <row r="424" spans="1:21" x14ac:dyDescent="0.35">
      <c r="A424" s="26" t="s">
        <v>60</v>
      </c>
      <c r="B424" s="15" t="s">
        <v>61</v>
      </c>
      <c r="C424" s="15" t="s">
        <v>2728</v>
      </c>
      <c r="D424" s="15"/>
      <c r="E424" s="15" t="s">
        <v>2729</v>
      </c>
      <c r="F424" s="15" t="s">
        <v>740</v>
      </c>
      <c r="G424" s="51" t="s">
        <v>2730</v>
      </c>
      <c r="H424" s="51" t="s">
        <v>641</v>
      </c>
      <c r="I424" s="27" t="s">
        <v>742</v>
      </c>
      <c r="J424" s="38" t="s">
        <v>2731</v>
      </c>
      <c r="K424" s="51" t="s">
        <v>69</v>
      </c>
      <c r="L424" s="33" t="s">
        <v>33</v>
      </c>
      <c r="M424" s="27" t="s">
        <v>33</v>
      </c>
      <c r="N424" s="34" t="s">
        <v>33</v>
      </c>
      <c r="O424" s="33"/>
      <c r="P424" s="27"/>
      <c r="Q424" s="27"/>
      <c r="R424" s="27"/>
      <c r="S424" s="27"/>
      <c r="T424" s="41"/>
      <c r="U424" s="38"/>
    </row>
    <row r="425" spans="1:21" x14ac:dyDescent="0.35">
      <c r="A425" s="26" t="s">
        <v>60</v>
      </c>
      <c r="B425" s="15" t="s">
        <v>61</v>
      </c>
      <c r="C425" s="15" t="s">
        <v>2732</v>
      </c>
      <c r="D425" s="15" t="s">
        <v>2733</v>
      </c>
      <c r="E425" s="15" t="s">
        <v>2672</v>
      </c>
      <c r="F425" s="15" t="s">
        <v>2673</v>
      </c>
      <c r="G425" s="51" t="s">
        <v>2674</v>
      </c>
      <c r="H425" s="51" t="s">
        <v>1115</v>
      </c>
      <c r="I425" s="27" t="s">
        <v>2675</v>
      </c>
      <c r="J425" s="38" t="s">
        <v>2734</v>
      </c>
      <c r="K425" s="51" t="s">
        <v>76</v>
      </c>
      <c r="L425" s="33" t="s">
        <v>76</v>
      </c>
      <c r="M425" s="27" t="s">
        <v>76</v>
      </c>
      <c r="N425" s="34" t="s">
        <v>76</v>
      </c>
      <c r="O425" s="33" t="s">
        <v>77</v>
      </c>
      <c r="P425" s="27" t="s">
        <v>77</v>
      </c>
      <c r="Q425" s="27"/>
      <c r="R425" s="27"/>
      <c r="S425" s="27"/>
      <c r="T425" t="s">
        <v>2735</v>
      </c>
      <c r="U425" s="38"/>
    </row>
    <row r="426" spans="1:21" x14ac:dyDescent="0.35">
      <c r="A426" s="26" t="s">
        <v>121</v>
      </c>
      <c r="B426" s="15" t="s">
        <v>122</v>
      </c>
      <c r="C426" s="15" t="s">
        <v>2736</v>
      </c>
      <c r="D426" s="15"/>
      <c r="E426" s="15" t="s">
        <v>2737</v>
      </c>
      <c r="F426" s="15" t="s">
        <v>2738</v>
      </c>
      <c r="G426" s="51" t="s">
        <v>2739</v>
      </c>
      <c r="H426" s="51" t="s">
        <v>271</v>
      </c>
      <c r="I426" s="27" t="s">
        <v>272</v>
      </c>
      <c r="J426" s="38" t="s">
        <v>2740</v>
      </c>
      <c r="K426" s="51" t="s">
        <v>130</v>
      </c>
      <c r="L426" s="33" t="s">
        <v>33</v>
      </c>
      <c r="M426" s="27" t="s">
        <v>33</v>
      </c>
      <c r="N426" s="34" t="s">
        <v>33</v>
      </c>
      <c r="O426" s="33"/>
      <c r="P426" s="27"/>
      <c r="Q426" s="27"/>
      <c r="R426" s="27"/>
      <c r="S426" s="27"/>
      <c r="T426" t="s">
        <v>2741</v>
      </c>
      <c r="U426" s="38" t="s">
        <v>2742</v>
      </c>
    </row>
    <row r="427" spans="1:21" x14ac:dyDescent="0.35">
      <c r="A427" s="26" t="s">
        <v>60</v>
      </c>
      <c r="B427" s="15" t="s">
        <v>61</v>
      </c>
      <c r="C427" s="15" t="s">
        <v>2743</v>
      </c>
      <c r="D427" s="15"/>
      <c r="E427" s="15" t="s">
        <v>2744</v>
      </c>
      <c r="F427" s="15" t="s">
        <v>2745</v>
      </c>
      <c r="G427" s="51" t="s">
        <v>2746</v>
      </c>
      <c r="H427" s="51" t="s">
        <v>228</v>
      </c>
      <c r="I427" s="27" t="s">
        <v>2747</v>
      </c>
      <c r="J427" s="38" t="s">
        <v>2748</v>
      </c>
      <c r="K427" s="51" t="s">
        <v>130</v>
      </c>
      <c r="L427" s="33" t="s">
        <v>33</v>
      </c>
      <c r="M427" s="27" t="s">
        <v>33</v>
      </c>
      <c r="N427" s="34" t="s">
        <v>33</v>
      </c>
      <c r="O427" s="33" t="s">
        <v>77</v>
      </c>
      <c r="P427" s="27" t="s">
        <v>77</v>
      </c>
      <c r="Q427" s="27"/>
      <c r="R427" s="27"/>
      <c r="S427" s="27"/>
      <c r="T427" t="s">
        <v>2749</v>
      </c>
      <c r="U427" s="38" t="s">
        <v>2750</v>
      </c>
    </row>
    <row r="428" spans="1:21" x14ac:dyDescent="0.35">
      <c r="A428" s="26" t="s">
        <v>179</v>
      </c>
      <c r="B428" s="15" t="s">
        <v>180</v>
      </c>
      <c r="C428" s="15" t="s">
        <v>2751</v>
      </c>
      <c r="D428" s="15"/>
      <c r="E428" s="15" t="s">
        <v>2752</v>
      </c>
      <c r="F428" s="15" t="s">
        <v>2753</v>
      </c>
      <c r="G428" s="51" t="s">
        <v>2754</v>
      </c>
      <c r="H428" s="51" t="s">
        <v>2755</v>
      </c>
      <c r="I428" s="27" t="s">
        <v>2756</v>
      </c>
      <c r="J428" s="38" t="s">
        <v>2757</v>
      </c>
      <c r="K428" s="51" t="s">
        <v>69</v>
      </c>
      <c r="L428" s="33" t="s">
        <v>33</v>
      </c>
      <c r="M428" s="27" t="s">
        <v>33</v>
      </c>
      <c r="N428" s="34" t="s">
        <v>33</v>
      </c>
      <c r="O428" s="33"/>
      <c r="P428" s="27"/>
      <c r="Q428" s="27"/>
      <c r="R428" s="27"/>
      <c r="S428" s="27"/>
      <c r="T428" s="41"/>
      <c r="U428" s="38"/>
    </row>
    <row r="429" spans="1:21" x14ac:dyDescent="0.35">
      <c r="A429" s="26" t="s">
        <v>121</v>
      </c>
      <c r="B429" s="15" t="s">
        <v>122</v>
      </c>
      <c r="C429" s="15" t="s">
        <v>2758</v>
      </c>
      <c r="D429" s="15"/>
      <c r="E429" s="15" t="s">
        <v>2759</v>
      </c>
      <c r="F429" s="15" t="s">
        <v>2760</v>
      </c>
      <c r="G429" s="51" t="s">
        <v>2761</v>
      </c>
      <c r="H429" s="51" t="s">
        <v>228</v>
      </c>
      <c r="I429" s="27" t="s">
        <v>2020</v>
      </c>
      <c r="J429" s="38" t="s">
        <v>2762</v>
      </c>
      <c r="K429" s="51" t="s">
        <v>130</v>
      </c>
      <c r="L429" s="33" t="s">
        <v>33</v>
      </c>
      <c r="M429" s="27" t="s">
        <v>33</v>
      </c>
      <c r="N429" s="34" t="s">
        <v>33</v>
      </c>
      <c r="O429" s="33"/>
      <c r="P429" s="27"/>
      <c r="Q429" s="27"/>
      <c r="R429" s="27"/>
      <c r="S429" s="27"/>
      <c r="T429" t="s">
        <v>2763</v>
      </c>
      <c r="U429" s="38" t="s">
        <v>2764</v>
      </c>
    </row>
    <row r="430" spans="1:21" x14ac:dyDescent="0.35">
      <c r="A430" s="26" t="s">
        <v>60</v>
      </c>
      <c r="B430" s="15" t="s">
        <v>61</v>
      </c>
      <c r="C430" s="15" t="s">
        <v>2765</v>
      </c>
      <c r="D430" s="15"/>
      <c r="E430" s="15" t="s">
        <v>2766</v>
      </c>
      <c r="F430" s="15" t="s">
        <v>226</v>
      </c>
      <c r="G430" s="51" t="s">
        <v>2767</v>
      </c>
      <c r="H430" s="51" t="s">
        <v>228</v>
      </c>
      <c r="I430" s="27" t="s">
        <v>229</v>
      </c>
      <c r="J430" s="38" t="s">
        <v>2768</v>
      </c>
      <c r="K430" s="51" t="s">
        <v>76</v>
      </c>
      <c r="L430" s="33" t="s">
        <v>33</v>
      </c>
      <c r="M430" s="27" t="s">
        <v>33</v>
      </c>
      <c r="N430" s="34" t="s">
        <v>33</v>
      </c>
      <c r="O430" s="33"/>
      <c r="P430" s="27"/>
      <c r="Q430" s="27"/>
      <c r="R430" s="27"/>
      <c r="S430" s="27"/>
      <c r="T430" t="s">
        <v>2769</v>
      </c>
      <c r="U430" s="38" t="s">
        <v>1804</v>
      </c>
    </row>
    <row r="431" spans="1:21" x14ac:dyDescent="0.35">
      <c r="A431" s="26" t="s">
        <v>179</v>
      </c>
      <c r="B431" s="15" t="s">
        <v>180</v>
      </c>
      <c r="C431" s="15" t="s">
        <v>2770</v>
      </c>
      <c r="D431" s="15"/>
      <c r="E431" s="15" t="s">
        <v>2771</v>
      </c>
      <c r="F431" s="15" t="s">
        <v>2772</v>
      </c>
      <c r="G431" s="51" t="s">
        <v>2773</v>
      </c>
      <c r="H431" s="51" t="s">
        <v>228</v>
      </c>
      <c r="I431" s="27" t="s">
        <v>2747</v>
      </c>
      <c r="J431" s="38" t="s">
        <v>2774</v>
      </c>
      <c r="K431" s="51" t="s">
        <v>130</v>
      </c>
      <c r="L431" s="33" t="s">
        <v>33</v>
      </c>
      <c r="M431" s="27" t="s">
        <v>33</v>
      </c>
      <c r="N431" s="34" t="s">
        <v>33</v>
      </c>
      <c r="O431" s="33"/>
      <c r="P431" s="27"/>
      <c r="Q431" s="27"/>
      <c r="R431" s="27"/>
      <c r="S431" s="27"/>
      <c r="T431" t="s">
        <v>2775</v>
      </c>
      <c r="U431" s="38" t="s">
        <v>2776</v>
      </c>
    </row>
    <row r="432" spans="1:21" x14ac:dyDescent="0.35">
      <c r="A432" s="26" t="s">
        <v>60</v>
      </c>
      <c r="B432" s="15" t="s">
        <v>61</v>
      </c>
      <c r="C432" s="15" t="s">
        <v>2777</v>
      </c>
      <c r="D432" s="15" t="s">
        <v>2778</v>
      </c>
      <c r="E432" s="15" t="s">
        <v>2779</v>
      </c>
      <c r="F432" s="15" t="s">
        <v>2780</v>
      </c>
      <c r="G432" s="51" t="s">
        <v>2781</v>
      </c>
      <c r="H432" s="51" t="s">
        <v>937</v>
      </c>
      <c r="I432" s="27" t="s">
        <v>2782</v>
      </c>
      <c r="J432" s="38" t="s">
        <v>2783</v>
      </c>
      <c r="K432" s="51" t="s">
        <v>69</v>
      </c>
      <c r="L432" s="33" t="s">
        <v>33</v>
      </c>
      <c r="M432" s="27" t="s">
        <v>33</v>
      </c>
      <c r="N432" s="34" t="s">
        <v>33</v>
      </c>
      <c r="O432" s="33" t="s">
        <v>77</v>
      </c>
      <c r="P432" s="27" t="s">
        <v>77</v>
      </c>
      <c r="Q432" s="27" t="s">
        <v>77</v>
      </c>
      <c r="R432" s="27"/>
      <c r="S432" s="27"/>
      <c r="T432" t="s">
        <v>2784</v>
      </c>
      <c r="U432" s="38" t="s">
        <v>2785</v>
      </c>
    </row>
    <row r="433" spans="1:21" x14ac:dyDescent="0.35">
      <c r="A433" s="26" t="s">
        <v>60</v>
      </c>
      <c r="B433" s="15" t="s">
        <v>61</v>
      </c>
      <c r="C433" s="15" t="s">
        <v>2786</v>
      </c>
      <c r="D433" s="15"/>
      <c r="E433" s="15" t="s">
        <v>171</v>
      </c>
      <c r="F433" s="15" t="s">
        <v>172</v>
      </c>
      <c r="G433" s="51" t="s">
        <v>173</v>
      </c>
      <c r="H433" s="51" t="s">
        <v>174</v>
      </c>
      <c r="I433" s="27" t="s">
        <v>175</v>
      </c>
      <c r="J433" s="38" t="s">
        <v>2787</v>
      </c>
      <c r="K433" s="51" t="s">
        <v>69</v>
      </c>
      <c r="L433" s="33" t="s">
        <v>33</v>
      </c>
      <c r="M433" s="27" t="s">
        <v>33</v>
      </c>
      <c r="N433" s="34" t="s">
        <v>33</v>
      </c>
      <c r="O433" s="33"/>
      <c r="P433" s="27"/>
      <c r="Q433" s="27"/>
      <c r="R433" s="27"/>
      <c r="S433" s="27"/>
      <c r="T433" s="41"/>
      <c r="U433" s="38"/>
    </row>
    <row r="434" spans="1:21" x14ac:dyDescent="0.35">
      <c r="A434" s="26" t="s">
        <v>60</v>
      </c>
      <c r="B434" s="15" t="s">
        <v>61</v>
      </c>
      <c r="C434" s="15" t="s">
        <v>2788</v>
      </c>
      <c r="D434" s="15" t="s">
        <v>2789</v>
      </c>
      <c r="E434" s="15" t="s">
        <v>2790</v>
      </c>
      <c r="F434" s="15" t="s">
        <v>2791</v>
      </c>
      <c r="G434" s="51" t="s">
        <v>2792</v>
      </c>
      <c r="H434" s="51" t="s">
        <v>93</v>
      </c>
      <c r="I434" s="27" t="s">
        <v>203</v>
      </c>
      <c r="J434" s="38" t="s">
        <v>2793</v>
      </c>
      <c r="K434" s="51" t="s">
        <v>76</v>
      </c>
      <c r="L434" s="33" t="s">
        <v>33</v>
      </c>
      <c r="M434" s="27" t="s">
        <v>33</v>
      </c>
      <c r="N434" s="34" t="s">
        <v>76</v>
      </c>
      <c r="O434" s="33"/>
      <c r="P434" s="27"/>
      <c r="Q434" s="27"/>
      <c r="R434" s="27"/>
      <c r="S434" s="27"/>
      <c r="T434" t="s">
        <v>2794</v>
      </c>
      <c r="U434" s="38" t="s">
        <v>2795</v>
      </c>
    </row>
    <row r="435" spans="1:21" x14ac:dyDescent="0.35">
      <c r="A435" s="26" t="s">
        <v>60</v>
      </c>
      <c r="B435" s="15" t="s">
        <v>61</v>
      </c>
      <c r="C435" s="15" t="s">
        <v>2796</v>
      </c>
      <c r="D435" s="15"/>
      <c r="E435" s="15" t="s">
        <v>2797</v>
      </c>
      <c r="F435" s="15" t="s">
        <v>2798</v>
      </c>
      <c r="G435" s="51" t="s">
        <v>2799</v>
      </c>
      <c r="H435" s="51" t="s">
        <v>93</v>
      </c>
      <c r="I435" s="27" t="s">
        <v>1327</v>
      </c>
      <c r="J435" s="38" t="s">
        <v>2800</v>
      </c>
      <c r="K435" s="51" t="s">
        <v>76</v>
      </c>
      <c r="L435" s="33" t="s">
        <v>33</v>
      </c>
      <c r="M435" s="27" t="s">
        <v>76</v>
      </c>
      <c r="N435" s="34" t="s">
        <v>33</v>
      </c>
      <c r="O435" s="33" t="s">
        <v>77</v>
      </c>
      <c r="P435" s="27" t="s">
        <v>77</v>
      </c>
      <c r="Q435" s="27" t="s">
        <v>77</v>
      </c>
      <c r="R435" s="27"/>
      <c r="S435" s="27"/>
      <c r="T435" t="s">
        <v>2801</v>
      </c>
      <c r="U435" s="38" t="s">
        <v>2802</v>
      </c>
    </row>
    <row r="436" spans="1:21" x14ac:dyDescent="0.35">
      <c r="A436" s="26" t="s">
        <v>60</v>
      </c>
      <c r="B436" s="15" t="s">
        <v>61</v>
      </c>
      <c r="C436" s="15" t="s">
        <v>2803</v>
      </c>
      <c r="D436" s="15"/>
      <c r="E436" s="15" t="s">
        <v>2804</v>
      </c>
      <c r="F436" s="15" t="s">
        <v>2805</v>
      </c>
      <c r="G436" s="51" t="s">
        <v>2806</v>
      </c>
      <c r="H436" s="51" t="s">
        <v>93</v>
      </c>
      <c r="I436" s="27" t="s">
        <v>712</v>
      </c>
      <c r="J436" s="38" t="s">
        <v>2807</v>
      </c>
      <c r="K436" s="51" t="s">
        <v>76</v>
      </c>
      <c r="L436" s="33" t="s">
        <v>33</v>
      </c>
      <c r="M436" s="27" t="s">
        <v>76</v>
      </c>
      <c r="N436" s="34" t="s">
        <v>33</v>
      </c>
      <c r="O436" s="33" t="s">
        <v>77</v>
      </c>
      <c r="P436" s="27" t="s">
        <v>77</v>
      </c>
      <c r="Q436" s="27" t="s">
        <v>77</v>
      </c>
      <c r="R436" s="27" t="s">
        <v>77</v>
      </c>
      <c r="S436" s="27"/>
      <c r="T436" t="s">
        <v>2808</v>
      </c>
      <c r="U436" s="38"/>
    </row>
    <row r="437" spans="1:21" x14ac:dyDescent="0.35">
      <c r="A437" s="26" t="s">
        <v>60</v>
      </c>
      <c r="B437" s="15" t="s">
        <v>61</v>
      </c>
      <c r="C437" s="15" t="s">
        <v>2809</v>
      </c>
      <c r="D437" s="15" t="s">
        <v>2810</v>
      </c>
      <c r="E437" s="15" t="s">
        <v>709</v>
      </c>
      <c r="F437" s="15" t="s">
        <v>710</v>
      </c>
      <c r="G437" s="51" t="s">
        <v>711</v>
      </c>
      <c r="H437" s="51" t="s">
        <v>93</v>
      </c>
      <c r="I437" s="27" t="s">
        <v>712</v>
      </c>
      <c r="J437" s="38" t="s">
        <v>713</v>
      </c>
      <c r="K437" s="51" t="s">
        <v>76</v>
      </c>
      <c r="L437" s="33" t="s">
        <v>33</v>
      </c>
      <c r="M437" s="27" t="s">
        <v>76</v>
      </c>
      <c r="N437" s="34" t="s">
        <v>33</v>
      </c>
      <c r="O437" s="33"/>
      <c r="P437" s="27"/>
      <c r="Q437" s="27"/>
      <c r="R437" s="27"/>
      <c r="S437" s="27"/>
      <c r="T437" t="s">
        <v>2811</v>
      </c>
      <c r="U437" s="38" t="s">
        <v>2812</v>
      </c>
    </row>
    <row r="438" spans="1:21" x14ac:dyDescent="0.35">
      <c r="A438" s="26" t="s">
        <v>60</v>
      </c>
      <c r="B438" s="15" t="s">
        <v>61</v>
      </c>
      <c r="C438" s="15" t="s">
        <v>2813</v>
      </c>
      <c r="D438" s="15"/>
      <c r="E438" s="15" t="s">
        <v>2814</v>
      </c>
      <c r="F438" s="15" t="s">
        <v>2815</v>
      </c>
      <c r="G438" s="51" t="s">
        <v>2816</v>
      </c>
      <c r="H438" s="51" t="s">
        <v>311</v>
      </c>
      <c r="I438" s="27" t="s">
        <v>2817</v>
      </c>
      <c r="J438" s="38" t="s">
        <v>2818</v>
      </c>
      <c r="K438" s="51" t="s">
        <v>76</v>
      </c>
      <c r="L438" s="33" t="s">
        <v>33</v>
      </c>
      <c r="M438" s="27" t="s">
        <v>33</v>
      </c>
      <c r="N438" s="34" t="s">
        <v>33</v>
      </c>
      <c r="O438" s="33" t="s">
        <v>77</v>
      </c>
      <c r="P438" s="27" t="s">
        <v>77</v>
      </c>
      <c r="Q438" s="27" t="s">
        <v>77</v>
      </c>
      <c r="R438" s="27" t="s">
        <v>77</v>
      </c>
      <c r="S438" s="27"/>
      <c r="T438" t="s">
        <v>2819</v>
      </c>
      <c r="U438" s="38"/>
    </row>
    <row r="439" spans="1:21" x14ac:dyDescent="0.35">
      <c r="A439" s="26" t="s">
        <v>121</v>
      </c>
      <c r="B439" s="15" t="s">
        <v>122</v>
      </c>
      <c r="C439" s="15" t="s">
        <v>2820</v>
      </c>
      <c r="D439" s="15"/>
      <c r="E439" s="15" t="s">
        <v>2821</v>
      </c>
      <c r="F439" s="15" t="s">
        <v>598</v>
      </c>
      <c r="G439" s="51" t="s">
        <v>599</v>
      </c>
      <c r="H439" s="51" t="s">
        <v>174</v>
      </c>
      <c r="I439" s="27" t="s">
        <v>600</v>
      </c>
      <c r="J439" s="38" t="s">
        <v>428</v>
      </c>
      <c r="K439" s="51" t="s">
        <v>69</v>
      </c>
      <c r="L439" s="33" t="s">
        <v>33</v>
      </c>
      <c r="M439" s="27" t="s">
        <v>33</v>
      </c>
      <c r="N439" s="34" t="s">
        <v>33</v>
      </c>
      <c r="O439" s="33"/>
      <c r="P439" s="27"/>
      <c r="Q439" s="27"/>
      <c r="R439" s="27"/>
      <c r="S439" s="27"/>
      <c r="T439" s="41"/>
      <c r="U439" s="38"/>
    </row>
    <row r="440" spans="1:21" x14ac:dyDescent="0.35">
      <c r="A440" s="26" t="s">
        <v>60</v>
      </c>
      <c r="B440" s="15" t="s">
        <v>61</v>
      </c>
      <c r="C440" s="15" t="s">
        <v>2822</v>
      </c>
      <c r="D440" s="15"/>
      <c r="E440" s="15" t="s">
        <v>2823</v>
      </c>
      <c r="F440" s="15" t="s">
        <v>2824</v>
      </c>
      <c r="G440" s="51" t="s">
        <v>2270</v>
      </c>
      <c r="H440" s="51" t="s">
        <v>966</v>
      </c>
      <c r="I440" s="27" t="s">
        <v>2271</v>
      </c>
      <c r="J440" s="38" t="s">
        <v>2825</v>
      </c>
      <c r="K440" s="51" t="s">
        <v>76</v>
      </c>
      <c r="L440" s="33" t="s">
        <v>33</v>
      </c>
      <c r="M440" s="27" t="s">
        <v>33</v>
      </c>
      <c r="N440" s="34" t="s">
        <v>33</v>
      </c>
      <c r="O440" s="33" t="s">
        <v>77</v>
      </c>
      <c r="P440" s="27" t="s">
        <v>77</v>
      </c>
      <c r="Q440" s="27" t="s">
        <v>77</v>
      </c>
      <c r="R440" s="27" t="s">
        <v>77</v>
      </c>
      <c r="S440" s="27"/>
      <c r="T440" t="s">
        <v>2826</v>
      </c>
      <c r="U440" s="38" t="s">
        <v>2827</v>
      </c>
    </row>
    <row r="441" spans="1:21" x14ac:dyDescent="0.35">
      <c r="A441" s="26" t="s">
        <v>60</v>
      </c>
      <c r="B441" s="15" t="s">
        <v>61</v>
      </c>
      <c r="C441" s="15" t="s">
        <v>2828</v>
      </c>
      <c r="D441" s="15"/>
      <c r="E441" s="15" t="s">
        <v>2829</v>
      </c>
      <c r="F441" s="15" t="s">
        <v>2830</v>
      </c>
      <c r="G441" s="51" t="s">
        <v>2831</v>
      </c>
      <c r="H441" s="51" t="s">
        <v>66</v>
      </c>
      <c r="I441" s="27" t="s">
        <v>175</v>
      </c>
      <c r="J441" s="38" t="s">
        <v>2832</v>
      </c>
      <c r="K441" s="51" t="s">
        <v>76</v>
      </c>
      <c r="L441" s="33" t="s">
        <v>33</v>
      </c>
      <c r="M441" s="27" t="s">
        <v>33</v>
      </c>
      <c r="N441" s="34" t="s">
        <v>33</v>
      </c>
      <c r="O441" s="33" t="s">
        <v>77</v>
      </c>
      <c r="P441" s="27" t="s">
        <v>77</v>
      </c>
      <c r="Q441" s="27"/>
      <c r="R441" s="27"/>
      <c r="S441" s="27"/>
      <c r="T441" t="s">
        <v>2833</v>
      </c>
      <c r="U441" s="38" t="s">
        <v>2834</v>
      </c>
    </row>
    <row r="442" spans="1:21" x14ac:dyDescent="0.35">
      <c r="A442" s="26" t="s">
        <v>60</v>
      </c>
      <c r="B442" s="15" t="s">
        <v>61</v>
      </c>
      <c r="C442" s="15" t="s">
        <v>2835</v>
      </c>
      <c r="D442" s="15"/>
      <c r="E442" s="15" t="s">
        <v>2836</v>
      </c>
      <c r="F442" s="15" t="s">
        <v>775</v>
      </c>
      <c r="G442" s="51" t="s">
        <v>2837</v>
      </c>
      <c r="H442" s="51" t="s">
        <v>93</v>
      </c>
      <c r="I442" s="27" t="s">
        <v>755</v>
      </c>
      <c r="J442" s="38" t="s">
        <v>2838</v>
      </c>
      <c r="K442" s="51" t="s">
        <v>76</v>
      </c>
      <c r="L442" s="33" t="s">
        <v>33</v>
      </c>
      <c r="M442" s="27" t="s">
        <v>33</v>
      </c>
      <c r="N442" s="34" t="s">
        <v>76</v>
      </c>
      <c r="O442" s="33" t="s">
        <v>77</v>
      </c>
      <c r="P442" s="27" t="s">
        <v>77</v>
      </c>
      <c r="Q442" s="27" t="s">
        <v>77</v>
      </c>
      <c r="R442" s="27" t="s">
        <v>77</v>
      </c>
      <c r="S442" s="27"/>
      <c r="T442" t="s">
        <v>2839</v>
      </c>
      <c r="U442" s="38" t="s">
        <v>2840</v>
      </c>
    </row>
    <row r="443" spans="1:21" ht="15" thickBot="1" x14ac:dyDescent="0.4">
      <c r="A443" s="22" t="s">
        <v>60</v>
      </c>
      <c r="B443" s="23" t="s">
        <v>61</v>
      </c>
      <c r="C443" s="23" t="s">
        <v>2841</v>
      </c>
      <c r="D443" s="23"/>
      <c r="E443" s="23" t="s">
        <v>2842</v>
      </c>
      <c r="F443" s="23" t="s">
        <v>2843</v>
      </c>
      <c r="G443" s="39" t="s">
        <v>2844</v>
      </c>
      <c r="H443" s="39" t="s">
        <v>2845</v>
      </c>
      <c r="I443" s="36" t="s">
        <v>2846</v>
      </c>
      <c r="J443" s="40" t="s">
        <v>2847</v>
      </c>
      <c r="K443" s="69" t="s">
        <v>69</v>
      </c>
      <c r="L443" s="35" t="s">
        <v>33</v>
      </c>
      <c r="M443" s="36" t="s">
        <v>33</v>
      </c>
      <c r="N443" s="37" t="s">
        <v>33</v>
      </c>
      <c r="O443" s="35"/>
      <c r="P443" s="36"/>
      <c r="Q443" s="36"/>
      <c r="R443" s="36"/>
      <c r="S443" s="36"/>
      <c r="T443" s="42"/>
      <c r="U443" s="40"/>
    </row>
  </sheetData>
  <mergeCells count="4">
    <mergeCell ref="A1:J1"/>
    <mergeCell ref="L1:N1"/>
    <mergeCell ref="O1:S1"/>
    <mergeCell ref="T1:U1"/>
  </mergeCells>
  <dataValidations count="1">
    <dataValidation type="list" allowBlank="1" showInputMessage="1" showErrorMessage="1" sqref="K3:K443" xr:uid="{9A7D268F-17A2-44C0-9BF9-E203770DB8D2}">
      <formula1>"Yes, No, Unclear, No information"</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BD739B72624D44A2DBD11ED6E6056E" ma:contentTypeVersion="6" ma:contentTypeDescription="Create a new document." ma:contentTypeScope="" ma:versionID="e9f65ea24aeeafdbeb3ad65649a98b2e">
  <xsd:schema xmlns:xsd="http://www.w3.org/2001/XMLSchema" xmlns:xs="http://www.w3.org/2001/XMLSchema" xmlns:p="http://schemas.microsoft.com/office/2006/metadata/properties" xmlns:ns2="a73ad931-1967-4044-8ca4-6765e19ed0f5" targetNamespace="http://schemas.microsoft.com/office/2006/metadata/properties" ma:root="true" ma:fieldsID="942fce624b3dd6e4704644bca0c81e1e" ns2:_="">
    <xsd:import namespace="a73ad931-1967-4044-8ca4-6765e19ed0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ad931-1967-4044-8ca4-6765e19ed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BF1EEC-9C12-478C-A3B0-354D3F869181}">
  <ds:schemaRefs>
    <ds:schemaRef ds:uri="http://schemas.microsoft.com/sharepoint/v3/contenttype/forms"/>
  </ds:schemaRefs>
</ds:datastoreItem>
</file>

<file path=customXml/itemProps2.xml><?xml version="1.0" encoding="utf-8"?>
<ds:datastoreItem xmlns:ds="http://schemas.openxmlformats.org/officeDocument/2006/customXml" ds:itemID="{60ED21ED-D0DE-49DC-A20A-1640D09543FC}">
  <ds:schemaRefs>
    <ds:schemaRef ds:uri="http://www.w3.org/XML/1998/namespace"/>
    <ds:schemaRef ds:uri="a92290d7-b971-4e1d-81ee-28387a7fbc93"/>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61551a5c-c5b0-4157-91ef-0e56f6671ed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CAEBC21-B624-4EE3-8174-F9C04D44A4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Building Fuel Use</vt:lpstr>
      <vt:lpstr>Support Vehicle Fuel Use</vt:lpstr>
      <vt:lpstr>Fuel Distributors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Kelly, Matt</dc:creator>
  <cp:keywords/>
  <dc:description/>
  <cp:lastModifiedBy>Kelly, Matt</cp:lastModifiedBy>
  <cp:revision/>
  <dcterms:created xsi:type="dcterms:W3CDTF">2019-07-17T17:18:15Z</dcterms:created>
  <dcterms:modified xsi:type="dcterms:W3CDTF">2021-05-05T15:17:32Z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0x01010074BD739B72624D44A2DBD11ED6E6056E</vt:lpwstr>
  </property>
</Properties>
</file>