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https://pagov-my.sharepoint.com/personal/hbook_pa_gov/Documents/RGGI/Meetings &amp; Updates/AQTAC/April 23 Joint Modeling Meeting/FINAL For Distribution/"/>
    </mc:Choice>
  </mc:AlternateContent>
  <xr:revisionPtr revIDLastSave="2" documentId="8_{77865E56-F0EA-4E86-8538-6877C6F1810F}" xr6:coauthVersionLast="41" xr6:coauthVersionMax="41" xr10:uidLastSave="{47EAB5B2-EAF7-47C7-84E4-683FC36B12FF}"/>
  <bookViews>
    <workbookView xWindow="28680" yWindow="-120" windowWidth="29040" windowHeight="15840" tabRatio="779" xr2:uid="{00000000-000D-0000-FFFF-FFFF00000000}"/>
  </bookViews>
  <sheets>
    <sheet name="Assumptions Overview" sheetId="15" r:id="rId1"/>
    <sheet name="Assumptions PA Firm" sheetId="16" r:id="rId2"/>
    <sheet name="Assumptions PA Units" sheetId="17" r:id="rId3"/>
    <sheet name="Capacity Additions" sheetId="1" r:id="rId4"/>
    <sheet name="Generation" sheetId="2" r:id="rId5"/>
    <sheet name="Prices" sheetId="3" r:id="rId6"/>
    <sheet name="Emissions" sheetId="18" r:id="rId7"/>
    <sheet name="Fuel Consumption" sheetId="11" r:id="rId8"/>
    <sheet name="Transmission" sheetId="14" r:id="rId9"/>
  </sheets>
  <definedNames>
    <definedName name="_AMO_UniqueIdentifier" hidden="1">"'b17d2798-f875-490f-9dad-45d1793e6ce2'"</definedName>
    <definedName name="_xlnm._FilterDatabase" localSheetId="3" hidden="1">'Capacity Additions'!#REF!</definedName>
    <definedName name="_Order1" hidden="1">0</definedName>
    <definedName name="_Order2" hidden="1">0</definedName>
    <definedName name="Acadia" localSheetId="6" hidden="1">{"calspreads",#N/A,FALSE,"Sheet1";"curves",#N/A,FALSE,"Sheet1";"libor",#N/A,FALSE,"Sheet1"}</definedName>
    <definedName name="Acadia" hidden="1">{"calspreads",#N/A,FALSE,"Sheet1";"curves",#N/A,FALSE,"Sheet1";"libor",#N/A,FALSE,"Sheet1"}</definedName>
    <definedName name="Acadia2" localSheetId="6" hidden="1">{"calspreads",#N/A,FALSE,"Sheet1";"curves",#N/A,FALSE,"Sheet1";"libor",#N/A,FALSE,"Sheet1"}</definedName>
    <definedName name="Acadia2" hidden="1">{"calspreads",#N/A,FALSE,"Sheet1";"curves",#N/A,FALSE,"Sheet1";"libor",#N/A,FALSE,"Sheet1"}</definedName>
    <definedName name="afdasdfa" localSheetId="6" hidden="1">{"calspreads",#N/A,FALSE,"Sheet1";"curves",#N/A,FALSE,"Sheet1";"libor",#N/A,FALSE,"Sheet1"}</definedName>
    <definedName name="afdasdfa" hidden="1">{"calspreads",#N/A,FALSE,"Sheet1";"curves",#N/A,FALSE,"Sheet1";"libor",#N/A,FALSE,"Sheet1"}</definedName>
    <definedName name="as" localSheetId="6" hidden="1">{"calspreads",#N/A,FALSE,"Sheet1";"curves",#N/A,FALSE,"Sheet1";"libor",#N/A,FALSE,"Sheet1"}</definedName>
    <definedName name="as" hidden="1">{"calspreads",#N/A,FALSE,"Sheet1";"curves",#N/A,FALSE,"Sheet1";"libor",#N/A,FALSE,"Sheet1"}</definedName>
    <definedName name="asdf" localSheetId="6" hidden="1">{"calspreads",#N/A,FALSE,"Sheet1";"curves",#N/A,FALSE,"Sheet1";"libor",#N/A,FALSE,"Sheet1"}</definedName>
    <definedName name="asdf" hidden="1">{"calspreads",#N/A,FALSE,"Sheet1";"curves",#N/A,FALSE,"Sheet1";"libor",#N/A,FALSE,"Sheet1"}</definedName>
    <definedName name="AshWater" localSheetId="6" hidden="1">{"calspreads",#N/A,FALSE,"Sheet1";"curves",#N/A,FALSE,"Sheet1";"libor",#N/A,FALSE,"Sheet1"}</definedName>
    <definedName name="AshWater" hidden="1">{"calspreads",#N/A,FALSE,"Sheet1";"curves",#N/A,FALSE,"Sheet1";"libor",#N/A,FALSE,"Sheet1"}</definedName>
    <definedName name="CIQWBGuid" hidden="1">"2f8cc142-3398-4c48-be56-7717db84fe33"</definedName>
    <definedName name="d" localSheetId="6" hidden="1">{"calspreads",#N/A,FALSE,"Sheet1";"curves",#N/A,FALSE,"Sheet1";"libor",#N/A,FALSE,"Sheet1"}</definedName>
    <definedName name="d" hidden="1">{"calspreads",#N/A,FALSE,"Sheet1";"curves",#N/A,FALSE,"Sheet1";"libor",#N/A,FALSE,"Sheet1"}</definedName>
    <definedName name="dssadas" localSheetId="6" hidden="1">{"calspreads",#N/A,FALSE,"Sheet1";"curves",#N/A,FALSE,"Sheet1";"libor",#N/A,FALSE,"Sheet1"}</definedName>
    <definedName name="dssadas" hidden="1">{"calspreads",#N/A,FALSE,"Sheet1";"curves",#N/A,FALSE,"Sheet1";"libor",#N/A,FALSE,"Sheet1"}</definedName>
    <definedName name="error" localSheetId="6" hidden="1">{"calspreads",#N/A,FALSE,"Sheet1";"curves",#N/A,FALSE,"Sheet1";"libor",#N/A,FALSE,"Sheet1"}</definedName>
    <definedName name="error" hidden="1">{"calspreads",#N/A,FALSE,"Sheet1";"curves",#N/A,FALSE,"Sheet1";"libor",#N/A,FALSE,"Sheet1"}</definedName>
    <definedName name="EV__EVCOM_OPTIONS__" hidden="1">8</definedName>
    <definedName name="EV__LASTREFTIME__" hidden="1">41543.7751041667</definedName>
    <definedName name="EV__MAXEXPROWS__" hidden="1">20000</definedName>
    <definedName name="EV__MEMORYCVW__" hidden="1">0</definedName>
    <definedName name="EV__WBEVMODE__" hidden="1">1</definedName>
    <definedName name="fds" localSheetId="6" hidden="1">{"calspreads",#N/A,FALSE,"Sheet1";"curves",#N/A,FALSE,"Sheet1";"libor",#N/A,FALSE,"Sheet1"}</definedName>
    <definedName name="fds" hidden="1">{"calspreads",#N/A,FALSE,"Sheet1";"curves",#N/A,FALSE,"Sheet1";"libor",#N/A,FALSE,"Sheet1"}</definedName>
    <definedName name="gagsa" localSheetId="6" hidden="1">{"calspreads",#N/A,FALSE,"Sheet1";"curves",#N/A,FALSE,"Sheet1";"libor",#N/A,FALSE,"Sheet1"}</definedName>
    <definedName name="gagsa" hidden="1">{"calspreads",#N/A,FALSE,"Sheet1";"curves",#N/A,FALSE,"Sheet1";"libor",#N/A,FALSE,"Sheet1"}</definedName>
    <definedName name="HTML_CodePage" hidden="1">437</definedName>
    <definedName name="HTML_Control" localSheetId="6" hidden="1">{"'Sheet1'!$C$6:$L$107"}</definedName>
    <definedName name="HTML_Control" hidden="1">{"'Sheet1'!$C$6:$L$107"}</definedName>
    <definedName name="HTML_Description" hidden="1">""</definedName>
    <definedName name="HTML_Email" hidden="1">""</definedName>
    <definedName name="HTML_Header" hidden="1">"Sheet1"</definedName>
    <definedName name="HTML_LastUpdate" hidden="1">"7/18/00"</definedName>
    <definedName name="HTML_LineAfter" hidden="1">FALSE</definedName>
    <definedName name="HTML_LineBefore" hidden="1">FALSE</definedName>
    <definedName name="HTML_Name" hidden="1">"KWest"</definedName>
    <definedName name="HTML_OBDlg2" hidden="1">TRUE</definedName>
    <definedName name="HTML_OBDlg4" hidden="1">TRUE</definedName>
    <definedName name="HTML_OS" hidden="1">0</definedName>
    <definedName name="HTML_PathFile" hidden="1">"S:\Shared\Monthly Ld Report\DPL\JunePrelim.htm"</definedName>
    <definedName name="HTML_Title" hidden="1">"DPL_June_Prelim"</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41745.9222800926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39433.6184837963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EWarning" hidden="1">1</definedName>
    <definedName name="ok" localSheetId="6" hidden="1">{"calspreads",#N/A,FALSE,"Sheet1";"curves",#N/A,FALSE,"Sheet1";"libor",#N/A,FALSE,"Sheet1"}</definedName>
    <definedName name="ok" hidden="1">{"calspreads",#N/A,FALSE,"Sheet1";"curves",#N/A,FALSE,"Sheet1";"libor",#N/A,FALSE,"Sheet1"}</definedName>
    <definedName name="OnLine2001">"$E$16"</definedName>
    <definedName name="OnLine2002">"$E$21"</definedName>
    <definedName name="OnLine2003">"$E$25"</definedName>
    <definedName name="_xlnm.Print_Area" localSheetId="0">'Assumptions Overview'!$A$1:$B$32</definedName>
    <definedName name="sd" localSheetId="6" hidden="1">{"calspreads",#N/A,FALSE,"Sheet1";"curves",#N/A,FALSE,"Sheet1";"libor",#N/A,FALSE,"Sheet1"}</definedName>
    <definedName name="sd" hidden="1">{"calspreads",#N/A,FALSE,"Sheet1";"curves",#N/A,FALSE,"Sheet1";"libor",#N/A,FALSE,"Sheet1"}</definedName>
    <definedName name="UnderConstruction0">"$E$97"</definedName>
    <definedName name="UnderConstruction2003">"$E$29"</definedName>
    <definedName name="VAS" localSheetId="6" hidden="1">{"calspreads",#N/A,FALSE,"Sheet1";"curves",#N/A,FALSE,"Sheet1";"libor",#N/A,FALSE,"Sheet1"}</definedName>
    <definedName name="VAS" hidden="1">{"calspreads",#N/A,FALSE,"Sheet1";"curves",#N/A,FALSE,"Sheet1";"libor",#N/A,FALSE,"Sheet1"}</definedName>
    <definedName name="wrn.Output." localSheetId="6" hidden="1">{"calspreads",#N/A,FALSE,"Sheet1";"curves",#N/A,FALSE,"Sheet1";"libor",#N/A,FALSE,"Sheet1"}</definedName>
    <definedName name="wrn.Output." hidden="1">{"calspreads",#N/A,FALSE,"Sheet1";"curves",#N/A,FALSE,"Sheet1";"libor",#N/A,FALSE,"Sheet1"}</definedName>
    <definedName name="wrn2.output" localSheetId="6" hidden="1">{"calspreads",#N/A,FALSE,"Sheet1";"curves",#N/A,FALSE,"Sheet1";"libor",#N/A,FALSE,"Sheet1"}</definedName>
    <definedName name="wrn2.output" hidden="1">{"calspreads",#N/A,FALSE,"Sheet1";"curves",#N/A,FALSE,"Sheet1";"libor",#N/A,FALSE,"Sheet1"}</definedName>
    <definedName name="wrn3.output" localSheetId="6" hidden="1">{"calspreads",#N/A,FALSE,"Sheet1";"curves",#N/A,FALSE,"Sheet1";"libor",#N/A,FALSE,"Sheet1"}</definedName>
    <definedName name="wrn3.output" hidden="1">{"calspreads",#N/A,FALSE,"Sheet1";"curves",#N/A,FALSE,"Sheet1";"libor",#N/A,FALSE,"Sheet1"}</definedName>
    <definedName name="www" localSheetId="6" hidden="1">{"calspreads",#N/A,FALSE,"Sheet1";"curves",#N/A,FALSE,"Sheet1";"libor",#N/A,FALSE,"Sheet1"}</definedName>
    <definedName name="www" hidden="1">{"calspreads",#N/A,FALSE,"Sheet1";"curves",#N/A,FALSE,"Sheet1";"libor",#N/A,FALSE,"Sheet1"}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17" l="1"/>
  <c r="D30" i="17"/>
  <c r="B32" i="15"/>
</calcChain>
</file>

<file path=xl/sharedStrings.xml><?xml version="1.0" encoding="utf-8"?>
<sst xmlns="http://schemas.openxmlformats.org/spreadsheetml/2006/main" count="2526" uniqueCount="447">
  <si>
    <t>Incremental Capacity Added (MW)</t>
  </si>
  <si>
    <t>CT</t>
  </si>
  <si>
    <t>Nuclear</t>
  </si>
  <si>
    <t>Other</t>
  </si>
  <si>
    <t>Solar</t>
  </si>
  <si>
    <t>Other Renewable</t>
  </si>
  <si>
    <t>Total Capacity Added</t>
  </si>
  <si>
    <t>Total Retirements (Including Firm)</t>
  </si>
  <si>
    <t>Net Capacity Change</t>
  </si>
  <si>
    <t>Massachusetts</t>
  </si>
  <si>
    <t>MA</t>
  </si>
  <si>
    <t>Connecticut</t>
  </si>
  <si>
    <t>Maine</t>
  </si>
  <si>
    <t>ME</t>
  </si>
  <si>
    <t>New Hampshire</t>
  </si>
  <si>
    <t>NH</t>
  </si>
  <si>
    <t>Rhode Island</t>
  </si>
  <si>
    <t>RI</t>
  </si>
  <si>
    <t>Vermont</t>
  </si>
  <si>
    <t>VT</t>
  </si>
  <si>
    <t>NY</t>
  </si>
  <si>
    <t>Delaware</t>
  </si>
  <si>
    <t>DE</t>
  </si>
  <si>
    <t>Maryland</t>
  </si>
  <si>
    <t>MD</t>
  </si>
  <si>
    <t>ISO-NE</t>
  </si>
  <si>
    <t>Net Generation (GWh)</t>
  </si>
  <si>
    <t>Coal</t>
  </si>
  <si>
    <t>Conventional Generation Total</t>
  </si>
  <si>
    <t>Hydro</t>
  </si>
  <si>
    <t>Biomass</t>
  </si>
  <si>
    <t>Renewable Generation Total</t>
  </si>
  <si>
    <t>Total</t>
  </si>
  <si>
    <t>Oil/Gas Steam</t>
  </si>
  <si>
    <t>Henry Hub</t>
  </si>
  <si>
    <t>Cumulative Capacity Added (MW)</t>
  </si>
  <si>
    <t>Combined Cycle</t>
  </si>
  <si>
    <t>Combustion Turbine</t>
  </si>
  <si>
    <t>Combined Cycle (Gas)</t>
  </si>
  <si>
    <t>Combustion Turbine (Gas)</t>
  </si>
  <si>
    <t>New Combined Cycle (Gas)</t>
  </si>
  <si>
    <t>New Combustion Turbine (Gas)</t>
  </si>
  <si>
    <t>New Solar</t>
  </si>
  <si>
    <t>NJ</t>
  </si>
  <si>
    <t>PA</t>
  </si>
  <si>
    <t>VA</t>
  </si>
  <si>
    <t>Economic Conventional Capacity Added</t>
  </si>
  <si>
    <t>Economic Renewable Capacity Added</t>
  </si>
  <si>
    <t>Firm Conventional Capacity Added</t>
  </si>
  <si>
    <t>Total Economic Capacity Added</t>
  </si>
  <si>
    <t>Firm Renewable Capacity Added</t>
  </si>
  <si>
    <t>Total Firm Capacity Added</t>
  </si>
  <si>
    <t>Virginia</t>
  </si>
  <si>
    <t>CO2 Credit Price (Nominal $/Ton)</t>
  </si>
  <si>
    <t>Firm Power Prices (Nominal $/MWh)</t>
  </si>
  <si>
    <t>Energy Prices (Nominal $/MWh)</t>
  </si>
  <si>
    <t>Capacity Prices (Nominal $/kW-yr)</t>
  </si>
  <si>
    <t>Natural Gas Prices (Nominal $/MMBtu)</t>
  </si>
  <si>
    <t>New England Tier 1 RPS</t>
  </si>
  <si>
    <t>Coal Consumption (TBtu)</t>
  </si>
  <si>
    <t>Oil Consumption (TBtu)</t>
  </si>
  <si>
    <t>Fuel Consumption (TBtu)</t>
  </si>
  <si>
    <t>Winter Gas Consumption (TBtu)</t>
  </si>
  <si>
    <t>Annual Gas Consumption (TBtu)</t>
  </si>
  <si>
    <t>Imports from Canada</t>
  </si>
  <si>
    <t>Imports from NY</t>
  </si>
  <si>
    <t>Net</t>
  </si>
  <si>
    <t>Imports from PJM - Non-RGGI</t>
  </si>
  <si>
    <t>Exports to Canada</t>
  </si>
  <si>
    <t>Exports to NY</t>
  </si>
  <si>
    <t>Exports to PJM - Non-RGGI</t>
  </si>
  <si>
    <t>Exports to ISO-NE</t>
  </si>
  <si>
    <t>Imports from ISO-NE</t>
  </si>
  <si>
    <t>Transmission Flows (TWh)</t>
  </si>
  <si>
    <t>PJM Tier 1 RPS</t>
  </si>
  <si>
    <t>Offshore Wind</t>
  </si>
  <si>
    <t>New York - NYISO*</t>
  </si>
  <si>
    <t>*Includes generation from Linden and Bayonne, plants located in NJ</t>
  </si>
  <si>
    <t>Imports to RGGI</t>
  </si>
  <si>
    <t>Exports from RGGI</t>
  </si>
  <si>
    <t>Renewable Energy Credit Prices (Nominal $/MWh)</t>
  </si>
  <si>
    <t>New York*</t>
  </si>
  <si>
    <t>New Jersey</t>
  </si>
  <si>
    <t>9-state RGGI</t>
  </si>
  <si>
    <t>Imports from PJM RGGI</t>
  </si>
  <si>
    <t>Imports from PJM Non-RGGI</t>
  </si>
  <si>
    <t>Imports from Non-PJM</t>
  </si>
  <si>
    <t>Exports to Non-PJM</t>
  </si>
  <si>
    <t>Exports to PJM RGGI</t>
  </si>
  <si>
    <t>Exports to PJM Non-RGGI</t>
  </si>
  <si>
    <t>Imports from NYISO</t>
  </si>
  <si>
    <t>Imports from RGGI PJM</t>
  </si>
  <si>
    <t>Exports to NYISO</t>
  </si>
  <si>
    <t>Exports to RGGI PJM</t>
  </si>
  <si>
    <t>PJM</t>
  </si>
  <si>
    <t>LBW</t>
  </si>
  <si>
    <t>New LBW</t>
  </si>
  <si>
    <t>Storage</t>
  </si>
  <si>
    <t>Firm Power Prices (2017$/MWh)</t>
  </si>
  <si>
    <t>Energy Prices (2017$/MWh)</t>
  </si>
  <si>
    <t>Capacity Prices (2017$/kW-yr)</t>
  </si>
  <si>
    <t>Natural Gas Prices (2017$/MMBtu)</t>
  </si>
  <si>
    <t>Renewable Energy Credit Prices (2017$/MWh)</t>
  </si>
  <si>
    <t>CO2 Credit Price (2017$/Ton)</t>
  </si>
  <si>
    <t>Affected Emissions</t>
  </si>
  <si>
    <t>*Does not Include generation from Linden and Bayonne, plants located in NJ but serving NYISO</t>
  </si>
  <si>
    <t>ISONE CO2 Emissions by Capacity Type (Million Tons)</t>
  </si>
  <si>
    <t>RGGI PJM CO2 Emissions by Capacity Type (Million Tons)</t>
  </si>
  <si>
    <t>New York CO2 Emissions by Capacity Type (Million Tons)</t>
  </si>
  <si>
    <t>Virginia CO2 Emissions by Capacity Type (Million Tons)</t>
  </si>
  <si>
    <t>Unsold Allowances</t>
  </si>
  <si>
    <t>Pennsylvania</t>
  </si>
  <si>
    <t>Pennsylvania CO2 Emissions by Capacity Type (Million Tons)</t>
  </si>
  <si>
    <t>2020-2030</t>
  </si>
  <si>
    <t>10-state RGGI</t>
  </si>
  <si>
    <t>RGGI PJM*</t>
  </si>
  <si>
    <t>*Inlcudes MD, DE and NJ</t>
  </si>
  <si>
    <t>RGGI (10-state)</t>
  </si>
  <si>
    <t>10-State RGGI</t>
  </si>
  <si>
    <t>2019-2030</t>
  </si>
  <si>
    <t>PJM Total CO2 Emissions by Capacity Type (Million Tons)</t>
  </si>
  <si>
    <t>PA DEP Policy Case</t>
  </si>
  <si>
    <t>12-State RGGI Compliance</t>
  </si>
  <si>
    <t>Total 12 state RGGI</t>
  </si>
  <si>
    <t xml:space="preserve">Total CO2 Emissions PJM </t>
  </si>
  <si>
    <t>Total CO2 Emissions SERC</t>
  </si>
  <si>
    <t>Total CO2 Emissions EI</t>
  </si>
  <si>
    <t>Affected CO2 Emissions (Million Short Tons)</t>
  </si>
  <si>
    <t>Bank Adjustment*</t>
  </si>
  <si>
    <t>ECR Allowances Removed</t>
  </si>
  <si>
    <t>Effective Cap</t>
  </si>
  <si>
    <t xml:space="preserve">*A bank of 91.16 million tons is assumed to carry over from 2019 into 2020 and is taken out of the cap 2021-2025. </t>
  </si>
  <si>
    <t>The 2020 aggregate cap shown reflects the existing 21.891 million ton bank adjustment on the 2020 cap of 78.175 million tons.</t>
  </si>
  <si>
    <t>Aggregate Cap 11-state</t>
  </si>
  <si>
    <t>Aggregate PA Cap</t>
  </si>
  <si>
    <t>Category</t>
  </si>
  <si>
    <t>Source/Approach for Assumptions</t>
  </si>
  <si>
    <t>IPM Reporting Years</t>
  </si>
  <si>
    <t>Reporting years for the IPM model: 2020, 2022, 2025, 2028, 2030</t>
  </si>
  <si>
    <t>Demand - Load and Peak Growth</t>
  </si>
  <si>
    <t>ISONE - 2019 CELT Net PDR
NYISO – Includes adjustments for EE, PV, ZEV, HP, and Non-PV BTM DG
PJM - PJM 2020 Load Forecast with incremental EE adjustments in VA and NJ to account for state legislative mandates. Incremental BTM Solar adjustments were also made in NJ.
Rest of US: ISO (as available) or EIA AEO 2020 regional growth rates</t>
  </si>
  <si>
    <t>Gas Prices at Henry Hub</t>
  </si>
  <si>
    <t>Average of 2020 AEO Reference and High Gas Resource Cases</t>
  </si>
  <si>
    <t>Build Costs - Renewables</t>
  </si>
  <si>
    <t>EPA v6 adoption of NREL (2019 Annual Technology Baseline Study) capital costs; regionalized to account for cost differences by zone/state</t>
  </si>
  <si>
    <t>Minimum Generation - NY</t>
  </si>
  <si>
    <t xml:space="preserve">Assume minimum run time and oil burn for dual-fuel units in Zones J and K based on input from NYSERDA.  
The total MWhs of minimum generation declines over time consistent with the decline in load for each of the respective zones, maintaining the share of minimum generation as a percentage of load. </t>
  </si>
  <si>
    <t>Minimum Generation - PJM (DE and MD)</t>
  </si>
  <si>
    <t>DE - Minimum coal generation of 279 GWh in 2020</t>
  </si>
  <si>
    <t>Minimum Generation - ISONE</t>
  </si>
  <si>
    <t>NH - Minimum coal generation of 660 GWh in 2020
MA - Minimum coal generation of 393 GWh in 2020</t>
  </si>
  <si>
    <t>Minimum Generation - PA</t>
  </si>
  <si>
    <t>None</t>
  </si>
  <si>
    <t>Firm Capacity Changes - NYISO</t>
  </si>
  <si>
    <t>Latest information from NYISO and ICF</t>
  </si>
  <si>
    <t>Firm Capacity Changes – PJM (DE, MD, NJ and VA)</t>
  </si>
  <si>
    <t>Latest information from PJM ISO and ICF</t>
  </si>
  <si>
    <t>Firm Capacity Changes – ISO-NE</t>
  </si>
  <si>
    <t>Latest information from ISO-NE and ICF</t>
  </si>
  <si>
    <t>Nuclear Lifetime</t>
  </si>
  <si>
    <t>80 years, or as planned by owners</t>
  </si>
  <si>
    <t>Renewable Portfolio Standards</t>
  </si>
  <si>
    <t>RPS targets met in New England and PJM with state-level RPS implementation
Fulfillment of NY 70-by-30 requirement RPS, including imports from Quebec</t>
  </si>
  <si>
    <t>Offshore Wind Requirements</t>
  </si>
  <si>
    <t>Based on input from the States and expectations based on state policies/announcements
NY: 9,000 MW by 2035
MA: 3,200 MW; 2,400 by 2030 modeled
CT: 2,000 MW by 2030
RI: 400 MW by 2030
MD: 1,568 MW by 2030
NJ: 3,500 MW by 2030
VA: 5,200 MW by 2034</t>
  </si>
  <si>
    <t>Based on publicly announced storage targets as well as input from the RGGI states</t>
  </si>
  <si>
    <t>Firm Transmission</t>
  </si>
  <si>
    <t>New England Clean Energy Connect – 1200 MW from Quebec to New England in 2022</t>
  </si>
  <si>
    <t>RGGI Program Assumptions</t>
  </si>
  <si>
    <t>Year</t>
  </si>
  <si>
    <t>PA Budget</t>
  </si>
  <si>
    <t>2022-2030 Total Reduction:</t>
  </si>
  <si>
    <t>Assumptions Overview - Firm Capacity Changes in PA</t>
  </si>
  <si>
    <t>Capacity Additions</t>
  </si>
  <si>
    <t>Facility</t>
  </si>
  <si>
    <t>Capacity (MW)</t>
  </si>
  <si>
    <t>Type</t>
  </si>
  <si>
    <t>County</t>
  </si>
  <si>
    <t>Online Yr.</t>
  </si>
  <si>
    <t xml:space="preserve">Oxbow Creek Energy </t>
  </si>
  <si>
    <t>Natural Gas ICE</t>
  </si>
  <si>
    <t>Wyoming</t>
  </si>
  <si>
    <t>Lackawanna Energy Center</t>
  </si>
  <si>
    <t>Natural Gas Combined Cycle</t>
  </si>
  <si>
    <t>Birdsboro Power Plant</t>
  </si>
  <si>
    <t> Berks County</t>
  </si>
  <si>
    <t>CPV Fairview Energy Center</t>
  </si>
  <si>
    <t>Cambria </t>
  </si>
  <si>
    <t>Hickory Run Energy Station</t>
  </si>
  <si>
    <t>Lawrence </t>
  </si>
  <si>
    <t>Shell Chemical Appalachia LLC</t>
  </si>
  <si>
    <t>Beaver </t>
  </si>
  <si>
    <t>Towanda Township</t>
  </si>
  <si>
    <t>Bradford</t>
  </si>
  <si>
    <t>Hill Top Energy Center</t>
  </si>
  <si>
    <t>Greene </t>
  </si>
  <si>
    <t>Renovo Energy Center</t>
  </si>
  <si>
    <t>Clinton</t>
  </si>
  <si>
    <t>Big Level</t>
  </si>
  <si>
    <t>Onshore Wind</t>
  </si>
  <si>
    <t>Tioga </t>
  </si>
  <si>
    <t>St. Thomas Township Solar Facility</t>
  </si>
  <si>
    <t>Franklin</t>
  </si>
  <si>
    <t>St. Thomas Township Solar Facility II</t>
  </si>
  <si>
    <t>PA Solar Park</t>
  </si>
  <si>
    <t>Carbon</t>
  </si>
  <si>
    <t>Gardy's Mill Solar</t>
  </si>
  <si>
    <t>Westmoreland</t>
  </si>
  <si>
    <t>Gaucho Solar</t>
  </si>
  <si>
    <t>Washington</t>
  </si>
  <si>
    <t>Keystone Solar</t>
  </si>
  <si>
    <t>Lancaster</t>
  </si>
  <si>
    <t>Upton Solar</t>
  </si>
  <si>
    <t>Blairs Valley</t>
  </si>
  <si>
    <t>Windmill Road</t>
  </si>
  <si>
    <t>Centre</t>
  </si>
  <si>
    <t>BE-PINE 1 Cain Road</t>
  </si>
  <si>
    <t>Beaver</t>
  </si>
  <si>
    <t>BE-PINE 2 Dam Road</t>
  </si>
  <si>
    <t>Stahlstown-Ligonier 25 kV</t>
  </si>
  <si>
    <t>Capacity Retirements</t>
  </si>
  <si>
    <t>Bruce Mansfield 3</t>
  </si>
  <si>
    <t>Coal Steam</t>
  </si>
  <si>
    <t>Colver Power Project</t>
  </si>
  <si>
    <t>Fairless Hills Landfill</t>
  </si>
  <si>
    <t>Landfill Gas</t>
  </si>
  <si>
    <t>Bucks </t>
  </si>
  <si>
    <t>Pennsbury Generator Landfill</t>
  </si>
  <si>
    <t>Wheelabrator Frackville Energy</t>
  </si>
  <si>
    <t>Schuylkill </t>
  </si>
  <si>
    <t>Plant Name</t>
  </si>
  <si>
    <t>ORIS Plant Code</t>
  </si>
  <si>
    <t>PlantType</t>
  </si>
  <si>
    <t>On Line Year</t>
  </si>
  <si>
    <t>RGGI Affected?</t>
  </si>
  <si>
    <t>Notes on Operation</t>
  </si>
  <si>
    <t>Gettysburg Energy &amp; Nutrient Rec Facility</t>
  </si>
  <si>
    <t>N</t>
  </si>
  <si>
    <t>Brunner Island</t>
  </si>
  <si>
    <t>Y</t>
  </si>
  <si>
    <t>Brunner island agreed not to burn coal by 2023 during ozone season and not at all by 2028</t>
  </si>
  <si>
    <t>Cheswick Power Plant</t>
  </si>
  <si>
    <t>Conemaugh</t>
  </si>
  <si>
    <t>Ebensburg Power</t>
  </si>
  <si>
    <t>Waste Coal</t>
  </si>
  <si>
    <t>Foster Wheeler Mt Carmel Cogen</t>
  </si>
  <si>
    <t>Homer City Generating Station</t>
  </si>
  <si>
    <t>John B Rich Memorial Power Station</t>
  </si>
  <si>
    <t>Keystone</t>
  </si>
  <si>
    <t>Northampton Generating Company LP</t>
  </si>
  <si>
    <t>Panther Creek Energy Facility</t>
  </si>
  <si>
    <t>Scrubgrass Generating Company LP</t>
  </si>
  <si>
    <t>Seward (PA)</t>
  </si>
  <si>
    <t>St Nicholas Cogen Project</t>
  </si>
  <si>
    <t>TalenEnergy Montour</t>
  </si>
  <si>
    <t>Westwood Generation LLC</t>
  </si>
  <si>
    <t>Waste Coal; Retire 2020</t>
  </si>
  <si>
    <t>Cambria Cogeneration</t>
  </si>
  <si>
    <t>Wheelabrator Frackville</t>
  </si>
  <si>
    <t>Bethlehem Power Plant</t>
  </si>
  <si>
    <t>Brunot Island</t>
  </si>
  <si>
    <t>Bucknell University</t>
  </si>
  <si>
    <t>Fairless Energy Center</t>
  </si>
  <si>
    <t>Fayette Energy Facility</t>
  </si>
  <si>
    <t>FirstEnergy Allegheny Energy Units 3 4 &amp; 5</t>
  </si>
  <si>
    <t>Grays Ferry Cogeneration</t>
  </si>
  <si>
    <t>Hunlock Power Station</t>
  </si>
  <si>
    <t>Hunterstown Power Plant</t>
  </si>
  <si>
    <t>Liberty Electric Power Plant</t>
  </si>
  <si>
    <t>Lower Mount Bethel Energy</t>
  </si>
  <si>
    <t>Marcus Hook Energy LP</t>
  </si>
  <si>
    <t>Moxie Freedom Generation Plant</t>
  </si>
  <si>
    <t>Ontelaunee Energy Center</t>
  </si>
  <si>
    <t>Panda Hummel Station LLC</t>
  </si>
  <si>
    <t>Panda Liberty Generation Plant</t>
  </si>
  <si>
    <t>Panda Patriot Generation Plant</t>
  </si>
  <si>
    <t>TalenEnergy Ironwood LLC</t>
  </si>
  <si>
    <t>Tenaska Westmoreland Generating Station</t>
  </si>
  <si>
    <t>York Energy Center</t>
  </si>
  <si>
    <t>York Generation Company LLC</t>
  </si>
  <si>
    <t>Alpaca</t>
  </si>
  <si>
    <t>Archbald Power Station</t>
  </si>
  <si>
    <t>Armstrong</t>
  </si>
  <si>
    <t>Beaver Dam</t>
  </si>
  <si>
    <t>Blossburg</t>
  </si>
  <si>
    <t>Chester Generating Station</t>
  </si>
  <si>
    <t>Croydon CT Generating Station</t>
  </si>
  <si>
    <t>Delaware Generating Station</t>
  </si>
  <si>
    <t>East Campus Steam Plant</t>
  </si>
  <si>
    <t>Eddystone Generating Station</t>
  </si>
  <si>
    <t>Falling Spring</t>
  </si>
  <si>
    <t>Falls</t>
  </si>
  <si>
    <t>FirstEnergy Chambersburg</t>
  </si>
  <si>
    <t>FirstEnergy Gans</t>
  </si>
  <si>
    <t>FirstEnergy Springdale 1 &amp; 2</t>
  </si>
  <si>
    <t>Hamilton (PA)</t>
  </si>
  <si>
    <t>Handsome Lake Energy LLC</t>
  </si>
  <si>
    <t>Hazelton</t>
  </si>
  <si>
    <t>Hunlock Unit 4</t>
  </si>
  <si>
    <t>Hunterstown</t>
  </si>
  <si>
    <t>Indiana University of Pennsylvania</t>
  </si>
  <si>
    <t>Milan</t>
  </si>
  <si>
    <t>Moser Generating Station</t>
  </si>
  <si>
    <t>Mountain</t>
  </si>
  <si>
    <t>New Castle Plant</t>
  </si>
  <si>
    <t>Orchard Park</t>
  </si>
  <si>
    <t>Orrtanna</t>
  </si>
  <si>
    <t>Paxton Creek Cogeneration</t>
  </si>
  <si>
    <t>Portland (PA)</t>
  </si>
  <si>
    <t>PPG Monroeville Chemicals Center</t>
  </si>
  <si>
    <t>Procter &amp; Gamble Mehoopany Mill</t>
  </si>
  <si>
    <t>Richmond Generating Station</t>
  </si>
  <si>
    <t>Roundtop</t>
  </si>
  <si>
    <t>Schuylkill Generating Station</t>
  </si>
  <si>
    <t>Shawnee (PA)</t>
  </si>
  <si>
    <t>Shawville</t>
  </si>
  <si>
    <t>Southwark</t>
  </si>
  <si>
    <t>Spring House</t>
  </si>
  <si>
    <t>Sunbury Generation LP</t>
  </si>
  <si>
    <t>TalenEnergy Martin Creek LLC Allentown</t>
  </si>
  <si>
    <t>TalenEnergy Martins Creek</t>
  </si>
  <si>
    <t>TalenEnergy Martins Creek LLC Fishbach</t>
  </si>
  <si>
    <t>TalenEnergy Martins Creek LLC Harrisburg</t>
  </si>
  <si>
    <t>TalenEnergy Martins Creek LLC Harwood</t>
  </si>
  <si>
    <t>TalenEnergy Martins Creek LLC Jenkins</t>
  </si>
  <si>
    <t>TalenEnergy Martins Creek LLC Lock Haven</t>
  </si>
  <si>
    <t>TalenEnergy Martins Creek LLC West Shore</t>
  </si>
  <si>
    <t>TalenEnergy Martins Creek LLC Williamsport</t>
  </si>
  <si>
    <t>Titus</t>
  </si>
  <si>
    <t>Tolna</t>
  </si>
  <si>
    <t>Warren</t>
  </si>
  <si>
    <t>Whitemarsh Central Utility Plant</t>
  </si>
  <si>
    <t>Wolf Run Energy</t>
  </si>
  <si>
    <t>AES ADA Energy Storage Array</t>
  </si>
  <si>
    <t>Energy Storage</t>
  </si>
  <si>
    <t>Green Mountain Storage, LLC</t>
  </si>
  <si>
    <t>Hazle Spindle</t>
  </si>
  <si>
    <t>Meyersdale Windpower</t>
  </si>
  <si>
    <t>Allegheny Hydro No 8</t>
  </si>
  <si>
    <t>Allegheny Hydro No 9</t>
  </si>
  <si>
    <t>Allegheny No 6 Hydro Station</t>
  </si>
  <si>
    <t>Allegheny No. 5 Hydro Station</t>
  </si>
  <si>
    <t>Beaver Valley Patterson Dam</t>
  </si>
  <si>
    <t>Conemaugh Hydro Plant</t>
  </si>
  <si>
    <t>Lake Lynn Hydro Station</t>
  </si>
  <si>
    <t>Mahoning Creek Hydroelectric Project</t>
  </si>
  <si>
    <t>Piney</t>
  </si>
  <si>
    <t>Safe Harbor</t>
  </si>
  <si>
    <t>TalenEnergy Holtwood</t>
  </si>
  <si>
    <t>TalenEnergy HW Wallenpaupack</t>
  </si>
  <si>
    <t>Townsend Hydro</t>
  </si>
  <si>
    <t>Warrior Ridge Hydro</t>
  </si>
  <si>
    <t>William F Matson Generating Station</t>
  </si>
  <si>
    <t>York Haven</t>
  </si>
  <si>
    <t>Yough Hydro Power</t>
  </si>
  <si>
    <t>Allenwood</t>
  </si>
  <si>
    <t>Blue Ridge Landfill</t>
  </si>
  <si>
    <t>Broad Mountain</t>
  </si>
  <si>
    <t>Cumberland County PA LFG Recovery</t>
  </si>
  <si>
    <t>Dart Container Corp</t>
  </si>
  <si>
    <t>Frey Farm Landfill</t>
  </si>
  <si>
    <t>Glades Pike Generation Plant</t>
  </si>
  <si>
    <t>GLRA Landfill</t>
  </si>
  <si>
    <t>Granger Energy of Morgantown</t>
  </si>
  <si>
    <t>Green Knight Energy Center</t>
  </si>
  <si>
    <t>Keystone Recovery</t>
  </si>
  <si>
    <t>L&amp;S Sweetners</t>
  </si>
  <si>
    <t>Lakeview Gas Recovery</t>
  </si>
  <si>
    <t>Lanchester Generating Station</t>
  </si>
  <si>
    <t>Lycoming County</t>
  </si>
  <si>
    <t>Mountain View</t>
  </si>
  <si>
    <t>Norther Tier Landfill</t>
  </si>
  <si>
    <t>Pine Grove</t>
  </si>
  <si>
    <t>Pioneer Crossing Energy, LLC</t>
  </si>
  <si>
    <t>PPL Glendon LFGTE Plant</t>
  </si>
  <si>
    <t>SECCRA Community Landfill</t>
  </si>
  <si>
    <t>Tullytown</t>
  </si>
  <si>
    <t>Waste Management Arden LFGTE</t>
  </si>
  <si>
    <t>Covanta Delaware Valley</t>
  </si>
  <si>
    <t>Municipal Solid Waste</t>
  </si>
  <si>
    <t>Covanta Plymouth Renewable Energy</t>
  </si>
  <si>
    <t>Harrisburg Facility</t>
  </si>
  <si>
    <t>Lancaster County Resource Recovery</t>
  </si>
  <si>
    <t>Wheelabrator Falls</t>
  </si>
  <si>
    <t>York County Resource Recovery</t>
  </si>
  <si>
    <t>PWD Northeast WPCP Biogas Cogen Plant</t>
  </si>
  <si>
    <t>Non-Fossil Waste</t>
  </si>
  <si>
    <t>Limerick</t>
  </si>
  <si>
    <t>Peach Bottom</t>
  </si>
  <si>
    <t>TalenEnergy Susquehanna</t>
  </si>
  <si>
    <t>O/G Steam</t>
  </si>
  <si>
    <t>Pixelle Specialty Solutions LLC - Spring Grove Facility</t>
  </si>
  <si>
    <t>Allegheny Ridge Wind Farm</t>
  </si>
  <si>
    <t>Armenia Mountain Wind Farm</t>
  </si>
  <si>
    <t>Casselman Wind Power Project</t>
  </si>
  <si>
    <t>Chestnut Flats Wind Farm</t>
  </si>
  <si>
    <t>Forward Windpower LLC</t>
  </si>
  <si>
    <t>FPL E Somerset Windpower LLC</t>
  </si>
  <si>
    <t>Highland North Wind Farm</t>
  </si>
  <si>
    <t>Highland Wind Project (PA)</t>
  </si>
  <si>
    <t>Laurel Hill Wind</t>
  </si>
  <si>
    <t>Locust Ridge</t>
  </si>
  <si>
    <t>Locust Ridge II LLC</t>
  </si>
  <si>
    <t>Lookout Windpower LLC</t>
  </si>
  <si>
    <t>Mehoopany Wind Energy LLC</t>
  </si>
  <si>
    <t>Mill Run Windpower</t>
  </si>
  <si>
    <t>North Allegheny Windpower Project</t>
  </si>
  <si>
    <t>Patton Wind Farm</t>
  </si>
  <si>
    <t>PPL Frey Farm Landfill Wind</t>
  </si>
  <si>
    <t>Ringer Hill Wind Farm, LLC</t>
  </si>
  <si>
    <t>Sandy Ridge Wind Farm</t>
  </si>
  <si>
    <t>South Chestnut LLC</t>
  </si>
  <si>
    <t>Stony Creek Wind Farm LLC</t>
  </si>
  <si>
    <t>Twin Ridges Wind Farm</t>
  </si>
  <si>
    <t>Waymart Wind</t>
  </si>
  <si>
    <t>Wind Park Bear Creek</t>
  </si>
  <si>
    <t>FirstEnergy Seneca</t>
  </si>
  <si>
    <t>Pumped Storage</t>
  </si>
  <si>
    <t>Muddy Run</t>
  </si>
  <si>
    <t>500 Virginia Solar</t>
  </si>
  <si>
    <t>Solar PV</t>
  </si>
  <si>
    <t>Aqua Ingrams Mill</t>
  </si>
  <si>
    <t>Beaver Solar LLC</t>
  </si>
  <si>
    <t>CASD Solar</t>
  </si>
  <si>
    <t>Crayola Solar Project</t>
  </si>
  <si>
    <t>Elizabethtown Solar</t>
  </si>
  <si>
    <t>GSK York RDC Solar Facility</t>
  </si>
  <si>
    <t>Knouse Solar Project 1</t>
  </si>
  <si>
    <t>Lincoln Financial Field</t>
  </si>
  <si>
    <t>Longwood Gardens</t>
  </si>
  <si>
    <t>Marlboro Mushrooms Solar Field</t>
  </si>
  <si>
    <t>Martin Limestone Solar Array</t>
  </si>
  <si>
    <t>Masser Farms Realty Solar</t>
  </si>
  <si>
    <t>Merck - Upper Gwynedd Solar Array</t>
  </si>
  <si>
    <t>MF Mesa Lane LLC</t>
  </si>
  <si>
    <t>Morgantown Solar Park</t>
  </si>
  <si>
    <t>Pickering Solar</t>
  </si>
  <si>
    <t>Pocono Solar Project</t>
  </si>
  <si>
    <t>Romark PA Solar</t>
  </si>
  <si>
    <t>Temple Solar Arrays</t>
  </si>
  <si>
    <t>Trexlertown Solar Array North and South</t>
  </si>
  <si>
    <t xml:space="preserve">Assumptions Overview- PA Policy Case (assumes PA participation in the Regional Greenhouse Gas Initiative) </t>
  </si>
  <si>
    <r>
      <t xml:space="preserve">New Jersey joins with 18 MMTon cap in 2020, declining 30% by 2030
Virginia joins in 2021 with 28 MMTon cap reduced by 3%
</t>
    </r>
    <r>
      <rPr>
        <b/>
        <sz val="11"/>
        <color rgb="FF000000"/>
        <rFont val="Calibri"/>
        <family val="2"/>
      </rPr>
      <t xml:space="preserve">Pennsylvania joins in 2022 with a 78 MMTon cap, declining 25.532% by 2030. A 7.9 million ton waste coal set-aside is also modeled. </t>
    </r>
  </si>
  <si>
    <t>Assumptions Overview - RGGI-affected Sources in PA (2018)</t>
  </si>
  <si>
    <t>Fossil Fuel SO2 Emissions (Thousand Short Tons)</t>
  </si>
  <si>
    <t>EI</t>
  </si>
  <si>
    <t>Fossil Fuel NOx Emissions (Thousand Short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</si>
</sst>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00_);_(* \(#,##0.000\);_(* &quot;-&quot;??_);_(@_)"/>
    <numFmt numFmtId="168" formatCode="_(* #,##0.0000_);_(* \(#,##0.0000\);_(* &quot;-&quot;??_);_(@_)"/>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6"/>
      <name val="Arial"/>
      <family val="2"/>
    </font>
    <font>
      <sz val="10"/>
      <name val="Arial"/>
      <family val="2"/>
    </font>
    <font>
      <b/>
      <sz val="10"/>
      <color indexed="12"/>
      <name val="Arial"/>
      <family val="2"/>
    </font>
    <font>
      <b/>
      <sz val="16"/>
      <color theme="3"/>
      <name val="Calibri Light"/>
      <family val="2"/>
      <scheme val="major"/>
    </font>
    <font>
      <sz val="10"/>
      <name val="Calibri"/>
      <family val="2"/>
      <scheme val="minor"/>
    </font>
    <font>
      <sz val="11"/>
      <name val="Calibri"/>
      <family val="2"/>
      <scheme val="minor"/>
    </font>
    <font>
      <sz val="10"/>
      <color indexed="8"/>
      <name val="Arial"/>
      <family val="2"/>
    </font>
    <font>
      <i/>
      <sz val="11"/>
      <color indexed="8"/>
      <name val="Calibri"/>
      <family val="2"/>
      <scheme val="minor"/>
    </font>
    <font>
      <i/>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5"/>
      <name val="Calibri"/>
      <family val="2"/>
      <scheme val="minor"/>
    </font>
    <font>
      <i/>
      <sz val="11"/>
      <color theme="1"/>
      <name val="Calibri"/>
      <family val="2"/>
      <scheme val="minor"/>
    </font>
    <font>
      <sz val="11"/>
      <color theme="4"/>
      <name val="Calibri"/>
      <family val="2"/>
      <scheme val="minor"/>
    </font>
    <font>
      <sz val="10"/>
      <color theme="4"/>
      <name val="Calibri"/>
      <family val="2"/>
      <scheme val="minor"/>
    </font>
    <font>
      <sz val="11"/>
      <color indexed="8"/>
      <name val="Calibri"/>
      <family val="2"/>
    </font>
    <font>
      <sz val="10"/>
      <color theme="1"/>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4"/>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rgb="FF000000"/>
      <name val="Calibri"/>
      <family val="2"/>
      <scheme val="minor"/>
    </font>
    <font>
      <b/>
      <sz val="11"/>
      <color rgb="FF000000"/>
      <name val="Calibri"/>
      <family val="2"/>
    </font>
  </fonts>
  <fills count="3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rgb="FFFFFFFF"/>
        <bgColor indexed="64"/>
      </patternFill>
    </fill>
    <fill>
      <patternFill patternType="solid">
        <fgColor theme="0" tint="-0.14999847407452621"/>
        <bgColor indexed="64"/>
      </patternFill>
    </fill>
  </fills>
  <borders count="41">
    <border>
      <left/>
      <right/>
      <top/>
      <bottom/>
      <diagonal/>
    </border>
    <border>
      <left/>
      <right/>
      <top/>
      <bottom style="medium">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5" fillId="0" borderId="0"/>
    <xf numFmtId="0" fontId="1"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18" applyNumberFormat="0" applyFill="0" applyAlignment="0" applyProtection="0"/>
    <xf numFmtId="0" fontId="27" fillId="0" borderId="19" applyNumberFormat="0" applyFill="0" applyAlignment="0" applyProtection="0"/>
    <xf numFmtId="0" fontId="4" fillId="0" borderId="20" applyNumberFormat="0" applyFill="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21" applyNumberFormat="0" applyAlignment="0" applyProtection="0"/>
    <xf numFmtId="0" fontId="32" fillId="9" borderId="22" applyNumberFormat="0" applyAlignment="0" applyProtection="0"/>
    <xf numFmtId="0" fontId="33" fillId="9" borderId="21" applyNumberFormat="0" applyAlignment="0" applyProtection="0"/>
    <xf numFmtId="0" fontId="34" fillId="0" borderId="23" applyNumberFormat="0" applyFill="0" applyAlignment="0" applyProtection="0"/>
    <xf numFmtId="0" fontId="5" fillId="10" borderId="24" applyNumberFormat="0" applyAlignment="0" applyProtection="0"/>
    <xf numFmtId="0" fontId="35" fillId="0" borderId="0" applyNumberFormat="0" applyFill="0" applyBorder="0" applyAlignment="0" applyProtection="0"/>
    <xf numFmtId="0" fontId="1" fillId="11" borderId="25" applyNumberFormat="0" applyFont="0" applyAlignment="0" applyProtection="0"/>
    <xf numFmtId="0" fontId="36" fillId="0" borderId="0" applyNumberFormat="0" applyFill="0" applyBorder="0" applyAlignment="0" applyProtection="0"/>
    <xf numFmtId="0" fontId="6" fillId="0" borderId="26" applyNumberFormat="0" applyFill="0" applyAlignment="0" applyProtection="0"/>
    <xf numFmtId="0" fontId="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35" borderId="0" applyNumberFormat="0" applyBorder="0" applyAlignment="0" applyProtection="0"/>
    <xf numFmtId="0" fontId="1" fillId="0" borderId="0"/>
    <xf numFmtId="0" fontId="10" fillId="0" borderId="0"/>
    <xf numFmtId="0" fontId="10" fillId="0" borderId="0"/>
    <xf numFmtId="0" fontId="37" fillId="0" borderId="0" applyNumberFormat="0" applyProtection="0">
      <alignment horizontal="left"/>
    </xf>
    <xf numFmtId="0" fontId="38" fillId="0" borderId="0" applyNumberFormat="0" applyFill="0" applyBorder="0" applyAlignment="0" applyProtection="0"/>
    <xf numFmtId="0" fontId="39" fillId="0" borderId="18" applyNumberFormat="0" applyProtection="0">
      <alignment wrapText="1"/>
    </xf>
    <xf numFmtId="0" fontId="39" fillId="0" borderId="27" applyNumberFormat="0" applyProtection="0">
      <alignment wrapText="1"/>
    </xf>
    <xf numFmtId="0" fontId="38" fillId="0" borderId="28" applyNumberFormat="0" applyFont="0" applyProtection="0">
      <alignment wrapText="1"/>
    </xf>
    <xf numFmtId="0" fontId="38" fillId="0" borderId="29" applyNumberFormat="0" applyProtection="0">
      <alignment vertical="top" wrapText="1"/>
    </xf>
    <xf numFmtId="0" fontId="38" fillId="0" borderId="0" applyNumberFormat="0" applyProtection="0">
      <alignment vertical="top" wrapText="1"/>
    </xf>
    <xf numFmtId="0" fontId="39" fillId="0" borderId="30" applyNumberFormat="0" applyProtection="0">
      <alignment horizontal="left" wrapText="1"/>
    </xf>
    <xf numFmtId="0" fontId="38" fillId="0" borderId="31" applyNumberFormat="0" applyFont="0" applyFill="0" applyProtection="0">
      <alignment wrapText="1"/>
    </xf>
    <xf numFmtId="0" fontId="39" fillId="0" borderId="32" applyNumberFormat="0" applyFill="0" applyProtection="0">
      <alignment wrapText="1"/>
    </xf>
  </cellStyleXfs>
  <cellXfs count="195">
    <xf numFmtId="0" fontId="0" fillId="0" borderId="0" xfId="0"/>
    <xf numFmtId="0" fontId="0" fillId="0" borderId="0" xfId="0" applyFill="1"/>
    <xf numFmtId="0" fontId="9" fillId="0" borderId="0" xfId="0" applyFont="1" applyFill="1"/>
    <xf numFmtId="0" fontId="11" fillId="0" borderId="0" xfId="0" applyFont="1" applyFill="1"/>
    <xf numFmtId="0" fontId="12" fillId="0" borderId="1" xfId="5" applyFont="1" applyFill="1" applyBorder="1"/>
    <xf numFmtId="0" fontId="3" fillId="0" borderId="0" xfId="5" applyFont="1" applyFill="1"/>
    <xf numFmtId="0" fontId="13" fillId="0" borderId="0" xfId="0" applyFont="1" applyFill="1"/>
    <xf numFmtId="0" fontId="5" fillId="3" borderId="2" xfId="0" applyFont="1" applyFill="1" applyBorder="1" applyAlignment="1">
      <alignment horizontal="center"/>
    </xf>
    <xf numFmtId="0" fontId="14" fillId="0" borderId="5" xfId="0" applyFont="1" applyFill="1" applyBorder="1"/>
    <xf numFmtId="164" fontId="14" fillId="0" borderId="0" xfId="1" applyNumberFormat="1" applyFont="1" applyFill="1" applyBorder="1"/>
    <xf numFmtId="0" fontId="16" fillId="0" borderId="2" xfId="6" applyFont="1" applyFill="1" applyBorder="1" applyAlignment="1"/>
    <xf numFmtId="0" fontId="18" fillId="0" borderId="5" xfId="6" applyFont="1" applyFill="1" applyBorder="1" applyAlignment="1"/>
    <xf numFmtId="0" fontId="19" fillId="0" borderId="2" xfId="6" applyFont="1" applyFill="1" applyBorder="1" applyAlignment="1"/>
    <xf numFmtId="164" fontId="20" fillId="0" borderId="3" xfId="1" applyNumberFormat="1" applyFont="1" applyFill="1" applyBorder="1"/>
    <xf numFmtId="164" fontId="20" fillId="0" borderId="4" xfId="1" applyNumberFormat="1" applyFont="1" applyFill="1" applyBorder="1"/>
    <xf numFmtId="0" fontId="18" fillId="0" borderId="7" xfId="6" applyFont="1" applyFill="1" applyBorder="1" applyAlignment="1"/>
    <xf numFmtId="0" fontId="0" fillId="2" borderId="0" xfId="0" applyFill="1"/>
    <xf numFmtId="0" fontId="19" fillId="0" borderId="0" xfId="6" applyFont="1" applyFill="1" applyBorder="1" applyAlignment="1"/>
    <xf numFmtId="164" fontId="20" fillId="0" borderId="0" xfId="1" applyNumberFormat="1" applyFont="1" applyFill="1" applyBorder="1"/>
    <xf numFmtId="0" fontId="12" fillId="2" borderId="1" xfId="5" applyFont="1" applyFill="1" applyBorder="1"/>
    <xf numFmtId="0" fontId="12" fillId="2" borderId="0" xfId="5" applyFont="1" applyFill="1"/>
    <xf numFmtId="0" fontId="3" fillId="2" borderId="0" xfId="5" applyFont="1" applyFill="1"/>
    <xf numFmtId="0" fontId="5" fillId="3" borderId="10" xfId="0" applyFont="1" applyFill="1" applyBorder="1" applyAlignment="1">
      <alignment horizontal="center"/>
    </xf>
    <xf numFmtId="0" fontId="0" fillId="2" borderId="10" xfId="0" applyFill="1" applyBorder="1"/>
    <xf numFmtId="3" fontId="0" fillId="2" borderId="11" xfId="0" applyNumberFormat="1" applyFill="1" applyBorder="1"/>
    <xf numFmtId="3" fontId="0" fillId="2" borderId="12" xfId="0" applyNumberFormat="1" applyFill="1" applyBorder="1"/>
    <xf numFmtId="0" fontId="0" fillId="2" borderId="5" xfId="0" applyFill="1" applyBorder="1"/>
    <xf numFmtId="3" fontId="0" fillId="2" borderId="0" xfId="0" applyNumberFormat="1" applyFill="1" applyBorder="1"/>
    <xf numFmtId="3" fontId="0" fillId="2" borderId="6" xfId="0" applyNumberFormat="1" applyFill="1" applyBorder="1"/>
    <xf numFmtId="0" fontId="0" fillId="2" borderId="7" xfId="0" applyFill="1" applyBorder="1"/>
    <xf numFmtId="3" fontId="0" fillId="2" borderId="8" xfId="0" applyNumberFormat="1" applyFill="1" applyBorder="1"/>
    <xf numFmtId="3" fontId="0" fillId="2" borderId="9" xfId="0" applyNumberFormat="1" applyFill="1" applyBorder="1"/>
    <xf numFmtId="0" fontId="17" fillId="0" borderId="2" xfId="0" applyFont="1" applyFill="1" applyBorder="1"/>
    <xf numFmtId="0" fontId="20" fillId="0" borderId="2" xfId="0" applyFont="1" applyFill="1" applyBorder="1"/>
    <xf numFmtId="3" fontId="20" fillId="2" borderId="3" xfId="0" applyNumberFormat="1" applyFont="1" applyFill="1" applyBorder="1"/>
    <xf numFmtId="3" fontId="6" fillId="2" borderId="4" xfId="0" applyNumberFormat="1" applyFont="1" applyFill="1" applyBorder="1"/>
    <xf numFmtId="0" fontId="0" fillId="2" borderId="0" xfId="0" applyFill="1" applyBorder="1"/>
    <xf numFmtId="0" fontId="3" fillId="2" borderId="1" xfId="3" applyFont="1" applyFill="1" applyBorder="1"/>
    <xf numFmtId="165" fontId="14" fillId="2" borderId="0" xfId="2" applyNumberFormat="1" applyFont="1" applyFill="1" applyBorder="1"/>
    <xf numFmtId="165" fontId="14" fillId="2" borderId="6" xfId="2" applyNumberFormat="1" applyFont="1" applyFill="1" applyBorder="1"/>
    <xf numFmtId="0" fontId="0" fillId="2" borderId="2" xfId="0" applyFill="1" applyBorder="1"/>
    <xf numFmtId="165" fontId="14" fillId="2" borderId="3" xfId="2" applyNumberFormat="1" applyFont="1" applyFill="1" applyBorder="1"/>
    <xf numFmtId="165" fontId="14" fillId="2" borderId="4" xfId="2" applyNumberFormat="1" applyFont="1" applyFill="1" applyBorder="1"/>
    <xf numFmtId="0" fontId="14" fillId="2" borderId="0" xfId="0" applyFont="1" applyFill="1" applyBorder="1"/>
    <xf numFmtId="0" fontId="21" fillId="2" borderId="0" xfId="3" applyFont="1" applyFill="1" applyBorder="1"/>
    <xf numFmtId="1" fontId="14" fillId="2" borderId="0" xfId="2" applyNumberFormat="1" applyFont="1" applyFill="1" applyBorder="1"/>
    <xf numFmtId="0" fontId="3" fillId="0" borderId="1" xfId="5" applyFont="1" applyFill="1" applyBorder="1"/>
    <xf numFmtId="0" fontId="20" fillId="2" borderId="0" xfId="0" applyFont="1" applyFill="1" applyBorder="1" applyAlignment="1">
      <alignment horizontal="center"/>
    </xf>
    <xf numFmtId="0" fontId="14" fillId="2" borderId="10" xfId="0" applyFont="1" applyFill="1" applyBorder="1"/>
    <xf numFmtId="0" fontId="14" fillId="2" borderId="5" xfId="0" applyFont="1" applyFill="1" applyBorder="1"/>
    <xf numFmtId="164" fontId="14" fillId="2" borderId="0" xfId="0" applyNumberFormat="1" applyFont="1" applyFill="1" applyBorder="1"/>
    <xf numFmtId="0" fontId="12" fillId="2" borderId="0" xfId="5" applyFont="1" applyFill="1" applyBorder="1"/>
    <xf numFmtId="0" fontId="14" fillId="0" borderId="0" xfId="0" applyFont="1" applyFill="1" applyBorder="1"/>
    <xf numFmtId="0" fontId="16" fillId="0" borderId="0" xfId="6" applyFont="1" applyFill="1" applyBorder="1" applyAlignment="1"/>
    <xf numFmtId="164" fontId="17" fillId="0" borderId="0" xfId="1" applyNumberFormat="1" applyFont="1" applyFill="1" applyBorder="1"/>
    <xf numFmtId="0" fontId="18" fillId="0" borderId="0" xfId="6" applyFont="1" applyFill="1" applyBorder="1" applyAlignment="1"/>
    <xf numFmtId="0" fontId="0" fillId="0" borderId="0" xfId="0" applyFill="1" applyBorder="1"/>
    <xf numFmtId="3" fontId="22" fillId="2" borderId="3" xfId="0" applyNumberFormat="1" applyFont="1" applyFill="1" applyBorder="1"/>
    <xf numFmtId="164" fontId="14" fillId="2" borderId="11" xfId="1" applyNumberFormat="1" applyFont="1" applyFill="1" applyBorder="1"/>
    <xf numFmtId="164" fontId="14" fillId="2" borderId="12" xfId="1" applyNumberFormat="1" applyFont="1" applyFill="1" applyBorder="1"/>
    <xf numFmtId="164" fontId="14" fillId="2" borderId="0" xfId="1" applyNumberFormat="1" applyFont="1" applyFill="1" applyBorder="1"/>
    <xf numFmtId="164" fontId="14" fillId="2" borderId="6" xfId="1" applyNumberFormat="1" applyFont="1" applyFill="1" applyBorder="1"/>
    <xf numFmtId="164" fontId="14" fillId="2" borderId="3" xfId="1" applyNumberFormat="1" applyFont="1" applyFill="1" applyBorder="1"/>
    <xf numFmtId="164" fontId="0" fillId="2" borderId="11" xfId="1" applyNumberFormat="1" applyFont="1" applyFill="1" applyBorder="1"/>
    <xf numFmtId="164" fontId="0" fillId="2" borderId="12" xfId="1" applyNumberFormat="1" applyFont="1" applyFill="1" applyBorder="1"/>
    <xf numFmtId="3" fontId="22" fillId="2" borderId="4" xfId="0" applyNumberFormat="1" applyFont="1" applyFill="1" applyBorder="1"/>
    <xf numFmtId="44" fontId="14" fillId="2" borderId="3" xfId="2" applyNumberFormat="1" applyFont="1" applyFill="1" applyBorder="1"/>
    <xf numFmtId="44" fontId="14" fillId="2" borderId="4" xfId="2" applyNumberFormat="1" applyFont="1" applyFill="1" applyBorder="1"/>
    <xf numFmtId="0" fontId="23" fillId="2" borderId="0" xfId="0" applyFont="1" applyFill="1"/>
    <xf numFmtId="0" fontId="23" fillId="0" borderId="0" xfId="0" applyFont="1"/>
    <xf numFmtId="0" fontId="23" fillId="0" borderId="0" xfId="0" applyFont="1" applyFill="1"/>
    <xf numFmtId="0" fontId="24" fillId="0" borderId="0" xfId="0" applyFont="1" applyFill="1"/>
    <xf numFmtId="0" fontId="24" fillId="0" borderId="0" xfId="0" applyFont="1" applyFill="1" applyBorder="1"/>
    <xf numFmtId="44" fontId="14" fillId="2" borderId="16" xfId="2" applyNumberFormat="1" applyFont="1" applyFill="1" applyBorder="1"/>
    <xf numFmtId="0" fontId="14" fillId="2" borderId="17" xfId="0" applyFont="1" applyFill="1" applyBorder="1"/>
    <xf numFmtId="44" fontId="14" fillId="2" borderId="11" xfId="2" applyNumberFormat="1" applyFont="1" applyFill="1" applyBorder="1"/>
    <xf numFmtId="0" fontId="5" fillId="4" borderId="4" xfId="0" applyFont="1" applyFill="1" applyBorder="1" applyAlignment="1">
      <alignment horizontal="center"/>
    </xf>
    <xf numFmtId="164" fontId="0" fillId="2" borderId="3" xfId="0" applyNumberFormat="1" applyFill="1" applyBorder="1"/>
    <xf numFmtId="164" fontId="0" fillId="2" borderId="4" xfId="0" applyNumberFormat="1" applyFill="1" applyBorder="1"/>
    <xf numFmtId="164" fontId="0" fillId="2" borderId="0" xfId="1" applyNumberFormat="1" applyFont="1" applyFill="1" applyBorder="1"/>
    <xf numFmtId="164" fontId="0" fillId="2" borderId="3" xfId="1" applyNumberFormat="1" applyFont="1" applyFill="1" applyBorder="1"/>
    <xf numFmtId="164" fontId="0" fillId="2" borderId="4" xfId="1" applyNumberFormat="1" applyFont="1" applyFill="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0" fillId="2" borderId="0" xfId="0" applyFill="1"/>
    <xf numFmtId="166" fontId="0" fillId="2" borderId="11" xfId="1" applyNumberFormat="1" applyFont="1" applyFill="1" applyBorder="1"/>
    <xf numFmtId="166" fontId="0" fillId="2" borderId="12" xfId="1" applyNumberFormat="1" applyFont="1" applyFill="1" applyBorder="1"/>
    <xf numFmtId="166" fontId="0" fillId="2" borderId="0" xfId="1" applyNumberFormat="1" applyFont="1" applyFill="1" applyBorder="1"/>
    <xf numFmtId="166" fontId="0" fillId="2" borderId="6" xfId="1" applyNumberFormat="1" applyFont="1" applyFill="1" applyBorder="1"/>
    <xf numFmtId="164" fontId="0" fillId="2" borderId="8" xfId="1" applyNumberFormat="1" applyFont="1" applyFill="1" applyBorder="1"/>
    <xf numFmtId="164" fontId="0" fillId="2" borderId="9" xfId="1" applyNumberFormat="1" applyFont="1" applyFill="1" applyBorder="1"/>
    <xf numFmtId="164" fontId="0" fillId="2" borderId="6" xfId="1" applyNumberFormat="1" applyFont="1" applyFill="1" applyBorder="1"/>
    <xf numFmtId="0" fontId="26" fillId="2" borderId="0" xfId="0" applyFont="1" applyFill="1"/>
    <xf numFmtId="43" fontId="0" fillId="0" borderId="0" xfId="1" applyFont="1"/>
    <xf numFmtId="0" fontId="8" fillId="2" borderId="0" xfId="5" applyFill="1"/>
    <xf numFmtId="164" fontId="14" fillId="0" borderId="0" xfId="1" applyNumberFormat="1" applyFont="1" applyFill="1" applyBorder="1"/>
    <xf numFmtId="164" fontId="14" fillId="0" borderId="6" xfId="1" applyNumberFormat="1" applyFont="1" applyFill="1" applyBorder="1"/>
    <xf numFmtId="164" fontId="17" fillId="0" borderId="3" xfId="1" applyNumberFormat="1" applyFont="1" applyFill="1" applyBorder="1"/>
    <xf numFmtId="164" fontId="17" fillId="0" borderId="4" xfId="1" applyNumberFormat="1" applyFont="1" applyFill="1" applyBorder="1"/>
    <xf numFmtId="164" fontId="14" fillId="0" borderId="8" xfId="1" applyNumberFormat="1" applyFont="1" applyFill="1" applyBorder="1"/>
    <xf numFmtId="164" fontId="14" fillId="0" borderId="9" xfId="1" applyNumberFormat="1" applyFont="1" applyFill="1" applyBorder="1"/>
    <xf numFmtId="164" fontId="14" fillId="0" borderId="11" xfId="1" applyNumberFormat="1" applyFont="1" applyFill="1" applyBorder="1"/>
    <xf numFmtId="164" fontId="14" fillId="0" borderId="12" xfId="1" applyNumberFormat="1" applyFont="1" applyFill="1" applyBorder="1"/>
    <xf numFmtId="3" fontId="0" fillId="2" borderId="0" xfId="0" applyNumberFormat="1" applyFill="1"/>
    <xf numFmtId="0" fontId="0" fillId="0" borderId="0" xfId="0"/>
    <xf numFmtId="164" fontId="0" fillId="0" borderId="0" xfId="0" applyNumberFormat="1"/>
    <xf numFmtId="164" fontId="0" fillId="0" borderId="0" xfId="0" applyNumberFormat="1" applyFill="1"/>
    <xf numFmtId="44" fontId="0" fillId="2" borderId="2" xfId="0" applyNumberFormat="1" applyFill="1" applyBorder="1"/>
    <xf numFmtId="14" fontId="4" fillId="0" borderId="0" xfId="4" applyNumberFormat="1" applyFont="1" applyFill="1" applyAlignment="1">
      <alignment horizontal="left"/>
    </xf>
    <xf numFmtId="165" fontId="14" fillId="2" borderId="8" xfId="2" applyNumberFormat="1" applyFont="1" applyFill="1" applyBorder="1"/>
    <xf numFmtId="165" fontId="14" fillId="2" borderId="9" xfId="2" applyNumberFormat="1" applyFont="1" applyFill="1" applyBorder="1"/>
    <xf numFmtId="164" fontId="0" fillId="2" borderId="10" xfId="1" applyNumberFormat="1" applyFont="1" applyFill="1" applyBorder="1"/>
    <xf numFmtId="164" fontId="0" fillId="2" borderId="0" xfId="0" applyNumberFormat="1" applyFill="1"/>
    <xf numFmtId="165" fontId="14" fillId="2" borderId="11" xfId="2" applyNumberFormat="1" applyFont="1" applyFill="1" applyBorder="1"/>
    <xf numFmtId="165" fontId="14" fillId="2" borderId="12" xfId="2" applyNumberFormat="1" applyFont="1" applyFill="1" applyBorder="1"/>
    <xf numFmtId="166" fontId="0" fillId="2" borderId="8" xfId="1" applyNumberFormat="1" applyFont="1" applyFill="1" applyBorder="1"/>
    <xf numFmtId="166" fontId="0" fillId="2" borderId="9" xfId="1" applyNumberFormat="1" applyFont="1" applyFill="1" applyBorder="1"/>
    <xf numFmtId="164" fontId="0" fillId="2" borderId="5" xfId="1" applyNumberFormat="1" applyFont="1" applyFill="1" applyBorder="1"/>
    <xf numFmtId="0" fontId="22" fillId="2" borderId="0" xfId="0" applyFont="1" applyFill="1"/>
    <xf numFmtId="164" fontId="22" fillId="2" borderId="0" xfId="0" applyNumberFormat="1" applyFont="1" applyFill="1"/>
    <xf numFmtId="164" fontId="14" fillId="2" borderId="4" xfId="1" applyNumberFormat="1" applyFont="1" applyFill="1" applyBorder="1"/>
    <xf numFmtId="164" fontId="24" fillId="0" borderId="0" xfId="0" applyNumberFormat="1" applyFont="1" applyFill="1"/>
    <xf numFmtId="0" fontId="5" fillId="3" borderId="11" xfId="0" applyFont="1" applyFill="1" applyBorder="1" applyAlignment="1">
      <alignment horizontal="center"/>
    </xf>
    <xf numFmtId="164" fontId="0" fillId="0" borderId="3" xfId="1" applyNumberFormat="1" applyFont="1" applyBorder="1"/>
    <xf numFmtId="164" fontId="0" fillId="0" borderId="4" xfId="1" applyNumberFormat="1" applyFont="1" applyBorder="1"/>
    <xf numFmtId="168" fontId="14" fillId="0" borderId="11" xfId="1" applyNumberFormat="1" applyFont="1" applyFill="1" applyBorder="1"/>
    <xf numFmtId="43" fontId="14" fillId="0" borderId="0" xfId="1" applyNumberFormat="1" applyFont="1" applyFill="1" applyBorder="1"/>
    <xf numFmtId="167" fontId="14" fillId="0" borderId="0" xfId="1" applyNumberFormat="1" applyFont="1" applyFill="1" applyBorder="1"/>
    <xf numFmtId="0" fontId="25" fillId="37" borderId="33" xfId="0" applyNumberFormat="1" applyFont="1" applyFill="1" applyBorder="1" applyAlignment="1" applyProtection="1"/>
    <xf numFmtId="164" fontId="25" fillId="0" borderId="0" xfId="0" applyNumberFormat="1" applyFont="1" applyFill="1" applyBorder="1" applyAlignment="1" applyProtection="1"/>
    <xf numFmtId="164" fontId="25" fillId="0" borderId="0" xfId="1" applyNumberFormat="1" applyFont="1" applyFill="1" applyBorder="1" applyAlignment="1" applyProtection="1"/>
    <xf numFmtId="0" fontId="0" fillId="2" borderId="33" xfId="0" applyFill="1" applyBorder="1"/>
    <xf numFmtId="43" fontId="25" fillId="0" borderId="0" xfId="1" applyNumberFormat="1" applyFont="1" applyFill="1" applyBorder="1" applyAlignment="1" applyProtection="1"/>
    <xf numFmtId="0" fontId="25" fillId="37" borderId="0" xfId="0" applyNumberFormat="1" applyFont="1" applyFill="1" applyBorder="1" applyAlignment="1" applyProtection="1"/>
    <xf numFmtId="164" fontId="14" fillId="2" borderId="5" xfId="1" applyNumberFormat="1" applyFont="1" applyFill="1" applyBorder="1"/>
    <xf numFmtId="164" fontId="14" fillId="2" borderId="33" xfId="1" applyNumberFormat="1" applyFont="1" applyFill="1" applyBorder="1"/>
    <xf numFmtId="164" fontId="0" fillId="2" borderId="33" xfId="1" applyNumberFormat="1" applyFont="1" applyFill="1" applyBorder="1"/>
    <xf numFmtId="164" fontId="14" fillId="2" borderId="10" xfId="1" applyNumberFormat="1" applyFont="1" applyFill="1" applyBorder="1"/>
    <xf numFmtId="0" fontId="5" fillId="4" borderId="33" xfId="0" applyFont="1" applyFill="1" applyBorder="1" applyAlignment="1">
      <alignment horizontal="center"/>
    </xf>
    <xf numFmtId="164" fontId="14" fillId="36" borderId="34" xfId="1" applyNumberFormat="1" applyFont="1" applyFill="1" applyBorder="1"/>
    <xf numFmtId="164" fontId="14" fillId="36" borderId="7" xfId="1" applyNumberFormat="1" applyFont="1" applyFill="1" applyBorder="1"/>
    <xf numFmtId="0" fontId="5" fillId="3" borderId="33" xfId="0" applyFont="1" applyFill="1" applyBorder="1" applyAlignment="1">
      <alignment horizontal="center"/>
    </xf>
    <xf numFmtId="164" fontId="14" fillId="0" borderId="13" xfId="1" applyNumberFormat="1" applyFont="1" applyFill="1" applyBorder="1"/>
    <xf numFmtId="164" fontId="14" fillId="0" borderId="14" xfId="1" applyNumberFormat="1" applyFont="1" applyFill="1" applyBorder="1"/>
    <xf numFmtId="164" fontId="14" fillId="0" borderId="15" xfId="1" applyNumberFormat="1" applyFont="1" applyFill="1" applyBorder="1"/>
    <xf numFmtId="43" fontId="14" fillId="2" borderId="10" xfId="1" applyNumberFormat="1" applyFont="1" applyFill="1" applyBorder="1"/>
    <xf numFmtId="0" fontId="14" fillId="2" borderId="33" xfId="0" applyFont="1" applyFill="1" applyBorder="1"/>
    <xf numFmtId="0" fontId="0" fillId="2" borderId="33" xfId="0" applyFont="1" applyFill="1" applyBorder="1"/>
    <xf numFmtId="164" fontId="1" fillId="2" borderId="3" xfId="1" applyNumberFormat="1" applyFont="1" applyFill="1" applyBorder="1"/>
    <xf numFmtId="164" fontId="1" fillId="2" borderId="11" xfId="1" applyNumberFormat="1" applyFont="1" applyFill="1" applyBorder="1"/>
    <xf numFmtId="164" fontId="1" fillId="2" borderId="12" xfId="1" applyNumberFormat="1" applyFont="1" applyFill="1" applyBorder="1"/>
    <xf numFmtId="43" fontId="0" fillId="2" borderId="0" xfId="1" applyFont="1" applyFill="1"/>
    <xf numFmtId="0" fontId="40" fillId="2" borderId="0" xfId="0" applyFont="1" applyFill="1"/>
    <xf numFmtId="0" fontId="5" fillId="3" borderId="35" xfId="0" applyFont="1" applyFill="1" applyBorder="1" applyAlignment="1">
      <alignment horizontal="center" vertical="center"/>
    </xf>
    <xf numFmtId="0" fontId="41" fillId="2" borderId="35" xfId="0" applyFont="1" applyFill="1" applyBorder="1" applyAlignment="1">
      <alignment horizontal="left" vertical="center" wrapText="1" readingOrder="1"/>
    </xf>
    <xf numFmtId="0" fontId="0" fillId="2" borderId="35" xfId="0" applyFill="1" applyBorder="1" applyAlignment="1">
      <alignment vertical="center"/>
    </xf>
    <xf numFmtId="0" fontId="25" fillId="37" borderId="35" xfId="0" applyFont="1" applyFill="1" applyBorder="1" applyAlignment="1">
      <alignment vertical="center" wrapText="1"/>
    </xf>
    <xf numFmtId="0" fontId="6" fillId="0" borderId="35" xfId="0" applyFont="1" applyBorder="1"/>
    <xf numFmtId="0" fontId="6" fillId="0" borderId="36" xfId="0" applyFont="1" applyBorder="1"/>
    <xf numFmtId="0" fontId="0" fillId="0" borderId="37" xfId="0" applyBorder="1" applyAlignment="1">
      <alignment horizontal="left"/>
    </xf>
    <xf numFmtId="3" fontId="0" fillId="0" borderId="38" xfId="1" applyNumberFormat="1" applyFont="1" applyBorder="1" applyAlignment="1">
      <alignment horizontal="left" vertical="top"/>
    </xf>
    <xf numFmtId="0" fontId="0" fillId="0" borderId="39" xfId="0" applyBorder="1" applyAlignment="1">
      <alignment horizontal="left"/>
    </xf>
    <xf numFmtId="0" fontId="6" fillId="0" borderId="35" xfId="0" applyFont="1" applyBorder="1" applyAlignment="1">
      <alignment horizontal="left"/>
    </xf>
    <xf numFmtId="3" fontId="6" fillId="0" borderId="36" xfId="1" applyNumberFormat="1" applyFont="1" applyBorder="1" applyAlignment="1">
      <alignment horizontal="left" vertical="top"/>
    </xf>
    <xf numFmtId="0" fontId="6" fillId="2" borderId="0" xfId="0" applyFont="1" applyFill="1"/>
    <xf numFmtId="0" fontId="5" fillId="3" borderId="35" xfId="0" applyFont="1" applyFill="1" applyBorder="1" applyAlignment="1">
      <alignment horizontal="center"/>
    </xf>
    <xf numFmtId="164" fontId="41" fillId="2" borderId="35" xfId="1" applyNumberFormat="1" applyFont="1" applyFill="1" applyBorder="1" applyAlignment="1">
      <alignment horizontal="center" vertical="center" wrapText="1" readingOrder="1"/>
    </xf>
    <xf numFmtId="0" fontId="0" fillId="2" borderId="35" xfId="0" applyFill="1" applyBorder="1" applyAlignment="1">
      <alignment horizontal="center"/>
    </xf>
    <xf numFmtId="0" fontId="0" fillId="2" borderId="35" xfId="0" applyFill="1" applyBorder="1"/>
    <xf numFmtId="164" fontId="0" fillId="2" borderId="35" xfId="1" applyNumberFormat="1" applyFont="1" applyFill="1" applyBorder="1" applyAlignment="1">
      <alignment horizontal="center"/>
    </xf>
    <xf numFmtId="0" fontId="26" fillId="2" borderId="35" xfId="0" applyFont="1" applyFill="1" applyBorder="1"/>
    <xf numFmtId="0" fontId="26" fillId="2" borderId="35" xfId="0" applyFont="1" applyFill="1" applyBorder="1" applyAlignment="1">
      <alignment horizontal="center"/>
    </xf>
    <xf numFmtId="164" fontId="26" fillId="2" borderId="35" xfId="1" applyNumberFormat="1" applyFont="1" applyFill="1" applyBorder="1" applyAlignment="1">
      <alignment horizontal="center"/>
    </xf>
    <xf numFmtId="0" fontId="0" fillId="38" borderId="7" xfId="0" applyFill="1" applyBorder="1"/>
    <xf numFmtId="165" fontId="14" fillId="38" borderId="8" xfId="2" applyNumberFormat="1" applyFont="1" applyFill="1" applyBorder="1"/>
    <xf numFmtId="165" fontId="14" fillId="38" borderId="9" xfId="2" applyNumberFormat="1" applyFont="1" applyFill="1" applyBorder="1"/>
    <xf numFmtId="0" fontId="0" fillId="2" borderId="40" xfId="0" applyFill="1" applyBorder="1" applyAlignment="1">
      <alignment horizontal="left" wrapText="1"/>
    </xf>
    <xf numFmtId="0" fontId="0" fillId="2" borderId="37" xfId="0" applyFill="1" applyBorder="1" applyAlignment="1">
      <alignment horizontal="left" wrapText="1"/>
    </xf>
    <xf numFmtId="0" fontId="0" fillId="2" borderId="39" xfId="0" applyFill="1" applyBorder="1" applyAlignment="1">
      <alignment horizontal="left" wrapText="1"/>
    </xf>
    <xf numFmtId="0" fontId="14" fillId="2" borderId="13" xfId="0" applyFont="1" applyFill="1" applyBorder="1"/>
    <xf numFmtId="166" fontId="14" fillId="2" borderId="13" xfId="1" applyNumberFormat="1" applyFont="1" applyFill="1" applyBorder="1"/>
    <xf numFmtId="166" fontId="14" fillId="2" borderId="11" xfId="1" applyNumberFormat="1" applyFont="1" applyFill="1" applyBorder="1"/>
    <xf numFmtId="166" fontId="14" fillId="2" borderId="12" xfId="1" applyNumberFormat="1" applyFont="1" applyFill="1" applyBorder="1"/>
    <xf numFmtId="0" fontId="14" fillId="2" borderId="14" xfId="0" applyFont="1" applyFill="1" applyBorder="1"/>
    <xf numFmtId="166" fontId="14" fillId="2" borderId="14" xfId="1" applyNumberFormat="1" applyFont="1" applyFill="1" applyBorder="1"/>
    <xf numFmtId="166" fontId="14" fillId="2" borderId="0" xfId="1" applyNumberFormat="1" applyFont="1" applyFill="1" applyBorder="1"/>
    <xf numFmtId="166" fontId="14" fillId="2" borderId="6" xfId="1" applyNumberFormat="1" applyFont="1" applyFill="1" applyBorder="1"/>
    <xf numFmtId="0" fontId="14" fillId="2" borderId="15" xfId="0" applyFont="1" applyFill="1" applyBorder="1"/>
    <xf numFmtId="166" fontId="14" fillId="2" borderId="15" xfId="1" applyNumberFormat="1" applyFont="1" applyFill="1" applyBorder="1"/>
    <xf numFmtId="166" fontId="14" fillId="2" borderId="8" xfId="1" applyNumberFormat="1" applyFont="1" applyFill="1" applyBorder="1"/>
    <xf numFmtId="166" fontId="14" fillId="2" borderId="9" xfId="1" applyNumberFormat="1" applyFont="1" applyFill="1" applyBorder="1"/>
    <xf numFmtId="164" fontId="14" fillId="2" borderId="7" xfId="1" applyNumberFormat="1" applyFont="1" applyFill="1" applyBorder="1"/>
    <xf numFmtId="0" fontId="14" fillId="2" borderId="7" xfId="0" applyFont="1" applyFill="1" applyBorder="1"/>
    <xf numFmtId="43" fontId="0" fillId="0" borderId="0" xfId="0" applyNumberFormat="1"/>
  </cellXfs>
  <cellStyles count="6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ody: normal cell" xfId="57" xr:uid="{00000000-0005-0000-0000-000019000000}"/>
    <cellStyle name="Calculation" xfId="19" builtinId="22" customBuiltin="1"/>
    <cellStyle name="Check Cell" xfId="21" builtinId="23" customBuiltin="1"/>
    <cellStyle name="Comma" xfId="1" builtinId="3"/>
    <cellStyle name="Comma 10 2 4" xfId="8" xr:uid="{00000000-0005-0000-0000-00001D000000}"/>
    <cellStyle name="Currency" xfId="2" builtinId="4"/>
    <cellStyle name="Explanatory Text" xfId="24" builtinId="53" customBuiltin="1"/>
    <cellStyle name="Font: Calibri, 9pt regular" xfId="54" xr:uid="{00000000-0005-0000-0000-000020000000}"/>
    <cellStyle name="Footnotes: all except top row" xfId="59" xr:uid="{00000000-0005-0000-0000-000021000000}"/>
    <cellStyle name="Footnotes: top row" xfId="58" xr:uid="{00000000-0005-0000-0000-000022000000}"/>
    <cellStyle name="Good" xfId="14" builtinId="26" customBuiltin="1"/>
    <cellStyle name="Header: bottom row" xfId="55" xr:uid="{00000000-0005-0000-0000-000024000000}"/>
    <cellStyle name="Header: top rows" xfId="60" xr:uid="{00000000-0005-0000-0000-000025000000}"/>
    <cellStyle name="Heading 1" xfId="11" builtinId="16" customBuiltin="1"/>
    <cellStyle name="Heading 2" xfId="12" builtinId="17" customBuiltin="1"/>
    <cellStyle name="Heading 3" xfId="13" builtinId="18" customBuiltin="1"/>
    <cellStyle name="Heading 4" xfId="4" builtinId="19" customBuiltin="1"/>
    <cellStyle name="Input" xfId="17" builtinId="20" customBuiltin="1"/>
    <cellStyle name="Linked Cell" xfId="20" builtinId="24" customBuiltin="1"/>
    <cellStyle name="Neutral" xfId="16" builtinId="28" customBuiltin="1"/>
    <cellStyle name="Normal" xfId="0" builtinId="0"/>
    <cellStyle name="Normal 10 10" xfId="7" xr:uid="{00000000-0005-0000-0000-00002E000000}"/>
    <cellStyle name="Normal 2" xfId="52" xr:uid="{00000000-0005-0000-0000-00002F000000}"/>
    <cellStyle name="Normal 2 2 10 2" xfId="51" xr:uid="{00000000-0005-0000-0000-000030000000}"/>
    <cellStyle name="Normal 2 4 2 18" xfId="50" xr:uid="{00000000-0005-0000-0000-000031000000}"/>
    <cellStyle name="Normal 3" xfId="10" xr:uid="{00000000-0005-0000-0000-000032000000}"/>
    <cellStyle name="Normal_Sheet3" xfId="6" xr:uid="{00000000-0005-0000-0000-000033000000}"/>
    <cellStyle name="Note" xfId="23" builtinId="10" customBuiltin="1"/>
    <cellStyle name="Output" xfId="18" builtinId="21" customBuiltin="1"/>
    <cellStyle name="Parent row" xfId="56" xr:uid="{00000000-0005-0000-0000-000036000000}"/>
    <cellStyle name="Percent 2 10" xfId="9" xr:uid="{00000000-0005-0000-0000-000037000000}"/>
    <cellStyle name="Section Break" xfId="61" xr:uid="{00000000-0005-0000-0000-000038000000}"/>
    <cellStyle name="Section Break: parent row" xfId="62" xr:uid="{00000000-0005-0000-0000-000039000000}"/>
    <cellStyle name="Table title" xfId="53" xr:uid="{00000000-0005-0000-0000-00003A000000}"/>
    <cellStyle name="Title" xfId="3" builtinId="15" customBuiltin="1"/>
    <cellStyle name="Title 2" xfId="5" xr:uid="{00000000-0005-0000-0000-00003C000000}"/>
    <cellStyle name="Total" xfId="25" builtinId="25" customBuiltin="1"/>
    <cellStyle name="Warning Text" xfId="2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2BC5-2DB7-41AF-8AD1-144036E97961}">
  <sheetPr>
    <tabColor theme="5" tint="0.79998168889431442"/>
  </sheetPr>
  <dimension ref="A1:B32"/>
  <sheetViews>
    <sheetView tabSelected="1" zoomScaleNormal="100" workbookViewId="0"/>
  </sheetViews>
  <sheetFormatPr defaultColWidth="8.85546875" defaultRowHeight="15" x14ac:dyDescent="0.25"/>
  <cols>
    <col min="1" max="1" width="25" style="85" customWidth="1"/>
    <col min="2" max="2" width="92.140625" style="85" customWidth="1"/>
    <col min="3" max="16384" width="8.85546875" style="85"/>
  </cols>
  <sheetData>
    <row r="1" spans="1:2" ht="21" x14ac:dyDescent="0.35">
      <c r="A1" s="153" t="s">
        <v>441</v>
      </c>
    </row>
    <row r="3" spans="1:2" x14ac:dyDescent="0.25">
      <c r="A3" s="154" t="s">
        <v>135</v>
      </c>
      <c r="B3" s="154" t="s">
        <v>136</v>
      </c>
    </row>
    <row r="4" spans="1:2" x14ac:dyDescent="0.25">
      <c r="A4" s="155" t="s">
        <v>137</v>
      </c>
      <c r="B4" s="155" t="s">
        <v>138</v>
      </c>
    </row>
    <row r="5" spans="1:2" ht="120" x14ac:dyDescent="0.25">
      <c r="A5" s="155" t="s">
        <v>139</v>
      </c>
      <c r="B5" s="155" t="s">
        <v>140</v>
      </c>
    </row>
    <row r="6" spans="1:2" x14ac:dyDescent="0.25">
      <c r="A6" s="155" t="s">
        <v>141</v>
      </c>
      <c r="B6" s="155" t="s">
        <v>142</v>
      </c>
    </row>
    <row r="7" spans="1:2" ht="30" x14ac:dyDescent="0.25">
      <c r="A7" s="155" t="s">
        <v>143</v>
      </c>
      <c r="B7" s="155" t="s">
        <v>144</v>
      </c>
    </row>
    <row r="8" spans="1:2" ht="75" x14ac:dyDescent="0.25">
      <c r="A8" s="155" t="s">
        <v>145</v>
      </c>
      <c r="B8" s="155" t="s">
        <v>146</v>
      </c>
    </row>
    <row r="9" spans="1:2" ht="30" x14ac:dyDescent="0.25">
      <c r="A9" s="155" t="s">
        <v>147</v>
      </c>
      <c r="B9" s="155" t="s">
        <v>148</v>
      </c>
    </row>
    <row r="10" spans="1:2" ht="30" x14ac:dyDescent="0.25">
      <c r="A10" s="155" t="s">
        <v>149</v>
      </c>
      <c r="B10" s="155" t="s">
        <v>150</v>
      </c>
    </row>
    <row r="11" spans="1:2" x14ac:dyDescent="0.25">
      <c r="A11" s="155" t="s">
        <v>151</v>
      </c>
      <c r="B11" s="155" t="s">
        <v>152</v>
      </c>
    </row>
    <row r="12" spans="1:2" ht="30" x14ac:dyDescent="0.25">
      <c r="A12" s="155" t="s">
        <v>153</v>
      </c>
      <c r="B12" s="155" t="s">
        <v>154</v>
      </c>
    </row>
    <row r="13" spans="1:2" ht="30" x14ac:dyDescent="0.25">
      <c r="A13" s="155" t="s">
        <v>155</v>
      </c>
      <c r="B13" s="155" t="s">
        <v>156</v>
      </c>
    </row>
    <row r="14" spans="1:2" ht="30" x14ac:dyDescent="0.25">
      <c r="A14" s="155" t="s">
        <v>157</v>
      </c>
      <c r="B14" s="155" t="s">
        <v>158</v>
      </c>
    </row>
    <row r="15" spans="1:2" x14ac:dyDescent="0.25">
      <c r="A15" s="155" t="s">
        <v>159</v>
      </c>
      <c r="B15" s="155" t="s">
        <v>160</v>
      </c>
    </row>
    <row r="16" spans="1:2" ht="45" x14ac:dyDescent="0.25">
      <c r="A16" s="155" t="s">
        <v>161</v>
      </c>
      <c r="B16" s="155" t="s">
        <v>162</v>
      </c>
    </row>
    <row r="17" spans="1:2" ht="135" x14ac:dyDescent="0.25">
      <c r="A17" s="155" t="s">
        <v>163</v>
      </c>
      <c r="B17" s="155" t="s">
        <v>164</v>
      </c>
    </row>
    <row r="18" spans="1:2" x14ac:dyDescent="0.25">
      <c r="A18" s="155" t="s">
        <v>97</v>
      </c>
      <c r="B18" s="155" t="s">
        <v>165</v>
      </c>
    </row>
    <row r="19" spans="1:2" x14ac:dyDescent="0.25">
      <c r="A19" s="155" t="s">
        <v>166</v>
      </c>
      <c r="B19" s="155" t="s">
        <v>167</v>
      </c>
    </row>
    <row r="20" spans="1:2" ht="60" x14ac:dyDescent="0.25">
      <c r="A20" s="156" t="s">
        <v>168</v>
      </c>
      <c r="B20" s="157" t="s">
        <v>442</v>
      </c>
    </row>
    <row r="22" spans="1:2" x14ac:dyDescent="0.25">
      <c r="A22" s="158" t="s">
        <v>169</v>
      </c>
      <c r="B22" s="159" t="s">
        <v>170</v>
      </c>
    </row>
    <row r="23" spans="1:2" x14ac:dyDescent="0.25">
      <c r="A23" s="160">
        <v>2022</v>
      </c>
      <c r="B23" s="161">
        <v>78000000</v>
      </c>
    </row>
    <row r="24" spans="1:2" x14ac:dyDescent="0.25">
      <c r="A24" s="160">
        <v>2023</v>
      </c>
      <c r="B24" s="161">
        <v>75510630</v>
      </c>
    </row>
    <row r="25" spans="1:2" x14ac:dyDescent="0.25">
      <c r="A25" s="160">
        <v>2024</v>
      </c>
      <c r="B25" s="161">
        <v>73021260.000000015</v>
      </c>
    </row>
    <row r="26" spans="1:2" x14ac:dyDescent="0.25">
      <c r="A26" s="160">
        <v>2025</v>
      </c>
      <c r="B26" s="161">
        <v>70531890.000000015</v>
      </c>
    </row>
    <row r="27" spans="1:2" x14ac:dyDescent="0.25">
      <c r="A27" s="160">
        <v>2026</v>
      </c>
      <c r="B27" s="161">
        <v>68042520.00000003</v>
      </c>
    </row>
    <row r="28" spans="1:2" x14ac:dyDescent="0.25">
      <c r="A28" s="160">
        <v>2027</v>
      </c>
      <c r="B28" s="161">
        <v>65553150.00000003</v>
      </c>
    </row>
    <row r="29" spans="1:2" x14ac:dyDescent="0.25">
      <c r="A29" s="160">
        <v>2028</v>
      </c>
      <c r="B29" s="161">
        <v>63063780.00000003</v>
      </c>
    </row>
    <row r="30" spans="1:2" x14ac:dyDescent="0.25">
      <c r="A30" s="160">
        <v>2029</v>
      </c>
      <c r="B30" s="161">
        <v>60574410.00000003</v>
      </c>
    </row>
    <row r="31" spans="1:2" x14ac:dyDescent="0.25">
      <c r="A31" s="162">
        <v>2030</v>
      </c>
      <c r="B31" s="161">
        <v>58085040.00000003</v>
      </c>
    </row>
    <row r="32" spans="1:2" x14ac:dyDescent="0.25">
      <c r="A32" s="163" t="s">
        <v>171</v>
      </c>
      <c r="B32" s="164">
        <f>B31-B23</f>
        <v>-19914959.99999997</v>
      </c>
    </row>
  </sheetData>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FCFD-3715-47D4-A409-364B4BA4E7B6}">
  <sheetPr>
    <tabColor theme="5" tint="0.79998168889431442"/>
  </sheetPr>
  <dimension ref="A1:E36"/>
  <sheetViews>
    <sheetView topLeftCell="A5" workbookViewId="0">
      <selection activeCell="A37" sqref="A37:E37"/>
    </sheetView>
  </sheetViews>
  <sheetFormatPr defaultColWidth="8.85546875" defaultRowHeight="15" x14ac:dyDescent="0.25"/>
  <cols>
    <col min="1" max="1" width="32.5703125" style="85" customWidth="1"/>
    <col min="2" max="2" width="13.7109375" style="85" bestFit="1" customWidth="1"/>
    <col min="3" max="3" width="27.7109375" style="85" customWidth="1"/>
    <col min="4" max="4" width="20.28515625" style="85" customWidth="1"/>
    <col min="5" max="5" width="10.7109375" style="85" bestFit="1" customWidth="1"/>
    <col min="6" max="7" width="8.85546875" style="85"/>
    <col min="8" max="8" width="26.85546875" style="85" customWidth="1"/>
    <col min="9" max="16384" width="8.85546875" style="85"/>
  </cols>
  <sheetData>
    <row r="1" spans="1:5" ht="21" x14ac:dyDescent="0.35">
      <c r="A1" s="153" t="s">
        <v>172</v>
      </c>
    </row>
    <row r="3" spans="1:5" x14ac:dyDescent="0.25">
      <c r="A3" s="165" t="s">
        <v>173</v>
      </c>
    </row>
    <row r="4" spans="1:5" x14ac:dyDescent="0.25">
      <c r="A4" s="166" t="s">
        <v>174</v>
      </c>
      <c r="B4" s="166" t="s">
        <v>175</v>
      </c>
      <c r="C4" s="166" t="s">
        <v>176</v>
      </c>
      <c r="D4" s="166" t="s">
        <v>177</v>
      </c>
      <c r="E4" s="166" t="s">
        <v>178</v>
      </c>
    </row>
    <row r="5" spans="1:5" x14ac:dyDescent="0.25">
      <c r="A5" s="155" t="s">
        <v>179</v>
      </c>
      <c r="B5" s="167">
        <v>22</v>
      </c>
      <c r="C5" s="168" t="s">
        <v>180</v>
      </c>
      <c r="D5" s="168" t="s">
        <v>181</v>
      </c>
      <c r="E5" s="168">
        <v>2019</v>
      </c>
    </row>
    <row r="6" spans="1:5" x14ac:dyDescent="0.25">
      <c r="A6" s="169" t="s">
        <v>184</v>
      </c>
      <c r="B6" s="170">
        <v>488</v>
      </c>
      <c r="C6" s="168" t="s">
        <v>183</v>
      </c>
      <c r="D6" s="168" t="s">
        <v>185</v>
      </c>
      <c r="E6" s="168">
        <v>2019</v>
      </c>
    </row>
    <row r="7" spans="1:5" x14ac:dyDescent="0.25">
      <c r="A7" s="169" t="s">
        <v>186</v>
      </c>
      <c r="B7" s="170">
        <v>1050</v>
      </c>
      <c r="C7" s="168" t="s">
        <v>183</v>
      </c>
      <c r="D7" s="168" t="s">
        <v>187</v>
      </c>
      <c r="E7" s="168">
        <v>2020</v>
      </c>
    </row>
    <row r="8" spans="1:5" x14ac:dyDescent="0.25">
      <c r="A8" s="169" t="s">
        <v>188</v>
      </c>
      <c r="B8" s="170">
        <v>1072</v>
      </c>
      <c r="C8" s="168" t="s">
        <v>183</v>
      </c>
      <c r="D8" s="168" t="s">
        <v>189</v>
      </c>
      <c r="E8" s="168">
        <v>2020</v>
      </c>
    </row>
    <row r="9" spans="1:5" x14ac:dyDescent="0.25">
      <c r="A9" s="169" t="s">
        <v>190</v>
      </c>
      <c r="B9" s="170">
        <v>250.4</v>
      </c>
      <c r="C9" s="168" t="s">
        <v>183</v>
      </c>
      <c r="D9" s="168" t="s">
        <v>191</v>
      </c>
      <c r="E9" s="168">
        <v>2020</v>
      </c>
    </row>
    <row r="10" spans="1:5" x14ac:dyDescent="0.25">
      <c r="A10" s="155" t="s">
        <v>192</v>
      </c>
      <c r="B10" s="167">
        <v>163</v>
      </c>
      <c r="C10" s="168" t="s">
        <v>183</v>
      </c>
      <c r="D10" s="168" t="s">
        <v>193</v>
      </c>
      <c r="E10" s="168">
        <v>2021</v>
      </c>
    </row>
    <row r="11" spans="1:5" x14ac:dyDescent="0.25">
      <c r="A11" s="169" t="s">
        <v>194</v>
      </c>
      <c r="B11" s="170">
        <v>620</v>
      </c>
      <c r="C11" s="168" t="s">
        <v>183</v>
      </c>
      <c r="D11" s="168" t="s">
        <v>195</v>
      </c>
      <c r="E11" s="168">
        <v>2021</v>
      </c>
    </row>
    <row r="12" spans="1:5" x14ac:dyDescent="0.25">
      <c r="A12" s="155" t="s">
        <v>196</v>
      </c>
      <c r="B12" s="167">
        <v>1026</v>
      </c>
      <c r="C12" s="168" t="s">
        <v>183</v>
      </c>
      <c r="D12" s="168" t="s">
        <v>197</v>
      </c>
      <c r="E12" s="168">
        <v>2022</v>
      </c>
    </row>
    <row r="13" spans="1:5" x14ac:dyDescent="0.25">
      <c r="A13" s="169" t="s">
        <v>198</v>
      </c>
      <c r="B13" s="170">
        <v>90</v>
      </c>
      <c r="C13" s="168" t="s">
        <v>199</v>
      </c>
      <c r="D13" s="168" t="s">
        <v>200</v>
      </c>
      <c r="E13" s="168">
        <v>2019</v>
      </c>
    </row>
    <row r="14" spans="1:5" x14ac:dyDescent="0.25">
      <c r="A14" s="169" t="s">
        <v>201</v>
      </c>
      <c r="B14" s="170">
        <v>20</v>
      </c>
      <c r="C14" s="168" t="s">
        <v>4</v>
      </c>
      <c r="D14" s="168" t="s">
        <v>202</v>
      </c>
      <c r="E14" s="168">
        <v>2020</v>
      </c>
    </row>
    <row r="15" spans="1:5" x14ac:dyDescent="0.25">
      <c r="A15" s="169" t="s">
        <v>203</v>
      </c>
      <c r="B15" s="170">
        <v>20</v>
      </c>
      <c r="C15" s="168" t="s">
        <v>4</v>
      </c>
      <c r="D15" s="168" t="s">
        <v>202</v>
      </c>
      <c r="E15" s="168">
        <v>2020</v>
      </c>
    </row>
    <row r="16" spans="1:5" x14ac:dyDescent="0.25">
      <c r="A16" s="169" t="s">
        <v>204</v>
      </c>
      <c r="B16" s="170">
        <v>20</v>
      </c>
      <c r="C16" s="168" t="s">
        <v>4</v>
      </c>
      <c r="D16" s="168" t="s">
        <v>205</v>
      </c>
      <c r="E16" s="168">
        <v>2021</v>
      </c>
    </row>
    <row r="17" spans="1:5" x14ac:dyDescent="0.25">
      <c r="A17" s="169" t="s">
        <v>206</v>
      </c>
      <c r="B17" s="170">
        <v>10.8</v>
      </c>
      <c r="C17" s="168" t="s">
        <v>4</v>
      </c>
      <c r="D17" s="168" t="s">
        <v>207</v>
      </c>
      <c r="E17" s="168">
        <v>2020</v>
      </c>
    </row>
    <row r="18" spans="1:5" x14ac:dyDescent="0.25">
      <c r="A18" s="169" t="s">
        <v>208</v>
      </c>
      <c r="B18" s="170">
        <v>11.7</v>
      </c>
      <c r="C18" s="168" t="s">
        <v>4</v>
      </c>
      <c r="D18" s="168" t="s">
        <v>209</v>
      </c>
      <c r="E18" s="168">
        <v>2021</v>
      </c>
    </row>
    <row r="19" spans="1:5" x14ac:dyDescent="0.25">
      <c r="A19" s="169" t="s">
        <v>210</v>
      </c>
      <c r="B19" s="170">
        <v>5</v>
      </c>
      <c r="C19" s="168" t="s">
        <v>4</v>
      </c>
      <c r="D19" s="168" t="s">
        <v>211</v>
      </c>
      <c r="E19" s="168">
        <v>2021</v>
      </c>
    </row>
    <row r="20" spans="1:5" x14ac:dyDescent="0.25">
      <c r="A20" s="169" t="s">
        <v>212</v>
      </c>
      <c r="B20" s="170">
        <v>15</v>
      </c>
      <c r="C20" s="168" t="s">
        <v>4</v>
      </c>
      <c r="D20" s="168" t="s">
        <v>202</v>
      </c>
      <c r="E20" s="168">
        <v>2021</v>
      </c>
    </row>
    <row r="21" spans="1:5" x14ac:dyDescent="0.25">
      <c r="A21" s="169" t="s">
        <v>208</v>
      </c>
      <c r="B21" s="170">
        <v>20</v>
      </c>
      <c r="C21" s="168" t="s">
        <v>4</v>
      </c>
      <c r="D21" s="168" t="s">
        <v>209</v>
      </c>
      <c r="E21" s="168">
        <v>2021</v>
      </c>
    </row>
    <row r="22" spans="1:5" x14ac:dyDescent="0.25">
      <c r="A22" s="169" t="s">
        <v>213</v>
      </c>
      <c r="B22" s="170">
        <v>20</v>
      </c>
      <c r="C22" s="168" t="s">
        <v>4</v>
      </c>
      <c r="D22" s="168" t="s">
        <v>202</v>
      </c>
      <c r="E22" s="168">
        <v>2021</v>
      </c>
    </row>
    <row r="23" spans="1:5" x14ac:dyDescent="0.25">
      <c r="A23" s="169" t="s">
        <v>214</v>
      </c>
      <c r="B23" s="170">
        <v>20</v>
      </c>
      <c r="C23" s="168" t="s">
        <v>4</v>
      </c>
      <c r="D23" s="168" t="s">
        <v>215</v>
      </c>
      <c r="E23" s="168">
        <v>2021</v>
      </c>
    </row>
    <row r="24" spans="1:5" x14ac:dyDescent="0.25">
      <c r="A24" s="169" t="s">
        <v>216</v>
      </c>
      <c r="B24" s="170">
        <v>17.100000000000001</v>
      </c>
      <c r="C24" s="168" t="s">
        <v>4</v>
      </c>
      <c r="D24" s="168" t="s">
        <v>217</v>
      </c>
      <c r="E24" s="168">
        <v>2020</v>
      </c>
    </row>
    <row r="25" spans="1:5" x14ac:dyDescent="0.25">
      <c r="A25" s="169" t="s">
        <v>218</v>
      </c>
      <c r="B25" s="170">
        <v>17.100000000000001</v>
      </c>
      <c r="C25" s="168" t="s">
        <v>4</v>
      </c>
      <c r="D25" s="168" t="s">
        <v>217</v>
      </c>
      <c r="E25" s="168">
        <v>2020</v>
      </c>
    </row>
    <row r="26" spans="1:5" x14ac:dyDescent="0.25">
      <c r="A26" s="169" t="s">
        <v>219</v>
      </c>
      <c r="B26" s="170">
        <v>13.8</v>
      </c>
      <c r="C26" s="168" t="s">
        <v>4</v>
      </c>
      <c r="D26" s="168" t="s">
        <v>207</v>
      </c>
      <c r="E26" s="168">
        <v>2022</v>
      </c>
    </row>
    <row r="27" spans="1:5" x14ac:dyDescent="0.25">
      <c r="A27" s="169" t="s">
        <v>204</v>
      </c>
      <c r="B27" s="170">
        <v>20</v>
      </c>
      <c r="C27" s="168" t="s">
        <v>4</v>
      </c>
      <c r="D27" s="168" t="s">
        <v>205</v>
      </c>
      <c r="E27" s="168">
        <v>2021</v>
      </c>
    </row>
    <row r="28" spans="1:5" x14ac:dyDescent="0.25">
      <c r="A28" s="169" t="s">
        <v>204</v>
      </c>
      <c r="B28" s="170">
        <v>20</v>
      </c>
      <c r="C28" s="168" t="s">
        <v>4</v>
      </c>
      <c r="D28" s="168" t="s">
        <v>205</v>
      </c>
      <c r="E28" s="168">
        <v>2021</v>
      </c>
    </row>
    <row r="30" spans="1:5" x14ac:dyDescent="0.25">
      <c r="A30" s="165" t="s">
        <v>220</v>
      </c>
    </row>
    <row r="31" spans="1:5" x14ac:dyDescent="0.25">
      <c r="A31" s="166" t="s">
        <v>174</v>
      </c>
      <c r="B31" s="166" t="s">
        <v>175</v>
      </c>
      <c r="C31" s="166" t="s">
        <v>176</v>
      </c>
      <c r="D31" s="166" t="s">
        <v>177</v>
      </c>
      <c r="E31" s="166" t="s">
        <v>169</v>
      </c>
    </row>
    <row r="32" spans="1:5" x14ac:dyDescent="0.25">
      <c r="A32" s="169" t="s">
        <v>221</v>
      </c>
      <c r="B32" s="169">
        <v>850</v>
      </c>
      <c r="C32" s="168" t="s">
        <v>222</v>
      </c>
      <c r="D32" s="168" t="s">
        <v>191</v>
      </c>
      <c r="E32" s="168">
        <v>2019</v>
      </c>
    </row>
    <row r="33" spans="1:5" x14ac:dyDescent="0.25">
      <c r="A33" s="169" t="s">
        <v>223</v>
      </c>
      <c r="B33" s="169">
        <v>110</v>
      </c>
      <c r="C33" s="168" t="s">
        <v>222</v>
      </c>
      <c r="D33" s="168" t="s">
        <v>187</v>
      </c>
      <c r="E33" s="168">
        <v>2020</v>
      </c>
    </row>
    <row r="34" spans="1:5" x14ac:dyDescent="0.25">
      <c r="A34" s="169" t="s">
        <v>224</v>
      </c>
      <c r="B34" s="169">
        <v>60</v>
      </c>
      <c r="C34" s="168" t="s">
        <v>225</v>
      </c>
      <c r="D34" s="168" t="s">
        <v>226</v>
      </c>
      <c r="E34" s="168">
        <v>2020</v>
      </c>
    </row>
    <row r="35" spans="1:5" x14ac:dyDescent="0.25">
      <c r="A35" s="169" t="s">
        <v>227</v>
      </c>
      <c r="B35" s="169">
        <v>6</v>
      </c>
      <c r="C35" s="168" t="s">
        <v>225</v>
      </c>
      <c r="D35" s="168" t="s">
        <v>226</v>
      </c>
      <c r="E35" s="168">
        <v>2020</v>
      </c>
    </row>
    <row r="36" spans="1:5" x14ac:dyDescent="0.25">
      <c r="A36" s="169" t="s">
        <v>228</v>
      </c>
      <c r="B36" s="169">
        <v>42</v>
      </c>
      <c r="C36" s="168" t="s">
        <v>222</v>
      </c>
      <c r="D36" s="168" t="s">
        <v>229</v>
      </c>
      <c r="E36" s="168">
        <v>2020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45639-9D06-4099-9ABC-CD946D146601}">
  <sheetPr>
    <tabColor theme="5" tint="0.79998168889431442"/>
  </sheetPr>
  <dimension ref="A1:G273"/>
  <sheetViews>
    <sheetView workbookViewId="0"/>
  </sheetViews>
  <sheetFormatPr defaultColWidth="8.85546875" defaultRowHeight="15" x14ac:dyDescent="0.25"/>
  <cols>
    <col min="1" max="1" width="43.7109375" style="85" customWidth="1"/>
    <col min="2" max="2" width="14.7109375" style="85" bestFit="1" customWidth="1"/>
    <col min="3" max="3" width="18.42578125" style="85" bestFit="1" customWidth="1"/>
    <col min="4" max="4" width="13.7109375" style="85" bestFit="1" customWidth="1"/>
    <col min="5" max="5" width="11.42578125" style="85" bestFit="1" customWidth="1"/>
    <col min="6" max="6" width="13.7109375" style="85" bestFit="1" customWidth="1"/>
    <col min="7" max="7" width="28.7109375" style="85" customWidth="1"/>
    <col min="8" max="16384" width="8.85546875" style="85"/>
  </cols>
  <sheetData>
    <row r="1" spans="1:7" ht="21" x14ac:dyDescent="0.35">
      <c r="A1" s="153" t="s">
        <v>443</v>
      </c>
    </row>
    <row r="3" spans="1:7" x14ac:dyDescent="0.25">
      <c r="A3" s="166" t="s">
        <v>230</v>
      </c>
      <c r="B3" s="166" t="s">
        <v>231</v>
      </c>
      <c r="C3" s="166" t="s">
        <v>232</v>
      </c>
      <c r="D3" s="166" t="s">
        <v>175</v>
      </c>
      <c r="E3" s="166" t="s">
        <v>233</v>
      </c>
      <c r="F3" s="166" t="s">
        <v>234</v>
      </c>
      <c r="G3" s="166" t="s">
        <v>235</v>
      </c>
    </row>
    <row r="4" spans="1:7" x14ac:dyDescent="0.25">
      <c r="A4" s="171" t="s">
        <v>236</v>
      </c>
      <c r="B4" s="172">
        <v>58565</v>
      </c>
      <c r="C4" s="172" t="s">
        <v>30</v>
      </c>
      <c r="D4" s="173">
        <v>2.5</v>
      </c>
      <c r="E4" s="172">
        <v>2013</v>
      </c>
      <c r="F4" s="172" t="s">
        <v>237</v>
      </c>
      <c r="G4" s="169"/>
    </row>
    <row r="5" spans="1:7" x14ac:dyDescent="0.25">
      <c r="A5" s="171" t="s">
        <v>238</v>
      </c>
      <c r="B5" s="172">
        <v>3140</v>
      </c>
      <c r="C5" s="172" t="s">
        <v>222</v>
      </c>
      <c r="D5" s="173">
        <v>363.3</v>
      </c>
      <c r="E5" s="172">
        <v>1961</v>
      </c>
      <c r="F5" s="172" t="s">
        <v>239</v>
      </c>
      <c r="G5" s="177" t="s">
        <v>240</v>
      </c>
    </row>
    <row r="6" spans="1:7" x14ac:dyDescent="0.25">
      <c r="A6" s="171" t="s">
        <v>238</v>
      </c>
      <c r="B6" s="172">
        <v>3140</v>
      </c>
      <c r="C6" s="172" t="s">
        <v>222</v>
      </c>
      <c r="D6" s="173">
        <v>405</v>
      </c>
      <c r="E6" s="172">
        <v>1965</v>
      </c>
      <c r="F6" s="172" t="s">
        <v>239</v>
      </c>
      <c r="G6" s="178"/>
    </row>
    <row r="7" spans="1:7" x14ac:dyDescent="0.25">
      <c r="A7" s="171" t="s">
        <v>238</v>
      </c>
      <c r="B7" s="172">
        <v>3140</v>
      </c>
      <c r="C7" s="172" t="s">
        <v>222</v>
      </c>
      <c r="D7" s="173">
        <v>847.8</v>
      </c>
      <c r="E7" s="172">
        <v>1969</v>
      </c>
      <c r="F7" s="172" t="s">
        <v>239</v>
      </c>
      <c r="G7" s="179"/>
    </row>
    <row r="8" spans="1:7" x14ac:dyDescent="0.25">
      <c r="A8" s="171" t="s">
        <v>241</v>
      </c>
      <c r="B8" s="172">
        <v>8226</v>
      </c>
      <c r="C8" s="172" t="s">
        <v>222</v>
      </c>
      <c r="D8" s="173">
        <v>637</v>
      </c>
      <c r="E8" s="172">
        <v>1970</v>
      </c>
      <c r="F8" s="172" t="s">
        <v>239</v>
      </c>
      <c r="G8" s="169"/>
    </row>
    <row r="9" spans="1:7" x14ac:dyDescent="0.25">
      <c r="A9" s="171" t="s">
        <v>242</v>
      </c>
      <c r="B9" s="172">
        <v>3118</v>
      </c>
      <c r="C9" s="172" t="s">
        <v>222</v>
      </c>
      <c r="D9" s="173">
        <v>936</v>
      </c>
      <c r="E9" s="172">
        <v>1970</v>
      </c>
      <c r="F9" s="172" t="s">
        <v>239</v>
      </c>
      <c r="G9" s="169"/>
    </row>
    <row r="10" spans="1:7" x14ac:dyDescent="0.25">
      <c r="A10" s="171" t="s">
        <v>242</v>
      </c>
      <c r="B10" s="172">
        <v>3118</v>
      </c>
      <c r="C10" s="172" t="s">
        <v>222</v>
      </c>
      <c r="D10" s="173">
        <v>936</v>
      </c>
      <c r="E10" s="172">
        <v>1971</v>
      </c>
      <c r="F10" s="172" t="s">
        <v>239</v>
      </c>
      <c r="G10" s="169"/>
    </row>
    <row r="11" spans="1:7" x14ac:dyDescent="0.25">
      <c r="A11" s="171" t="s">
        <v>243</v>
      </c>
      <c r="B11" s="172">
        <v>10603</v>
      </c>
      <c r="C11" s="172" t="s">
        <v>222</v>
      </c>
      <c r="D11" s="173">
        <v>50</v>
      </c>
      <c r="E11" s="172">
        <v>1991</v>
      </c>
      <c r="F11" s="172" t="s">
        <v>239</v>
      </c>
      <c r="G11" s="169" t="s">
        <v>244</v>
      </c>
    </row>
    <row r="12" spans="1:7" x14ac:dyDescent="0.25">
      <c r="A12" s="171" t="s">
        <v>245</v>
      </c>
      <c r="B12" s="172">
        <v>10343</v>
      </c>
      <c r="C12" s="172" t="s">
        <v>222</v>
      </c>
      <c r="D12" s="173">
        <v>43</v>
      </c>
      <c r="E12" s="172">
        <v>1990</v>
      </c>
      <c r="F12" s="172" t="s">
        <v>239</v>
      </c>
      <c r="G12" s="169" t="s">
        <v>244</v>
      </c>
    </row>
    <row r="13" spans="1:7" x14ac:dyDescent="0.25">
      <c r="A13" s="171" t="s">
        <v>246</v>
      </c>
      <c r="B13" s="172">
        <v>3122</v>
      </c>
      <c r="C13" s="172" t="s">
        <v>222</v>
      </c>
      <c r="D13" s="173">
        <v>660</v>
      </c>
      <c r="E13" s="172">
        <v>1969</v>
      </c>
      <c r="F13" s="172" t="s">
        <v>239</v>
      </c>
      <c r="G13" s="169"/>
    </row>
    <row r="14" spans="1:7" x14ac:dyDescent="0.25">
      <c r="A14" s="171" t="s">
        <v>246</v>
      </c>
      <c r="B14" s="172">
        <v>3122</v>
      </c>
      <c r="C14" s="172" t="s">
        <v>222</v>
      </c>
      <c r="D14" s="173">
        <v>660</v>
      </c>
      <c r="E14" s="172">
        <v>1969</v>
      </c>
      <c r="F14" s="172" t="s">
        <v>239</v>
      </c>
      <c r="G14" s="169"/>
    </row>
    <row r="15" spans="1:7" x14ac:dyDescent="0.25">
      <c r="A15" s="171" t="s">
        <v>246</v>
      </c>
      <c r="B15" s="172">
        <v>3122</v>
      </c>
      <c r="C15" s="172" t="s">
        <v>222</v>
      </c>
      <c r="D15" s="173">
        <v>692</v>
      </c>
      <c r="E15" s="172">
        <v>1977</v>
      </c>
      <c r="F15" s="172" t="s">
        <v>239</v>
      </c>
      <c r="G15" s="169"/>
    </row>
    <row r="16" spans="1:7" x14ac:dyDescent="0.25">
      <c r="A16" s="171" t="s">
        <v>247</v>
      </c>
      <c r="B16" s="172">
        <v>10113</v>
      </c>
      <c r="C16" s="172" t="s">
        <v>222</v>
      </c>
      <c r="D16" s="173">
        <v>80</v>
      </c>
      <c r="E16" s="172">
        <v>1988</v>
      </c>
      <c r="F16" s="172" t="s">
        <v>239</v>
      </c>
      <c r="G16" s="169" t="s">
        <v>244</v>
      </c>
    </row>
    <row r="17" spans="1:7" x14ac:dyDescent="0.25">
      <c r="A17" s="171" t="s">
        <v>248</v>
      </c>
      <c r="B17" s="172">
        <v>3136</v>
      </c>
      <c r="C17" s="172" t="s">
        <v>222</v>
      </c>
      <c r="D17" s="173">
        <v>936</v>
      </c>
      <c r="E17" s="172">
        <v>1967</v>
      </c>
      <c r="F17" s="172" t="s">
        <v>239</v>
      </c>
      <c r="G17" s="169"/>
    </row>
    <row r="18" spans="1:7" x14ac:dyDescent="0.25">
      <c r="A18" s="171" t="s">
        <v>248</v>
      </c>
      <c r="B18" s="172">
        <v>3136</v>
      </c>
      <c r="C18" s="172" t="s">
        <v>222</v>
      </c>
      <c r="D18" s="173">
        <v>936</v>
      </c>
      <c r="E18" s="172">
        <v>1968</v>
      </c>
      <c r="F18" s="172" t="s">
        <v>239</v>
      </c>
      <c r="G18" s="169"/>
    </row>
    <row r="19" spans="1:7" x14ac:dyDescent="0.25">
      <c r="A19" s="171" t="s">
        <v>249</v>
      </c>
      <c r="B19" s="172">
        <v>50888</v>
      </c>
      <c r="C19" s="172" t="s">
        <v>222</v>
      </c>
      <c r="D19" s="173">
        <v>134</v>
      </c>
      <c r="E19" s="172">
        <v>1995</v>
      </c>
      <c r="F19" s="172" t="s">
        <v>239</v>
      </c>
      <c r="G19" s="169" t="s">
        <v>244</v>
      </c>
    </row>
    <row r="20" spans="1:7" x14ac:dyDescent="0.25">
      <c r="A20" s="171" t="s">
        <v>250</v>
      </c>
      <c r="B20" s="172">
        <v>50776</v>
      </c>
      <c r="C20" s="172" t="s">
        <v>222</v>
      </c>
      <c r="D20" s="173">
        <v>84</v>
      </c>
      <c r="E20" s="172">
        <v>1992</v>
      </c>
      <c r="F20" s="172" t="s">
        <v>239</v>
      </c>
      <c r="G20" s="169" t="s">
        <v>244</v>
      </c>
    </row>
    <row r="21" spans="1:7" x14ac:dyDescent="0.25">
      <c r="A21" s="171" t="s">
        <v>251</v>
      </c>
      <c r="B21" s="172">
        <v>50974</v>
      </c>
      <c r="C21" s="172" t="s">
        <v>222</v>
      </c>
      <c r="D21" s="173">
        <v>84</v>
      </c>
      <c r="E21" s="172">
        <v>1993</v>
      </c>
      <c r="F21" s="172" t="s">
        <v>239</v>
      </c>
      <c r="G21" s="169" t="s">
        <v>244</v>
      </c>
    </row>
    <row r="22" spans="1:7" x14ac:dyDescent="0.25">
      <c r="A22" s="171" t="s">
        <v>252</v>
      </c>
      <c r="B22" s="172">
        <v>3130</v>
      </c>
      <c r="C22" s="172" t="s">
        <v>222</v>
      </c>
      <c r="D22" s="173">
        <v>585</v>
      </c>
      <c r="E22" s="172">
        <v>2004</v>
      </c>
      <c r="F22" s="172" t="s">
        <v>239</v>
      </c>
      <c r="G22" s="169" t="s">
        <v>244</v>
      </c>
    </row>
    <row r="23" spans="1:7" x14ac:dyDescent="0.25">
      <c r="A23" s="171" t="s">
        <v>253</v>
      </c>
      <c r="B23" s="172">
        <v>54634</v>
      </c>
      <c r="C23" s="172" t="s">
        <v>222</v>
      </c>
      <c r="D23" s="173">
        <v>86</v>
      </c>
      <c r="E23" s="172">
        <v>1990</v>
      </c>
      <c r="F23" s="172" t="s">
        <v>239</v>
      </c>
      <c r="G23" s="169" t="s">
        <v>244</v>
      </c>
    </row>
    <row r="24" spans="1:7" x14ac:dyDescent="0.25">
      <c r="A24" s="171" t="s">
        <v>254</v>
      </c>
      <c r="B24" s="172">
        <v>3149</v>
      </c>
      <c r="C24" s="172" t="s">
        <v>222</v>
      </c>
      <c r="D24" s="173">
        <v>865</v>
      </c>
      <c r="E24" s="172">
        <v>1972</v>
      </c>
      <c r="F24" s="172" t="s">
        <v>239</v>
      </c>
      <c r="G24" s="169"/>
    </row>
    <row r="25" spans="1:7" x14ac:dyDescent="0.25">
      <c r="A25" s="171" t="s">
        <v>254</v>
      </c>
      <c r="B25" s="172">
        <v>3149</v>
      </c>
      <c r="C25" s="172" t="s">
        <v>222</v>
      </c>
      <c r="D25" s="173">
        <v>865</v>
      </c>
      <c r="E25" s="172">
        <v>1973</v>
      </c>
      <c r="F25" s="172" t="s">
        <v>239</v>
      </c>
      <c r="G25" s="169"/>
    </row>
    <row r="26" spans="1:7" x14ac:dyDescent="0.25">
      <c r="A26" s="171" t="s">
        <v>255</v>
      </c>
      <c r="B26" s="172">
        <v>50611</v>
      </c>
      <c r="C26" s="172" t="s">
        <v>222</v>
      </c>
      <c r="D26" s="173">
        <v>30</v>
      </c>
      <c r="E26" s="172">
        <v>1987</v>
      </c>
      <c r="F26" s="172" t="s">
        <v>239</v>
      </c>
      <c r="G26" s="169" t="s">
        <v>244</v>
      </c>
    </row>
    <row r="27" spans="1:7" x14ac:dyDescent="0.25">
      <c r="A27" s="171" t="s">
        <v>223</v>
      </c>
      <c r="B27" s="172">
        <v>10143</v>
      </c>
      <c r="C27" s="172" t="s">
        <v>222</v>
      </c>
      <c r="D27" s="173">
        <v>110</v>
      </c>
      <c r="E27" s="172">
        <v>1995</v>
      </c>
      <c r="F27" s="172" t="s">
        <v>239</v>
      </c>
      <c r="G27" s="169" t="s">
        <v>256</v>
      </c>
    </row>
    <row r="28" spans="1:7" x14ac:dyDescent="0.25">
      <c r="A28" s="171" t="s">
        <v>257</v>
      </c>
      <c r="B28" s="172">
        <v>10641</v>
      </c>
      <c r="C28" s="172" t="s">
        <v>222</v>
      </c>
      <c r="D28" s="173">
        <v>88</v>
      </c>
      <c r="E28" s="172">
        <v>1991</v>
      </c>
      <c r="F28" s="172" t="s">
        <v>239</v>
      </c>
      <c r="G28" s="169" t="s">
        <v>256</v>
      </c>
    </row>
    <row r="29" spans="1:7" x14ac:dyDescent="0.25">
      <c r="A29" s="171" t="s">
        <v>258</v>
      </c>
      <c r="B29" s="172">
        <v>50879</v>
      </c>
      <c r="C29" s="172" t="s">
        <v>222</v>
      </c>
      <c r="D29" s="173">
        <v>44.5</v>
      </c>
      <c r="E29" s="172">
        <v>1988</v>
      </c>
      <c r="F29" s="172" t="s">
        <v>239</v>
      </c>
      <c r="G29" s="169" t="s">
        <v>256</v>
      </c>
    </row>
    <row r="30" spans="1:7" x14ac:dyDescent="0.25">
      <c r="A30" s="171" t="s">
        <v>259</v>
      </c>
      <c r="B30" s="172">
        <v>55690</v>
      </c>
      <c r="C30" s="172" t="s">
        <v>36</v>
      </c>
      <c r="D30" s="173">
        <f>1153/2</f>
        <v>576.5</v>
      </c>
      <c r="E30" s="172">
        <v>2002</v>
      </c>
      <c r="F30" s="172" t="s">
        <v>239</v>
      </c>
      <c r="G30" s="169"/>
    </row>
    <row r="31" spans="1:7" x14ac:dyDescent="0.25">
      <c r="A31" s="171" t="s">
        <v>259</v>
      </c>
      <c r="B31" s="172">
        <v>55690</v>
      </c>
      <c r="C31" s="172" t="s">
        <v>36</v>
      </c>
      <c r="D31" s="173">
        <f>1153/2</f>
        <v>576.5</v>
      </c>
      <c r="E31" s="172">
        <v>2003</v>
      </c>
      <c r="F31" s="172" t="s">
        <v>239</v>
      </c>
      <c r="G31" s="169"/>
    </row>
    <row r="32" spans="1:7" x14ac:dyDescent="0.25">
      <c r="A32" s="171" t="s">
        <v>260</v>
      </c>
      <c r="B32" s="172">
        <v>3096</v>
      </c>
      <c r="C32" s="172" t="s">
        <v>36</v>
      </c>
      <c r="D32" s="173">
        <v>113.3</v>
      </c>
      <c r="E32" s="172">
        <v>1973</v>
      </c>
      <c r="F32" s="172" t="s">
        <v>239</v>
      </c>
      <c r="G32" s="169"/>
    </row>
    <row r="33" spans="1:7" x14ac:dyDescent="0.25">
      <c r="A33" s="171" t="s">
        <v>260</v>
      </c>
      <c r="B33" s="172">
        <v>3096</v>
      </c>
      <c r="C33" s="172" t="s">
        <v>36</v>
      </c>
      <c r="D33" s="173">
        <v>113.3</v>
      </c>
      <c r="E33" s="172">
        <v>1973</v>
      </c>
      <c r="F33" s="172" t="s">
        <v>239</v>
      </c>
      <c r="G33" s="169"/>
    </row>
    <row r="34" spans="1:7" x14ac:dyDescent="0.25">
      <c r="A34" s="171" t="s">
        <v>260</v>
      </c>
      <c r="B34" s="172">
        <v>3096</v>
      </c>
      <c r="C34" s="172" t="s">
        <v>36</v>
      </c>
      <c r="D34" s="173">
        <v>113.3</v>
      </c>
      <c r="E34" s="172">
        <v>1974</v>
      </c>
      <c r="F34" s="172" t="s">
        <v>239</v>
      </c>
      <c r="G34" s="169"/>
    </row>
    <row r="35" spans="1:7" x14ac:dyDescent="0.25">
      <c r="A35" s="171" t="s">
        <v>261</v>
      </c>
      <c r="B35" s="172">
        <v>54333</v>
      </c>
      <c r="C35" s="172" t="s">
        <v>36</v>
      </c>
      <c r="D35" s="173">
        <v>4.3</v>
      </c>
      <c r="E35" s="172">
        <v>1998</v>
      </c>
      <c r="F35" s="172" t="s">
        <v>237</v>
      </c>
      <c r="G35" s="169"/>
    </row>
    <row r="36" spans="1:7" x14ac:dyDescent="0.25">
      <c r="A36" s="171" t="s">
        <v>261</v>
      </c>
      <c r="B36" s="172">
        <v>54333</v>
      </c>
      <c r="C36" s="172" t="s">
        <v>36</v>
      </c>
      <c r="D36" s="173">
        <v>0.5</v>
      </c>
      <c r="E36" s="172">
        <v>1991</v>
      </c>
      <c r="F36" s="172" t="s">
        <v>237</v>
      </c>
      <c r="G36" s="169"/>
    </row>
    <row r="37" spans="1:7" x14ac:dyDescent="0.25">
      <c r="A37" s="171" t="s">
        <v>262</v>
      </c>
      <c r="B37" s="172">
        <v>55298</v>
      </c>
      <c r="C37" s="172" t="s">
        <v>36</v>
      </c>
      <c r="D37" s="173">
        <v>1338</v>
      </c>
      <c r="E37" s="172">
        <v>2004</v>
      </c>
      <c r="F37" s="172" t="s">
        <v>239</v>
      </c>
      <c r="G37" s="169"/>
    </row>
    <row r="38" spans="1:7" x14ac:dyDescent="0.25">
      <c r="A38" s="171" t="s">
        <v>263</v>
      </c>
      <c r="B38" s="172">
        <v>55516</v>
      </c>
      <c r="C38" s="172" t="s">
        <v>36</v>
      </c>
      <c r="D38" s="173">
        <v>644</v>
      </c>
      <c r="E38" s="172">
        <v>2003</v>
      </c>
      <c r="F38" s="172" t="s">
        <v>239</v>
      </c>
      <c r="G38" s="169"/>
    </row>
    <row r="39" spans="1:7" x14ac:dyDescent="0.25">
      <c r="A39" s="171" t="s">
        <v>264</v>
      </c>
      <c r="B39" s="172">
        <v>55710</v>
      </c>
      <c r="C39" s="172" t="s">
        <v>36</v>
      </c>
      <c r="D39" s="173">
        <v>368</v>
      </c>
      <c r="E39" s="172">
        <v>2003</v>
      </c>
      <c r="F39" s="172" t="s">
        <v>239</v>
      </c>
      <c r="G39" s="169"/>
    </row>
    <row r="40" spans="1:7" x14ac:dyDescent="0.25">
      <c r="A40" s="171" t="s">
        <v>265</v>
      </c>
      <c r="B40" s="172">
        <v>54785</v>
      </c>
      <c r="C40" s="172" t="s">
        <v>36</v>
      </c>
      <c r="D40" s="173">
        <v>192</v>
      </c>
      <c r="E40" s="172">
        <v>1997</v>
      </c>
      <c r="F40" s="172" t="s">
        <v>239</v>
      </c>
      <c r="G40" s="169"/>
    </row>
    <row r="41" spans="1:7" x14ac:dyDescent="0.25">
      <c r="A41" s="171" t="s">
        <v>266</v>
      </c>
      <c r="B41" s="172">
        <v>3176</v>
      </c>
      <c r="C41" s="172" t="s">
        <v>36</v>
      </c>
      <c r="D41" s="173">
        <v>29.1</v>
      </c>
      <c r="E41" s="172">
        <v>1959</v>
      </c>
      <c r="F41" s="172" t="s">
        <v>239</v>
      </c>
      <c r="G41" s="169"/>
    </row>
    <row r="42" spans="1:7" x14ac:dyDescent="0.25">
      <c r="A42" s="171" t="s">
        <v>266</v>
      </c>
      <c r="B42" s="172">
        <v>3176</v>
      </c>
      <c r="C42" s="172" t="s">
        <v>36</v>
      </c>
      <c r="D42" s="173">
        <v>98.2</v>
      </c>
      <c r="E42" s="172">
        <v>2011</v>
      </c>
      <c r="F42" s="172" t="s">
        <v>239</v>
      </c>
      <c r="G42" s="169"/>
    </row>
    <row r="43" spans="1:7" x14ac:dyDescent="0.25">
      <c r="A43" s="171" t="s">
        <v>267</v>
      </c>
      <c r="B43" s="172">
        <v>55976</v>
      </c>
      <c r="C43" s="172" t="s">
        <v>36</v>
      </c>
      <c r="D43" s="173">
        <v>898</v>
      </c>
      <c r="E43" s="172">
        <v>2003</v>
      </c>
      <c r="F43" s="172" t="s">
        <v>239</v>
      </c>
      <c r="G43" s="169"/>
    </row>
    <row r="44" spans="1:7" x14ac:dyDescent="0.25">
      <c r="A44" s="171" t="s">
        <v>182</v>
      </c>
      <c r="B44" s="172">
        <v>60357</v>
      </c>
      <c r="C44" s="172" t="s">
        <v>36</v>
      </c>
      <c r="D44" s="173">
        <v>555</v>
      </c>
      <c r="E44" s="172">
        <v>2018</v>
      </c>
      <c r="F44" s="172" t="s">
        <v>239</v>
      </c>
      <c r="G44" s="169"/>
    </row>
    <row r="45" spans="1:7" x14ac:dyDescent="0.25">
      <c r="A45" s="171" t="s">
        <v>182</v>
      </c>
      <c r="B45" s="172">
        <v>60357</v>
      </c>
      <c r="C45" s="172" t="s">
        <v>36</v>
      </c>
      <c r="D45" s="173">
        <v>555</v>
      </c>
      <c r="E45" s="172">
        <v>2018</v>
      </c>
      <c r="F45" s="172" t="s">
        <v>239</v>
      </c>
      <c r="G45" s="169"/>
    </row>
    <row r="46" spans="1:7" x14ac:dyDescent="0.25">
      <c r="A46" s="171" t="s">
        <v>182</v>
      </c>
      <c r="B46" s="172">
        <v>60357</v>
      </c>
      <c r="C46" s="172" t="s">
        <v>36</v>
      </c>
      <c r="D46" s="173">
        <v>555</v>
      </c>
      <c r="E46" s="172">
        <v>2018</v>
      </c>
      <c r="F46" s="172" t="s">
        <v>239</v>
      </c>
      <c r="G46" s="169"/>
    </row>
    <row r="47" spans="1:7" x14ac:dyDescent="0.25">
      <c r="A47" s="171" t="s">
        <v>268</v>
      </c>
      <c r="B47" s="172">
        <v>55231</v>
      </c>
      <c r="C47" s="172" t="s">
        <v>36</v>
      </c>
      <c r="D47" s="173">
        <v>614</v>
      </c>
      <c r="E47" s="172">
        <v>2002</v>
      </c>
      <c r="F47" s="172" t="s">
        <v>239</v>
      </c>
      <c r="G47" s="169"/>
    </row>
    <row r="48" spans="1:7" x14ac:dyDescent="0.25">
      <c r="A48" s="171" t="s">
        <v>269</v>
      </c>
      <c r="B48" s="172">
        <v>55667</v>
      </c>
      <c r="C48" s="172" t="s">
        <v>36</v>
      </c>
      <c r="D48" s="173">
        <v>652</v>
      </c>
      <c r="E48" s="172">
        <v>2004</v>
      </c>
      <c r="F48" s="172" t="s">
        <v>239</v>
      </c>
      <c r="G48" s="169"/>
    </row>
    <row r="49" spans="1:7" x14ac:dyDescent="0.25">
      <c r="A49" s="171" t="s">
        <v>270</v>
      </c>
      <c r="B49" s="172">
        <v>55801</v>
      </c>
      <c r="C49" s="172" t="s">
        <v>36</v>
      </c>
      <c r="D49" s="173">
        <v>607</v>
      </c>
      <c r="E49" s="172">
        <v>2004</v>
      </c>
      <c r="F49" s="172" t="s">
        <v>239</v>
      </c>
      <c r="G49" s="169"/>
    </row>
    <row r="50" spans="1:7" x14ac:dyDescent="0.25">
      <c r="A50" s="171" t="s">
        <v>271</v>
      </c>
      <c r="B50" s="172">
        <v>59906</v>
      </c>
      <c r="C50" s="172" t="s">
        <v>36</v>
      </c>
      <c r="D50" s="173">
        <v>529</v>
      </c>
      <c r="E50" s="172">
        <v>2018</v>
      </c>
      <c r="F50" s="172" t="s">
        <v>239</v>
      </c>
      <c r="G50" s="169"/>
    </row>
    <row r="51" spans="1:7" x14ac:dyDescent="0.25">
      <c r="A51" s="171" t="s">
        <v>271</v>
      </c>
      <c r="B51" s="172">
        <v>59906</v>
      </c>
      <c r="C51" s="172" t="s">
        <v>36</v>
      </c>
      <c r="D51" s="173">
        <v>529</v>
      </c>
      <c r="E51" s="172">
        <v>2018</v>
      </c>
      <c r="F51" s="172" t="s">
        <v>239</v>
      </c>
      <c r="G51" s="169"/>
    </row>
    <row r="52" spans="1:7" x14ac:dyDescent="0.25">
      <c r="A52" s="171" t="s">
        <v>272</v>
      </c>
      <c r="B52" s="172">
        <v>55193</v>
      </c>
      <c r="C52" s="172" t="s">
        <v>36</v>
      </c>
      <c r="D52" s="173">
        <v>364</v>
      </c>
      <c r="E52" s="172">
        <v>2002</v>
      </c>
      <c r="F52" s="172" t="s">
        <v>239</v>
      </c>
      <c r="G52" s="169"/>
    </row>
    <row r="53" spans="1:7" x14ac:dyDescent="0.25">
      <c r="A53" s="171" t="s">
        <v>272</v>
      </c>
      <c r="B53" s="172">
        <v>55193</v>
      </c>
      <c r="C53" s="172" t="s">
        <v>36</v>
      </c>
      <c r="D53" s="173">
        <v>364</v>
      </c>
      <c r="E53" s="172">
        <v>2002</v>
      </c>
      <c r="F53" s="172" t="s">
        <v>239</v>
      </c>
      <c r="G53" s="169"/>
    </row>
    <row r="54" spans="1:7" x14ac:dyDescent="0.25">
      <c r="A54" s="171" t="s">
        <v>273</v>
      </c>
      <c r="B54" s="172">
        <v>60368</v>
      </c>
      <c r="C54" s="172" t="s">
        <v>36</v>
      </c>
      <c r="D54" s="173">
        <v>1194</v>
      </c>
      <c r="E54" s="172">
        <v>2018</v>
      </c>
      <c r="F54" s="172" t="s">
        <v>239</v>
      </c>
      <c r="G54" s="169"/>
    </row>
    <row r="55" spans="1:7" x14ac:dyDescent="0.25">
      <c r="A55" s="171" t="s">
        <v>274</v>
      </c>
      <c r="B55" s="172">
        <v>58420</v>
      </c>
      <c r="C55" s="172" t="s">
        <v>36</v>
      </c>
      <c r="D55" s="173">
        <v>870</v>
      </c>
      <c r="E55" s="172">
        <v>2016</v>
      </c>
      <c r="F55" s="172" t="s">
        <v>239</v>
      </c>
      <c r="G55" s="169"/>
    </row>
    <row r="56" spans="1:7" x14ac:dyDescent="0.25">
      <c r="A56" s="171" t="s">
        <v>275</v>
      </c>
      <c r="B56" s="172">
        <v>58426</v>
      </c>
      <c r="C56" s="172" t="s">
        <v>36</v>
      </c>
      <c r="D56" s="173">
        <v>870</v>
      </c>
      <c r="E56" s="172">
        <v>2016</v>
      </c>
      <c r="F56" s="172" t="s">
        <v>239</v>
      </c>
      <c r="G56" s="169"/>
    </row>
    <row r="57" spans="1:7" x14ac:dyDescent="0.25">
      <c r="A57" s="171" t="s">
        <v>276</v>
      </c>
      <c r="B57" s="172">
        <v>55337</v>
      </c>
      <c r="C57" s="172" t="s">
        <v>36</v>
      </c>
      <c r="D57" s="173">
        <v>778</v>
      </c>
      <c r="E57" s="172">
        <v>2001</v>
      </c>
      <c r="F57" s="172" t="s">
        <v>239</v>
      </c>
      <c r="G57" s="169"/>
    </row>
    <row r="58" spans="1:7" x14ac:dyDescent="0.25">
      <c r="A58" s="171" t="s">
        <v>277</v>
      </c>
      <c r="B58" s="172">
        <v>60464</v>
      </c>
      <c r="C58" s="172" t="s">
        <v>36</v>
      </c>
      <c r="D58" s="173">
        <v>1134</v>
      </c>
      <c r="E58" s="172">
        <v>2018</v>
      </c>
      <c r="F58" s="172" t="s">
        <v>239</v>
      </c>
      <c r="G58" s="169"/>
    </row>
    <row r="59" spans="1:7" x14ac:dyDescent="0.25">
      <c r="A59" s="171" t="s">
        <v>278</v>
      </c>
      <c r="B59" s="172">
        <v>55524</v>
      </c>
      <c r="C59" s="172" t="s">
        <v>36</v>
      </c>
      <c r="D59" s="173">
        <v>560</v>
      </c>
      <c r="E59" s="172">
        <v>2011</v>
      </c>
      <c r="F59" s="172" t="s">
        <v>239</v>
      </c>
      <c r="G59" s="169"/>
    </row>
    <row r="60" spans="1:7" x14ac:dyDescent="0.25">
      <c r="A60" s="171" t="s">
        <v>278</v>
      </c>
      <c r="B60" s="172">
        <v>55524</v>
      </c>
      <c r="C60" s="172" t="s">
        <v>36</v>
      </c>
      <c r="D60" s="173">
        <v>889</v>
      </c>
      <c r="E60" s="172">
        <v>2018</v>
      </c>
      <c r="F60" s="172" t="s">
        <v>239</v>
      </c>
      <c r="G60" s="169"/>
    </row>
    <row r="61" spans="1:7" x14ac:dyDescent="0.25">
      <c r="A61" s="171" t="s">
        <v>279</v>
      </c>
      <c r="B61" s="172">
        <v>54693</v>
      </c>
      <c r="C61" s="172" t="s">
        <v>36</v>
      </c>
      <c r="D61" s="173">
        <v>46</v>
      </c>
      <c r="E61" s="172">
        <v>1989</v>
      </c>
      <c r="F61" s="172" t="s">
        <v>239</v>
      </c>
      <c r="G61" s="169"/>
    </row>
    <row r="62" spans="1:7" x14ac:dyDescent="0.25">
      <c r="A62" s="171" t="s">
        <v>280</v>
      </c>
      <c r="B62" s="172">
        <v>58813</v>
      </c>
      <c r="C62" s="172" t="s">
        <v>37</v>
      </c>
      <c r="D62" s="173">
        <v>20.399999999999999</v>
      </c>
      <c r="E62" s="172">
        <v>2017</v>
      </c>
      <c r="F62" s="172" t="s">
        <v>237</v>
      </c>
      <c r="G62" s="169"/>
    </row>
    <row r="63" spans="1:7" x14ac:dyDescent="0.25">
      <c r="A63" s="171" t="s">
        <v>281</v>
      </c>
      <c r="B63" s="172">
        <v>50279</v>
      </c>
      <c r="C63" s="172" t="s">
        <v>37</v>
      </c>
      <c r="D63" s="173">
        <v>43.7</v>
      </c>
      <c r="E63" s="172">
        <v>2001</v>
      </c>
      <c r="F63" s="172" t="s">
        <v>239</v>
      </c>
      <c r="G63" s="169"/>
    </row>
    <row r="64" spans="1:7" x14ac:dyDescent="0.25">
      <c r="A64" s="171" t="s">
        <v>282</v>
      </c>
      <c r="B64" s="172">
        <v>55347</v>
      </c>
      <c r="C64" s="172" t="s">
        <v>37</v>
      </c>
      <c r="D64" s="173">
        <v>688</v>
      </c>
      <c r="E64" s="172">
        <v>2002</v>
      </c>
      <c r="F64" s="172" t="s">
        <v>239</v>
      </c>
      <c r="G64" s="169"/>
    </row>
    <row r="65" spans="1:7" x14ac:dyDescent="0.25">
      <c r="A65" s="171" t="s">
        <v>283</v>
      </c>
      <c r="B65" s="172">
        <v>58811</v>
      </c>
      <c r="C65" s="172" t="s">
        <v>37</v>
      </c>
      <c r="D65" s="173">
        <v>21</v>
      </c>
      <c r="E65" s="172">
        <v>2016</v>
      </c>
      <c r="F65" s="172" t="s">
        <v>237</v>
      </c>
      <c r="G65" s="169"/>
    </row>
    <row r="66" spans="1:7" x14ac:dyDescent="0.25">
      <c r="A66" s="171" t="s">
        <v>284</v>
      </c>
      <c r="B66" s="172">
        <v>3120</v>
      </c>
      <c r="C66" s="172" t="s">
        <v>37</v>
      </c>
      <c r="D66" s="173">
        <v>16</v>
      </c>
      <c r="E66" s="172">
        <v>1971</v>
      </c>
      <c r="F66" s="172" t="s">
        <v>237</v>
      </c>
      <c r="G66" s="169"/>
    </row>
    <row r="67" spans="1:7" x14ac:dyDescent="0.25">
      <c r="A67" s="171" t="s">
        <v>260</v>
      </c>
      <c r="B67" s="172">
        <v>3096</v>
      </c>
      <c r="C67" s="172" t="s">
        <v>37</v>
      </c>
      <c r="D67" s="173">
        <v>25.5</v>
      </c>
      <c r="E67" s="172">
        <v>1972</v>
      </c>
      <c r="F67" s="172" t="s">
        <v>239</v>
      </c>
      <c r="G67" s="169"/>
    </row>
    <row r="68" spans="1:7" x14ac:dyDescent="0.25">
      <c r="A68" s="171" t="s">
        <v>285</v>
      </c>
      <c r="B68" s="172">
        <v>3157</v>
      </c>
      <c r="C68" s="172" t="s">
        <v>37</v>
      </c>
      <c r="D68" s="173">
        <v>39</v>
      </c>
      <c r="E68" s="172">
        <v>1969</v>
      </c>
      <c r="F68" s="172" t="s">
        <v>239</v>
      </c>
      <c r="G68" s="169"/>
    </row>
    <row r="69" spans="1:7" x14ac:dyDescent="0.25">
      <c r="A69" s="171" t="s">
        <v>242</v>
      </c>
      <c r="B69" s="172">
        <v>3118</v>
      </c>
      <c r="C69" s="172" t="s">
        <v>37</v>
      </c>
      <c r="D69" s="173">
        <v>11.2</v>
      </c>
      <c r="E69" s="172">
        <v>1970</v>
      </c>
      <c r="F69" s="172" t="s">
        <v>237</v>
      </c>
      <c r="G69" s="169"/>
    </row>
    <row r="70" spans="1:7" x14ac:dyDescent="0.25">
      <c r="A70" s="171" t="s">
        <v>286</v>
      </c>
      <c r="B70" s="172">
        <v>8012</v>
      </c>
      <c r="C70" s="172" t="s">
        <v>37</v>
      </c>
      <c r="D70" s="173">
        <v>544</v>
      </c>
      <c r="E70" s="172">
        <v>1974</v>
      </c>
      <c r="F70" s="172" t="s">
        <v>239</v>
      </c>
      <c r="G70" s="169"/>
    </row>
    <row r="71" spans="1:7" x14ac:dyDescent="0.25">
      <c r="A71" s="171" t="s">
        <v>287</v>
      </c>
      <c r="B71" s="172">
        <v>3160</v>
      </c>
      <c r="C71" s="172" t="s">
        <v>37</v>
      </c>
      <c r="D71" s="173">
        <v>39</v>
      </c>
      <c r="E71" s="172">
        <v>1969</v>
      </c>
      <c r="F71" s="172" t="s">
        <v>239</v>
      </c>
      <c r="G71" s="169"/>
    </row>
    <row r="72" spans="1:7" x14ac:dyDescent="0.25">
      <c r="A72" s="171" t="s">
        <v>287</v>
      </c>
      <c r="B72" s="172">
        <v>3160</v>
      </c>
      <c r="C72" s="172" t="s">
        <v>37</v>
      </c>
      <c r="D72" s="173">
        <v>17</v>
      </c>
      <c r="E72" s="172">
        <v>1970</v>
      </c>
      <c r="F72" s="172" t="s">
        <v>237</v>
      </c>
      <c r="G72" s="169"/>
    </row>
    <row r="73" spans="1:7" x14ac:dyDescent="0.25">
      <c r="A73" s="171" t="s">
        <v>288</v>
      </c>
      <c r="B73" s="172">
        <v>58195</v>
      </c>
      <c r="C73" s="172" t="s">
        <v>37</v>
      </c>
      <c r="D73" s="173">
        <v>6.9</v>
      </c>
      <c r="E73" s="172">
        <v>2011</v>
      </c>
      <c r="F73" s="172" t="s">
        <v>237</v>
      </c>
      <c r="G73" s="169"/>
    </row>
    <row r="74" spans="1:7" x14ac:dyDescent="0.25">
      <c r="A74" s="171" t="s">
        <v>289</v>
      </c>
      <c r="B74" s="172">
        <v>3161</v>
      </c>
      <c r="C74" s="172" t="s">
        <v>37</v>
      </c>
      <c r="D74" s="173">
        <v>26</v>
      </c>
      <c r="E74" s="172">
        <v>1967</v>
      </c>
      <c r="F74" s="172" t="s">
        <v>239</v>
      </c>
      <c r="G74" s="169"/>
    </row>
    <row r="75" spans="1:7" x14ac:dyDescent="0.25">
      <c r="A75" s="171" t="s">
        <v>289</v>
      </c>
      <c r="B75" s="172">
        <v>3161</v>
      </c>
      <c r="C75" s="172" t="s">
        <v>37</v>
      </c>
      <c r="D75" s="173">
        <v>34</v>
      </c>
      <c r="E75" s="172">
        <v>1970</v>
      </c>
      <c r="F75" s="172" t="s">
        <v>239</v>
      </c>
      <c r="G75" s="169"/>
    </row>
    <row r="76" spans="1:7" x14ac:dyDescent="0.25">
      <c r="A76" s="171" t="s">
        <v>290</v>
      </c>
      <c r="B76" s="172">
        <v>7397</v>
      </c>
      <c r="C76" s="172" t="s">
        <v>37</v>
      </c>
      <c r="D76" s="173">
        <v>4.2</v>
      </c>
      <c r="E76" s="172">
        <v>1967</v>
      </c>
      <c r="F76" s="172" t="s">
        <v>237</v>
      </c>
      <c r="G76" s="169"/>
    </row>
    <row r="77" spans="1:7" x14ac:dyDescent="0.25">
      <c r="A77" s="171" t="s">
        <v>290</v>
      </c>
      <c r="B77" s="172">
        <v>7397</v>
      </c>
      <c r="C77" s="172" t="s">
        <v>37</v>
      </c>
      <c r="D77" s="173">
        <v>2.9</v>
      </c>
      <c r="E77" s="172">
        <v>2001</v>
      </c>
      <c r="F77" s="172" t="s">
        <v>237</v>
      </c>
      <c r="G77" s="169"/>
    </row>
    <row r="78" spans="1:7" x14ac:dyDescent="0.25">
      <c r="A78" s="171" t="s">
        <v>291</v>
      </c>
      <c r="B78" s="172">
        <v>3162</v>
      </c>
      <c r="C78" s="172" t="s">
        <v>37</v>
      </c>
      <c r="D78" s="173">
        <v>51</v>
      </c>
      <c r="E78" s="172">
        <v>1970</v>
      </c>
      <c r="F78" s="172" t="s">
        <v>239</v>
      </c>
      <c r="G78" s="169"/>
    </row>
    <row r="79" spans="1:7" x14ac:dyDescent="0.25">
      <c r="A79" s="171" t="s">
        <v>292</v>
      </c>
      <c r="B79" s="172">
        <v>55654</v>
      </c>
      <c r="C79" s="172" t="s">
        <v>37</v>
      </c>
      <c r="D79" s="173">
        <v>88</v>
      </c>
      <c r="E79" s="172">
        <v>2001</v>
      </c>
      <c r="F79" s="172" t="s">
        <v>239</v>
      </c>
      <c r="G79" s="169"/>
    </row>
    <row r="80" spans="1:7" x14ac:dyDescent="0.25">
      <c r="A80" s="171" t="s">
        <v>293</v>
      </c>
      <c r="B80" s="172">
        <v>55377</v>
      </c>
      <c r="C80" s="172" t="s">
        <v>37</v>
      </c>
      <c r="D80" s="173">
        <v>88</v>
      </c>
      <c r="E80" s="172">
        <v>2000</v>
      </c>
      <c r="F80" s="172" t="s">
        <v>239</v>
      </c>
      <c r="G80" s="169"/>
    </row>
    <row r="81" spans="1:7" x14ac:dyDescent="0.25">
      <c r="A81" s="171" t="s">
        <v>294</v>
      </c>
      <c r="B81" s="172">
        <v>55196</v>
      </c>
      <c r="C81" s="172" t="s">
        <v>37</v>
      </c>
      <c r="D81" s="173">
        <v>88</v>
      </c>
      <c r="E81" s="172">
        <v>1999</v>
      </c>
      <c r="F81" s="172" t="s">
        <v>239</v>
      </c>
      <c r="G81" s="169"/>
    </row>
    <row r="82" spans="1:7" x14ac:dyDescent="0.25">
      <c r="A82" s="171" t="s">
        <v>295</v>
      </c>
      <c r="B82" s="172">
        <v>3109</v>
      </c>
      <c r="C82" s="172" t="s">
        <v>37</v>
      </c>
      <c r="D82" s="173">
        <v>18</v>
      </c>
      <c r="E82" s="172">
        <v>1971</v>
      </c>
      <c r="F82" s="172" t="s">
        <v>237</v>
      </c>
      <c r="G82" s="169"/>
    </row>
    <row r="83" spans="1:7" x14ac:dyDescent="0.25">
      <c r="A83" s="171" t="s">
        <v>296</v>
      </c>
      <c r="B83" s="172">
        <v>55233</v>
      </c>
      <c r="C83" s="172" t="s">
        <v>37</v>
      </c>
      <c r="D83" s="173">
        <v>265</v>
      </c>
      <c r="E83" s="172">
        <v>2001</v>
      </c>
      <c r="F83" s="172" t="s">
        <v>239</v>
      </c>
      <c r="G83" s="169"/>
    </row>
    <row r="84" spans="1:7" x14ac:dyDescent="0.25">
      <c r="A84" s="171" t="s">
        <v>297</v>
      </c>
      <c r="B84" s="172">
        <v>10870</v>
      </c>
      <c r="C84" s="172" t="s">
        <v>37</v>
      </c>
      <c r="D84" s="173">
        <v>58.9</v>
      </c>
      <c r="E84" s="172">
        <v>1989</v>
      </c>
      <c r="F84" s="172" t="s">
        <v>239</v>
      </c>
      <c r="G84" s="169"/>
    </row>
    <row r="85" spans="1:7" x14ac:dyDescent="0.25">
      <c r="A85" s="171" t="s">
        <v>297</v>
      </c>
      <c r="B85" s="172">
        <v>10870</v>
      </c>
      <c r="C85" s="172" t="s">
        <v>37</v>
      </c>
      <c r="D85" s="173">
        <v>86.7</v>
      </c>
      <c r="E85" s="172">
        <v>2002</v>
      </c>
      <c r="F85" s="172" t="s">
        <v>239</v>
      </c>
      <c r="G85" s="169"/>
    </row>
    <row r="86" spans="1:7" x14ac:dyDescent="0.25">
      <c r="A86" s="171" t="s">
        <v>298</v>
      </c>
      <c r="B86" s="172">
        <v>56397</v>
      </c>
      <c r="C86" s="172" t="s">
        <v>37</v>
      </c>
      <c r="D86" s="173">
        <v>45</v>
      </c>
      <c r="E86" s="172">
        <v>2000</v>
      </c>
      <c r="F86" s="172" t="s">
        <v>239</v>
      </c>
      <c r="G86" s="169"/>
    </row>
    <row r="87" spans="1:7" x14ac:dyDescent="0.25">
      <c r="A87" s="171" t="s">
        <v>299</v>
      </c>
      <c r="B87" s="172">
        <v>3110</v>
      </c>
      <c r="C87" s="172" t="s">
        <v>37</v>
      </c>
      <c r="D87" s="173">
        <v>53</v>
      </c>
      <c r="E87" s="172">
        <v>1971</v>
      </c>
      <c r="F87" s="172" t="s">
        <v>239</v>
      </c>
      <c r="G87" s="169"/>
    </row>
    <row r="88" spans="1:7" x14ac:dyDescent="0.25">
      <c r="A88" s="171" t="s">
        <v>300</v>
      </c>
      <c r="B88" s="172">
        <v>10129</v>
      </c>
      <c r="C88" s="172" t="s">
        <v>37</v>
      </c>
      <c r="D88" s="173">
        <v>24</v>
      </c>
      <c r="E88" s="172">
        <v>1988</v>
      </c>
      <c r="F88" s="172" t="s">
        <v>237</v>
      </c>
      <c r="G88" s="169"/>
    </row>
    <row r="89" spans="1:7" x14ac:dyDescent="0.25">
      <c r="A89" s="171" t="s">
        <v>248</v>
      </c>
      <c r="B89" s="172">
        <v>3136</v>
      </c>
      <c r="C89" s="172" t="s">
        <v>37</v>
      </c>
      <c r="D89" s="173">
        <v>11.2</v>
      </c>
      <c r="E89" s="172">
        <v>1968</v>
      </c>
      <c r="F89" s="172" t="s">
        <v>237</v>
      </c>
      <c r="G89" s="169"/>
    </row>
    <row r="90" spans="1:7" x14ac:dyDescent="0.25">
      <c r="A90" s="171" t="s">
        <v>301</v>
      </c>
      <c r="B90" s="172">
        <v>58818</v>
      </c>
      <c r="C90" s="172" t="s">
        <v>37</v>
      </c>
      <c r="D90" s="173">
        <v>20.399999999999999</v>
      </c>
      <c r="E90" s="172">
        <v>2017</v>
      </c>
      <c r="F90" s="172" t="s">
        <v>237</v>
      </c>
      <c r="G90" s="169"/>
    </row>
    <row r="91" spans="1:7" x14ac:dyDescent="0.25">
      <c r="A91" s="171" t="s">
        <v>302</v>
      </c>
      <c r="B91" s="172">
        <v>3163</v>
      </c>
      <c r="C91" s="172" t="s">
        <v>37</v>
      </c>
      <c r="D91" s="173">
        <v>51</v>
      </c>
      <c r="E91" s="172">
        <v>1970</v>
      </c>
      <c r="F91" s="172" t="s">
        <v>239</v>
      </c>
      <c r="G91" s="169"/>
    </row>
    <row r="92" spans="1:7" x14ac:dyDescent="0.25">
      <c r="A92" s="171" t="s">
        <v>303</v>
      </c>
      <c r="B92" s="172">
        <v>3111</v>
      </c>
      <c r="C92" s="172" t="s">
        <v>37</v>
      </c>
      <c r="D92" s="173">
        <v>36</v>
      </c>
      <c r="E92" s="172">
        <v>1972</v>
      </c>
      <c r="F92" s="172" t="s">
        <v>239</v>
      </c>
      <c r="G92" s="169"/>
    </row>
    <row r="93" spans="1:7" x14ac:dyDescent="0.25">
      <c r="A93" s="171" t="s">
        <v>304</v>
      </c>
      <c r="B93" s="172">
        <v>3138</v>
      </c>
      <c r="C93" s="172" t="s">
        <v>37</v>
      </c>
      <c r="D93" s="173">
        <v>5</v>
      </c>
      <c r="E93" s="172">
        <v>1968</v>
      </c>
      <c r="F93" s="172" t="s">
        <v>237</v>
      </c>
      <c r="G93" s="169"/>
    </row>
    <row r="94" spans="1:7" x14ac:dyDescent="0.25">
      <c r="A94" s="171" t="s">
        <v>305</v>
      </c>
      <c r="B94" s="172">
        <v>55997</v>
      </c>
      <c r="C94" s="172" t="s">
        <v>37</v>
      </c>
      <c r="D94" s="173">
        <v>23.2</v>
      </c>
      <c r="E94" s="172">
        <v>2003</v>
      </c>
      <c r="F94" s="172" t="s">
        <v>237</v>
      </c>
      <c r="G94" s="169"/>
    </row>
    <row r="95" spans="1:7" x14ac:dyDescent="0.25">
      <c r="A95" s="171" t="s">
        <v>306</v>
      </c>
      <c r="B95" s="172">
        <v>3112</v>
      </c>
      <c r="C95" s="172" t="s">
        <v>37</v>
      </c>
      <c r="D95" s="173">
        <v>18</v>
      </c>
      <c r="E95" s="172">
        <v>1971</v>
      </c>
      <c r="F95" s="172" t="s">
        <v>237</v>
      </c>
      <c r="G95" s="169"/>
    </row>
    <row r="96" spans="1:7" x14ac:dyDescent="0.25">
      <c r="A96" s="171" t="s">
        <v>307</v>
      </c>
      <c r="B96" s="172">
        <v>50373</v>
      </c>
      <c r="C96" s="172" t="s">
        <v>37</v>
      </c>
      <c r="D96" s="173">
        <v>12</v>
      </c>
      <c r="E96" s="172">
        <v>1986</v>
      </c>
      <c r="F96" s="172" t="s">
        <v>237</v>
      </c>
      <c r="G96" s="169"/>
    </row>
    <row r="97" spans="1:7" x14ac:dyDescent="0.25">
      <c r="A97" s="171" t="s">
        <v>308</v>
      </c>
      <c r="B97" s="172">
        <v>3113</v>
      </c>
      <c r="C97" s="172" t="s">
        <v>37</v>
      </c>
      <c r="D97" s="173">
        <v>13</v>
      </c>
      <c r="E97" s="172">
        <v>1967</v>
      </c>
      <c r="F97" s="172" t="s">
        <v>237</v>
      </c>
      <c r="G97" s="169"/>
    </row>
    <row r="98" spans="1:7" x14ac:dyDescent="0.25">
      <c r="A98" s="171" t="s">
        <v>308</v>
      </c>
      <c r="B98" s="172">
        <v>3113</v>
      </c>
      <c r="C98" s="172" t="s">
        <v>37</v>
      </c>
      <c r="D98" s="173">
        <v>17</v>
      </c>
      <c r="E98" s="172">
        <v>1971</v>
      </c>
      <c r="F98" s="172" t="s">
        <v>237</v>
      </c>
      <c r="G98" s="169"/>
    </row>
    <row r="99" spans="1:7" x14ac:dyDescent="0.25">
      <c r="A99" s="171" t="s">
        <v>308</v>
      </c>
      <c r="B99" s="172">
        <v>3113</v>
      </c>
      <c r="C99" s="172" t="s">
        <v>37</v>
      </c>
      <c r="D99" s="173">
        <v>134</v>
      </c>
      <c r="E99" s="172">
        <v>1997</v>
      </c>
      <c r="F99" s="172" t="s">
        <v>239</v>
      </c>
      <c r="G99" s="169"/>
    </row>
    <row r="100" spans="1:7" x14ac:dyDescent="0.25">
      <c r="A100" s="171" t="s">
        <v>309</v>
      </c>
      <c r="B100" s="172">
        <v>58047</v>
      </c>
      <c r="C100" s="172" t="s">
        <v>37</v>
      </c>
      <c r="D100" s="173">
        <v>0.3</v>
      </c>
      <c r="E100" s="172">
        <v>2000</v>
      </c>
      <c r="F100" s="172" t="s">
        <v>237</v>
      </c>
      <c r="G100" s="169"/>
    </row>
    <row r="101" spans="1:7" x14ac:dyDescent="0.25">
      <c r="A101" s="171" t="s">
        <v>309</v>
      </c>
      <c r="B101" s="172">
        <v>58047</v>
      </c>
      <c r="C101" s="172" t="s">
        <v>37</v>
      </c>
      <c r="D101" s="173">
        <v>0.8</v>
      </c>
      <c r="E101" s="172">
        <v>1998</v>
      </c>
      <c r="F101" s="172" t="s">
        <v>237</v>
      </c>
      <c r="G101" s="169"/>
    </row>
    <row r="102" spans="1:7" x14ac:dyDescent="0.25">
      <c r="A102" s="171" t="s">
        <v>310</v>
      </c>
      <c r="B102" s="172">
        <v>50463</v>
      </c>
      <c r="C102" s="172" t="s">
        <v>37</v>
      </c>
      <c r="D102" s="173">
        <v>40</v>
      </c>
      <c r="E102" s="172">
        <v>1985</v>
      </c>
      <c r="F102" s="172" t="s">
        <v>239</v>
      </c>
      <c r="G102" s="169"/>
    </row>
    <row r="103" spans="1:7" x14ac:dyDescent="0.25">
      <c r="A103" s="171" t="s">
        <v>310</v>
      </c>
      <c r="B103" s="172">
        <v>50463</v>
      </c>
      <c r="C103" s="172" t="s">
        <v>37</v>
      </c>
      <c r="D103" s="173">
        <v>64</v>
      </c>
      <c r="E103" s="172">
        <v>2013</v>
      </c>
      <c r="F103" s="172" t="s">
        <v>239</v>
      </c>
      <c r="G103" s="169"/>
    </row>
    <row r="104" spans="1:7" x14ac:dyDescent="0.25">
      <c r="A104" s="171" t="s">
        <v>311</v>
      </c>
      <c r="B104" s="172">
        <v>3168</v>
      </c>
      <c r="C104" s="172" t="s">
        <v>37</v>
      </c>
      <c r="D104" s="173">
        <v>98</v>
      </c>
      <c r="E104" s="172">
        <v>1973</v>
      </c>
      <c r="F104" s="172" t="s">
        <v>239</v>
      </c>
      <c r="G104" s="169"/>
    </row>
    <row r="105" spans="1:7" x14ac:dyDescent="0.25">
      <c r="A105" s="171" t="s">
        <v>312</v>
      </c>
      <c r="B105" s="172">
        <v>58715</v>
      </c>
      <c r="C105" s="172" t="s">
        <v>37</v>
      </c>
      <c r="D105" s="173">
        <v>21</v>
      </c>
      <c r="E105" s="172">
        <v>2015</v>
      </c>
      <c r="F105" s="172" t="s">
        <v>237</v>
      </c>
      <c r="G105" s="169"/>
    </row>
    <row r="106" spans="1:7" x14ac:dyDescent="0.25">
      <c r="A106" s="171" t="s">
        <v>313</v>
      </c>
      <c r="B106" s="172">
        <v>3169</v>
      </c>
      <c r="C106" s="172" t="s">
        <v>37</v>
      </c>
      <c r="D106" s="173">
        <v>13</v>
      </c>
      <c r="E106" s="172">
        <v>1969</v>
      </c>
      <c r="F106" s="172" t="s">
        <v>237</v>
      </c>
      <c r="G106" s="169"/>
    </row>
    <row r="107" spans="1:7" x14ac:dyDescent="0.25">
      <c r="A107" s="171" t="s">
        <v>313</v>
      </c>
      <c r="B107" s="172">
        <v>3169</v>
      </c>
      <c r="C107" s="172" t="s">
        <v>37</v>
      </c>
      <c r="D107" s="173">
        <v>17</v>
      </c>
      <c r="E107" s="172">
        <v>1971</v>
      </c>
      <c r="F107" s="172" t="s">
        <v>237</v>
      </c>
      <c r="G107" s="169"/>
    </row>
    <row r="108" spans="1:7" x14ac:dyDescent="0.25">
      <c r="A108" s="171" t="s">
        <v>314</v>
      </c>
      <c r="B108" s="172">
        <v>3114</v>
      </c>
      <c r="C108" s="172" t="s">
        <v>37</v>
      </c>
      <c r="D108" s="173">
        <v>17</v>
      </c>
      <c r="E108" s="172">
        <v>1972</v>
      </c>
      <c r="F108" s="172" t="s">
        <v>237</v>
      </c>
      <c r="G108" s="169"/>
    </row>
    <row r="109" spans="1:7" x14ac:dyDescent="0.25">
      <c r="A109" s="171" t="s">
        <v>315</v>
      </c>
      <c r="B109" s="172">
        <v>3131</v>
      </c>
      <c r="C109" s="172" t="s">
        <v>37</v>
      </c>
      <c r="D109" s="173">
        <v>4</v>
      </c>
      <c r="E109" s="172">
        <v>1960</v>
      </c>
      <c r="F109" s="172" t="s">
        <v>237</v>
      </c>
      <c r="G109" s="169"/>
    </row>
    <row r="110" spans="1:7" x14ac:dyDescent="0.25">
      <c r="A110" s="171" t="s">
        <v>315</v>
      </c>
      <c r="B110" s="172">
        <v>3131</v>
      </c>
      <c r="C110" s="172" t="s">
        <v>37</v>
      </c>
      <c r="D110" s="173">
        <v>2</v>
      </c>
      <c r="E110" s="172">
        <v>1966</v>
      </c>
      <c r="F110" s="172" t="s">
        <v>237</v>
      </c>
      <c r="G110" s="169"/>
    </row>
    <row r="111" spans="1:7" x14ac:dyDescent="0.25">
      <c r="A111" s="171" t="s">
        <v>316</v>
      </c>
      <c r="B111" s="172">
        <v>3170</v>
      </c>
      <c r="C111" s="172" t="s">
        <v>37</v>
      </c>
      <c r="D111" s="173">
        <v>39</v>
      </c>
      <c r="E111" s="172">
        <v>1967</v>
      </c>
      <c r="F111" s="172" t="s">
        <v>239</v>
      </c>
      <c r="G111" s="169"/>
    </row>
    <row r="112" spans="1:7" x14ac:dyDescent="0.25">
      <c r="A112" s="171" t="s">
        <v>316</v>
      </c>
      <c r="B112" s="172">
        <v>3170</v>
      </c>
      <c r="C112" s="172" t="s">
        <v>37</v>
      </c>
      <c r="D112" s="173">
        <v>13</v>
      </c>
      <c r="E112" s="172">
        <v>1968</v>
      </c>
      <c r="F112" s="172" t="s">
        <v>237</v>
      </c>
      <c r="G112" s="169"/>
    </row>
    <row r="113" spans="1:7" x14ac:dyDescent="0.25">
      <c r="A113" s="171" t="s">
        <v>317</v>
      </c>
      <c r="B113" s="172">
        <v>59056</v>
      </c>
      <c r="C113" s="172" t="s">
        <v>37</v>
      </c>
      <c r="D113" s="173">
        <v>3.8</v>
      </c>
      <c r="E113" s="172">
        <v>2013</v>
      </c>
      <c r="F113" s="172" t="s">
        <v>237</v>
      </c>
      <c r="G113" s="169"/>
    </row>
    <row r="114" spans="1:7" x14ac:dyDescent="0.25">
      <c r="A114" s="171" t="s">
        <v>318</v>
      </c>
      <c r="B114" s="172">
        <v>3152</v>
      </c>
      <c r="C114" s="172" t="s">
        <v>37</v>
      </c>
      <c r="D114" s="173">
        <v>36</v>
      </c>
      <c r="E114" s="172">
        <v>1971</v>
      </c>
      <c r="F114" s="172" t="s">
        <v>239</v>
      </c>
      <c r="G114" s="169"/>
    </row>
    <row r="115" spans="1:7" x14ac:dyDescent="0.25">
      <c r="A115" s="171" t="s">
        <v>318</v>
      </c>
      <c r="B115" s="172">
        <v>3152</v>
      </c>
      <c r="C115" s="172" t="s">
        <v>37</v>
      </c>
      <c r="D115" s="173">
        <v>5</v>
      </c>
      <c r="E115" s="172">
        <v>1967</v>
      </c>
      <c r="F115" s="172" t="s">
        <v>237</v>
      </c>
      <c r="G115" s="169"/>
    </row>
    <row r="116" spans="1:7" x14ac:dyDescent="0.25">
      <c r="A116" s="171" t="s">
        <v>319</v>
      </c>
      <c r="B116" s="172">
        <v>3139</v>
      </c>
      <c r="C116" s="172" t="s">
        <v>37</v>
      </c>
      <c r="D116" s="173">
        <v>56</v>
      </c>
      <c r="E116" s="172">
        <v>1967</v>
      </c>
      <c r="F116" s="172" t="s">
        <v>239</v>
      </c>
      <c r="G116" s="169"/>
    </row>
    <row r="117" spans="1:7" x14ac:dyDescent="0.25">
      <c r="A117" s="171" t="s">
        <v>320</v>
      </c>
      <c r="B117" s="172">
        <v>3148</v>
      </c>
      <c r="C117" s="172" t="s">
        <v>37</v>
      </c>
      <c r="D117" s="173">
        <v>72</v>
      </c>
      <c r="E117" s="172">
        <v>1971</v>
      </c>
      <c r="F117" s="172" t="s">
        <v>239</v>
      </c>
      <c r="G117" s="169"/>
    </row>
    <row r="118" spans="1:7" x14ac:dyDescent="0.25">
      <c r="A118" s="171" t="s">
        <v>321</v>
      </c>
      <c r="B118" s="172">
        <v>3142</v>
      </c>
      <c r="C118" s="172" t="s">
        <v>37</v>
      </c>
      <c r="D118" s="173">
        <v>28</v>
      </c>
      <c r="E118" s="172">
        <v>1969</v>
      </c>
      <c r="F118" s="172" t="s">
        <v>239</v>
      </c>
      <c r="G118" s="169"/>
    </row>
    <row r="119" spans="1:7" x14ac:dyDescent="0.25">
      <c r="A119" s="171" t="s">
        <v>322</v>
      </c>
      <c r="B119" s="172">
        <v>3143</v>
      </c>
      <c r="C119" s="172" t="s">
        <v>37</v>
      </c>
      <c r="D119" s="173">
        <v>42</v>
      </c>
      <c r="E119" s="172">
        <v>1967</v>
      </c>
      <c r="F119" s="172" t="s">
        <v>239</v>
      </c>
      <c r="G119" s="169"/>
    </row>
    <row r="120" spans="1:7" x14ac:dyDescent="0.25">
      <c r="A120" s="171" t="s">
        <v>323</v>
      </c>
      <c r="B120" s="172">
        <v>3144</v>
      </c>
      <c r="C120" s="172" t="s">
        <v>37</v>
      </c>
      <c r="D120" s="173">
        <v>27</v>
      </c>
      <c r="E120" s="172">
        <v>1967</v>
      </c>
      <c r="F120" s="172" t="s">
        <v>239</v>
      </c>
      <c r="G120" s="169"/>
    </row>
    <row r="121" spans="1:7" x14ac:dyDescent="0.25">
      <c r="A121" s="171" t="s">
        <v>324</v>
      </c>
      <c r="B121" s="172">
        <v>3146</v>
      </c>
      <c r="C121" s="172" t="s">
        <v>37</v>
      </c>
      <c r="D121" s="173">
        <v>28</v>
      </c>
      <c r="E121" s="172">
        <v>1969</v>
      </c>
      <c r="F121" s="172" t="s">
        <v>239</v>
      </c>
      <c r="G121" s="169"/>
    </row>
    <row r="122" spans="1:7" x14ac:dyDescent="0.25">
      <c r="A122" s="171" t="s">
        <v>325</v>
      </c>
      <c r="B122" s="172">
        <v>3147</v>
      </c>
      <c r="C122" s="172" t="s">
        <v>37</v>
      </c>
      <c r="D122" s="173">
        <v>14</v>
      </c>
      <c r="E122" s="172">
        <v>1969</v>
      </c>
      <c r="F122" s="172" t="s">
        <v>237</v>
      </c>
      <c r="G122" s="169"/>
    </row>
    <row r="123" spans="1:7" x14ac:dyDescent="0.25">
      <c r="A123" s="171" t="s">
        <v>326</v>
      </c>
      <c r="B123" s="172">
        <v>3154</v>
      </c>
      <c r="C123" s="172" t="s">
        <v>37</v>
      </c>
      <c r="D123" s="173">
        <v>28</v>
      </c>
      <c r="E123" s="172">
        <v>1969</v>
      </c>
      <c r="F123" s="172" t="s">
        <v>239</v>
      </c>
      <c r="G123" s="169"/>
    </row>
    <row r="124" spans="1:7" x14ac:dyDescent="0.25">
      <c r="A124" s="171" t="s">
        <v>327</v>
      </c>
      <c r="B124" s="172">
        <v>3155</v>
      </c>
      <c r="C124" s="172" t="s">
        <v>37</v>
      </c>
      <c r="D124" s="173">
        <v>27</v>
      </c>
      <c r="E124" s="172">
        <v>1967</v>
      </c>
      <c r="F124" s="172" t="s">
        <v>239</v>
      </c>
      <c r="G124" s="169"/>
    </row>
    <row r="125" spans="1:7" x14ac:dyDescent="0.25">
      <c r="A125" s="171" t="s">
        <v>328</v>
      </c>
      <c r="B125" s="172">
        <v>3115</v>
      </c>
      <c r="C125" s="172" t="s">
        <v>37</v>
      </c>
      <c r="D125" s="173">
        <v>13</v>
      </c>
      <c r="E125" s="172">
        <v>1967</v>
      </c>
      <c r="F125" s="172" t="s">
        <v>237</v>
      </c>
      <c r="G125" s="169"/>
    </row>
    <row r="126" spans="1:7" x14ac:dyDescent="0.25">
      <c r="A126" s="171" t="s">
        <v>328</v>
      </c>
      <c r="B126" s="172">
        <v>3115</v>
      </c>
      <c r="C126" s="172" t="s">
        <v>37</v>
      </c>
      <c r="D126" s="173">
        <v>14</v>
      </c>
      <c r="E126" s="172">
        <v>1970</v>
      </c>
      <c r="F126" s="172" t="s">
        <v>237</v>
      </c>
      <c r="G126" s="169"/>
    </row>
    <row r="127" spans="1:7" x14ac:dyDescent="0.25">
      <c r="A127" s="171" t="s">
        <v>329</v>
      </c>
      <c r="B127" s="172">
        <v>3116</v>
      </c>
      <c r="C127" s="172" t="s">
        <v>37</v>
      </c>
      <c r="D127" s="173">
        <v>36</v>
      </c>
      <c r="E127" s="172">
        <v>1972</v>
      </c>
      <c r="F127" s="172" t="s">
        <v>239</v>
      </c>
      <c r="G127" s="169"/>
    </row>
    <row r="128" spans="1:7" x14ac:dyDescent="0.25">
      <c r="A128" s="171" t="s">
        <v>330</v>
      </c>
      <c r="B128" s="172">
        <v>3132</v>
      </c>
      <c r="C128" s="172" t="s">
        <v>37</v>
      </c>
      <c r="D128" s="173">
        <v>46</v>
      </c>
      <c r="E128" s="172">
        <v>1972</v>
      </c>
      <c r="F128" s="172" t="s">
        <v>239</v>
      </c>
      <c r="G128" s="169"/>
    </row>
    <row r="129" spans="1:7" x14ac:dyDescent="0.25">
      <c r="A129" s="171" t="s">
        <v>331</v>
      </c>
      <c r="B129" s="172">
        <v>56513</v>
      </c>
      <c r="C129" s="172" t="s">
        <v>37</v>
      </c>
      <c r="D129" s="173">
        <v>1.6</v>
      </c>
      <c r="E129" s="172">
        <v>2007</v>
      </c>
      <c r="F129" s="172" t="s">
        <v>237</v>
      </c>
      <c r="G129" s="169"/>
    </row>
    <row r="130" spans="1:7" x14ac:dyDescent="0.25">
      <c r="A130" s="171" t="s">
        <v>332</v>
      </c>
      <c r="B130" s="172">
        <v>61263</v>
      </c>
      <c r="C130" s="172" t="s">
        <v>37</v>
      </c>
      <c r="D130" s="173">
        <v>13.200000000000001</v>
      </c>
      <c r="E130" s="172">
        <v>2018</v>
      </c>
      <c r="F130" s="172" t="s">
        <v>237</v>
      </c>
      <c r="G130" s="169"/>
    </row>
    <row r="131" spans="1:7" x14ac:dyDescent="0.25">
      <c r="A131" s="171" t="s">
        <v>333</v>
      </c>
      <c r="B131" s="172">
        <v>60811</v>
      </c>
      <c r="C131" s="172" t="s">
        <v>334</v>
      </c>
      <c r="D131" s="173">
        <v>2</v>
      </c>
      <c r="E131" s="172">
        <v>2013</v>
      </c>
      <c r="F131" s="172" t="s">
        <v>237</v>
      </c>
      <c r="G131" s="169"/>
    </row>
    <row r="132" spans="1:7" x14ac:dyDescent="0.25">
      <c r="A132" s="171" t="s">
        <v>335</v>
      </c>
      <c r="B132" s="172">
        <v>55370</v>
      </c>
      <c r="C132" s="172" t="s">
        <v>334</v>
      </c>
      <c r="D132" s="173">
        <v>10.4</v>
      </c>
      <c r="E132" s="172">
        <v>2016</v>
      </c>
      <c r="F132" s="172" t="s">
        <v>237</v>
      </c>
      <c r="G132" s="169"/>
    </row>
    <row r="133" spans="1:7" x14ac:dyDescent="0.25">
      <c r="A133" s="171" t="s">
        <v>336</v>
      </c>
      <c r="B133" s="172">
        <v>57716</v>
      </c>
      <c r="C133" s="172" t="s">
        <v>334</v>
      </c>
      <c r="D133" s="173">
        <v>20</v>
      </c>
      <c r="E133" s="172">
        <v>2013</v>
      </c>
      <c r="F133" s="172" t="s">
        <v>237</v>
      </c>
      <c r="G133" s="169"/>
    </row>
    <row r="134" spans="1:7" x14ac:dyDescent="0.25">
      <c r="A134" s="171" t="s">
        <v>337</v>
      </c>
      <c r="B134" s="172">
        <v>56052</v>
      </c>
      <c r="C134" s="172" t="s">
        <v>334</v>
      </c>
      <c r="D134" s="173">
        <v>18</v>
      </c>
      <c r="E134" s="172">
        <v>2015</v>
      </c>
      <c r="F134" s="172" t="s">
        <v>237</v>
      </c>
      <c r="G134" s="169"/>
    </row>
    <row r="135" spans="1:7" x14ac:dyDescent="0.25">
      <c r="A135" s="171" t="s">
        <v>338</v>
      </c>
      <c r="B135" s="172">
        <v>50897</v>
      </c>
      <c r="C135" s="172" t="s">
        <v>29</v>
      </c>
      <c r="D135" s="173">
        <v>13.6</v>
      </c>
      <c r="E135" s="172">
        <v>1990</v>
      </c>
      <c r="F135" s="172" t="s">
        <v>237</v>
      </c>
      <c r="G135" s="169"/>
    </row>
    <row r="136" spans="1:7" x14ac:dyDescent="0.25">
      <c r="A136" s="171" t="s">
        <v>339</v>
      </c>
      <c r="B136" s="172">
        <v>50898</v>
      </c>
      <c r="C136" s="172" t="s">
        <v>29</v>
      </c>
      <c r="D136" s="173">
        <v>17.8</v>
      </c>
      <c r="E136" s="172">
        <v>1990</v>
      </c>
      <c r="F136" s="172" t="s">
        <v>237</v>
      </c>
      <c r="G136" s="169"/>
    </row>
    <row r="137" spans="1:7" x14ac:dyDescent="0.25">
      <c r="A137" s="171" t="s">
        <v>340</v>
      </c>
      <c r="B137" s="172">
        <v>50894</v>
      </c>
      <c r="C137" s="172" t="s">
        <v>29</v>
      </c>
      <c r="D137" s="173">
        <v>8</v>
      </c>
      <c r="E137" s="172">
        <v>1988</v>
      </c>
      <c r="F137" s="172" t="s">
        <v>237</v>
      </c>
      <c r="G137" s="169"/>
    </row>
    <row r="138" spans="1:7" x14ac:dyDescent="0.25">
      <c r="A138" s="171" t="s">
        <v>341</v>
      </c>
      <c r="B138" s="172">
        <v>50893</v>
      </c>
      <c r="C138" s="172" t="s">
        <v>29</v>
      </c>
      <c r="D138" s="173">
        <v>6</v>
      </c>
      <c r="E138" s="172">
        <v>1988</v>
      </c>
      <c r="F138" s="172" t="s">
        <v>237</v>
      </c>
      <c r="G138" s="169"/>
    </row>
    <row r="139" spans="1:7" x14ac:dyDescent="0.25">
      <c r="A139" s="171" t="s">
        <v>342</v>
      </c>
      <c r="B139" s="172">
        <v>10546</v>
      </c>
      <c r="C139" s="172" t="s">
        <v>29</v>
      </c>
      <c r="D139" s="173">
        <v>1.2000000000000002</v>
      </c>
      <c r="E139" s="172">
        <v>1982</v>
      </c>
      <c r="F139" s="172" t="s">
        <v>237</v>
      </c>
      <c r="G139" s="169"/>
    </row>
    <row r="140" spans="1:7" x14ac:dyDescent="0.25">
      <c r="A140" s="171" t="s">
        <v>343</v>
      </c>
      <c r="B140" s="172">
        <v>52173</v>
      </c>
      <c r="C140" s="172" t="s">
        <v>29</v>
      </c>
      <c r="D140" s="173">
        <v>4</v>
      </c>
      <c r="E140" s="172">
        <v>1989</v>
      </c>
      <c r="F140" s="172" t="s">
        <v>237</v>
      </c>
      <c r="G140" s="169"/>
    </row>
    <row r="141" spans="1:7" x14ac:dyDescent="0.25">
      <c r="A141" s="171" t="s">
        <v>344</v>
      </c>
      <c r="B141" s="172">
        <v>6636</v>
      </c>
      <c r="C141" s="172" t="s">
        <v>29</v>
      </c>
      <c r="D141" s="173">
        <v>39</v>
      </c>
      <c r="E141" s="172">
        <v>1926</v>
      </c>
      <c r="F141" s="172" t="s">
        <v>237</v>
      </c>
      <c r="G141" s="169"/>
    </row>
    <row r="142" spans="1:7" x14ac:dyDescent="0.25">
      <c r="A142" s="171" t="s">
        <v>344</v>
      </c>
      <c r="B142" s="172">
        <v>6636</v>
      </c>
      <c r="C142" s="172" t="s">
        <v>29</v>
      </c>
      <c r="D142" s="173">
        <v>13</v>
      </c>
      <c r="E142" s="172">
        <v>1929</v>
      </c>
      <c r="F142" s="172" t="s">
        <v>237</v>
      </c>
      <c r="G142" s="169"/>
    </row>
    <row r="143" spans="1:7" x14ac:dyDescent="0.25">
      <c r="A143" s="171" t="s">
        <v>345</v>
      </c>
      <c r="B143" s="172">
        <v>58685</v>
      </c>
      <c r="C143" s="172" t="s">
        <v>29</v>
      </c>
      <c r="D143" s="173">
        <v>6.7</v>
      </c>
      <c r="E143" s="172">
        <v>2013</v>
      </c>
      <c r="F143" s="172" t="s">
        <v>237</v>
      </c>
      <c r="G143" s="169"/>
    </row>
    <row r="144" spans="1:7" x14ac:dyDescent="0.25">
      <c r="A144" s="171" t="s">
        <v>346</v>
      </c>
      <c r="B144" s="172">
        <v>3124</v>
      </c>
      <c r="C144" s="172" t="s">
        <v>29</v>
      </c>
      <c r="D144" s="173">
        <v>23.6</v>
      </c>
      <c r="E144" s="172">
        <v>1924</v>
      </c>
      <c r="F144" s="172" t="s">
        <v>237</v>
      </c>
      <c r="G144" s="169"/>
    </row>
    <row r="145" spans="1:7" x14ac:dyDescent="0.25">
      <c r="A145" s="171" t="s">
        <v>346</v>
      </c>
      <c r="B145" s="172">
        <v>3124</v>
      </c>
      <c r="C145" s="172" t="s">
        <v>29</v>
      </c>
      <c r="D145" s="173">
        <v>9.6</v>
      </c>
      <c r="E145" s="172">
        <v>1928</v>
      </c>
      <c r="F145" s="172" t="s">
        <v>237</v>
      </c>
      <c r="G145" s="169"/>
    </row>
    <row r="146" spans="1:7" x14ac:dyDescent="0.25">
      <c r="A146" s="171" t="s">
        <v>347</v>
      </c>
      <c r="B146" s="172">
        <v>3175</v>
      </c>
      <c r="C146" s="172" t="s">
        <v>29</v>
      </c>
      <c r="D146" s="173">
        <v>33</v>
      </c>
      <c r="E146" s="172">
        <v>1940</v>
      </c>
      <c r="F146" s="172" t="s">
        <v>237</v>
      </c>
      <c r="G146" s="169"/>
    </row>
    <row r="147" spans="1:7" x14ac:dyDescent="0.25">
      <c r="A147" s="171" t="s">
        <v>347</v>
      </c>
      <c r="B147" s="172">
        <v>3175</v>
      </c>
      <c r="C147" s="172" t="s">
        <v>29</v>
      </c>
      <c r="D147" s="173">
        <v>112.5</v>
      </c>
      <c r="E147" s="172">
        <v>1985</v>
      </c>
      <c r="F147" s="172" t="s">
        <v>237</v>
      </c>
      <c r="G147" s="169"/>
    </row>
    <row r="148" spans="1:7" x14ac:dyDescent="0.25">
      <c r="A148" s="171" t="s">
        <v>347</v>
      </c>
      <c r="B148" s="172">
        <v>3175</v>
      </c>
      <c r="C148" s="172" t="s">
        <v>29</v>
      </c>
      <c r="D148" s="173">
        <v>75</v>
      </c>
      <c r="E148" s="172">
        <v>1986</v>
      </c>
      <c r="F148" s="172" t="s">
        <v>237</v>
      </c>
      <c r="G148" s="169"/>
    </row>
    <row r="149" spans="1:7" x14ac:dyDescent="0.25">
      <c r="A149" s="171" t="s">
        <v>347</v>
      </c>
      <c r="B149" s="172">
        <v>3175</v>
      </c>
      <c r="C149" s="172" t="s">
        <v>29</v>
      </c>
      <c r="D149" s="173">
        <v>33</v>
      </c>
      <c r="E149" s="172">
        <v>1934</v>
      </c>
      <c r="F149" s="172" t="s">
        <v>237</v>
      </c>
      <c r="G149" s="169"/>
    </row>
    <row r="150" spans="1:7" x14ac:dyDescent="0.25">
      <c r="A150" s="171" t="s">
        <v>347</v>
      </c>
      <c r="B150" s="172">
        <v>3175</v>
      </c>
      <c r="C150" s="172" t="s">
        <v>29</v>
      </c>
      <c r="D150" s="173">
        <v>68</v>
      </c>
      <c r="E150" s="172">
        <v>1931</v>
      </c>
      <c r="F150" s="172" t="s">
        <v>237</v>
      </c>
      <c r="G150" s="169"/>
    </row>
    <row r="151" spans="1:7" x14ac:dyDescent="0.25">
      <c r="A151" s="171" t="s">
        <v>347</v>
      </c>
      <c r="B151" s="172">
        <v>3175</v>
      </c>
      <c r="C151" s="172" t="s">
        <v>29</v>
      </c>
      <c r="D151" s="173">
        <v>64</v>
      </c>
      <c r="E151" s="172">
        <v>1932</v>
      </c>
      <c r="F151" s="172" t="s">
        <v>237</v>
      </c>
      <c r="G151" s="169"/>
    </row>
    <row r="152" spans="1:7" x14ac:dyDescent="0.25">
      <c r="A152" s="171" t="s">
        <v>347</v>
      </c>
      <c r="B152" s="172">
        <v>3175</v>
      </c>
      <c r="C152" s="172" t="s">
        <v>29</v>
      </c>
      <c r="D152" s="173">
        <v>32</v>
      </c>
      <c r="E152" s="172">
        <v>1933</v>
      </c>
      <c r="F152" s="172" t="s">
        <v>237</v>
      </c>
      <c r="G152" s="169"/>
    </row>
    <row r="153" spans="1:7" x14ac:dyDescent="0.25">
      <c r="A153" s="171" t="s">
        <v>348</v>
      </c>
      <c r="B153" s="172">
        <v>3145</v>
      </c>
      <c r="C153" s="172" t="s">
        <v>29</v>
      </c>
      <c r="D153" s="173">
        <v>10</v>
      </c>
      <c r="E153" s="172">
        <v>1910</v>
      </c>
      <c r="F153" s="172" t="s">
        <v>237</v>
      </c>
      <c r="G153" s="169"/>
    </row>
    <row r="154" spans="1:7" x14ac:dyDescent="0.25">
      <c r="A154" s="171" t="s">
        <v>348</v>
      </c>
      <c r="B154" s="172">
        <v>3145</v>
      </c>
      <c r="C154" s="172" t="s">
        <v>29</v>
      </c>
      <c r="D154" s="173">
        <v>13.2</v>
      </c>
      <c r="E154" s="172">
        <v>1924</v>
      </c>
      <c r="F154" s="172" t="s">
        <v>237</v>
      </c>
      <c r="G154" s="169"/>
    </row>
    <row r="155" spans="1:7" x14ac:dyDescent="0.25">
      <c r="A155" s="171" t="s">
        <v>348</v>
      </c>
      <c r="B155" s="172">
        <v>3145</v>
      </c>
      <c r="C155" s="172" t="s">
        <v>29</v>
      </c>
      <c r="D155" s="173">
        <v>2.4</v>
      </c>
      <c r="E155" s="172">
        <v>2011</v>
      </c>
      <c r="F155" s="172" t="s">
        <v>237</v>
      </c>
      <c r="G155" s="169"/>
    </row>
    <row r="156" spans="1:7" x14ac:dyDescent="0.25">
      <c r="A156" s="171" t="s">
        <v>348</v>
      </c>
      <c r="B156" s="172">
        <v>3145</v>
      </c>
      <c r="C156" s="172" t="s">
        <v>29</v>
      </c>
      <c r="D156" s="173">
        <v>129.19999999999999</v>
      </c>
      <c r="E156" s="172">
        <v>2013</v>
      </c>
      <c r="F156" s="172" t="s">
        <v>237</v>
      </c>
      <c r="G156" s="169"/>
    </row>
    <row r="157" spans="1:7" x14ac:dyDescent="0.25">
      <c r="A157" s="171" t="s">
        <v>348</v>
      </c>
      <c r="B157" s="172">
        <v>3145</v>
      </c>
      <c r="C157" s="172" t="s">
        <v>29</v>
      </c>
      <c r="D157" s="173">
        <v>60.199999999999996</v>
      </c>
      <c r="E157" s="172">
        <v>1911</v>
      </c>
      <c r="F157" s="172" t="s">
        <v>237</v>
      </c>
      <c r="G157" s="169"/>
    </row>
    <row r="158" spans="1:7" x14ac:dyDescent="0.25">
      <c r="A158" s="171" t="s">
        <v>348</v>
      </c>
      <c r="B158" s="172">
        <v>3145</v>
      </c>
      <c r="C158" s="172" t="s">
        <v>29</v>
      </c>
      <c r="D158" s="173">
        <v>10.3</v>
      </c>
      <c r="E158" s="172">
        <v>1913</v>
      </c>
      <c r="F158" s="172" t="s">
        <v>237</v>
      </c>
      <c r="G158" s="169"/>
    </row>
    <row r="159" spans="1:7" x14ac:dyDescent="0.25">
      <c r="A159" s="171" t="s">
        <v>348</v>
      </c>
      <c r="B159" s="172">
        <v>3145</v>
      </c>
      <c r="C159" s="172" t="s">
        <v>29</v>
      </c>
      <c r="D159" s="173">
        <v>23.7</v>
      </c>
      <c r="E159" s="172">
        <v>1914</v>
      </c>
      <c r="F159" s="172" t="s">
        <v>237</v>
      </c>
      <c r="G159" s="169"/>
    </row>
    <row r="160" spans="1:7" x14ac:dyDescent="0.25">
      <c r="A160" s="171" t="s">
        <v>349</v>
      </c>
      <c r="B160" s="172">
        <v>3153</v>
      </c>
      <c r="C160" s="172" t="s">
        <v>29</v>
      </c>
      <c r="D160" s="173">
        <v>44</v>
      </c>
      <c r="E160" s="172">
        <v>1926</v>
      </c>
      <c r="F160" s="172" t="s">
        <v>237</v>
      </c>
      <c r="G160" s="169"/>
    </row>
    <row r="161" spans="1:7" x14ac:dyDescent="0.25">
      <c r="A161" s="171" t="s">
        <v>350</v>
      </c>
      <c r="B161" s="172">
        <v>10285</v>
      </c>
      <c r="C161" s="172" t="s">
        <v>29</v>
      </c>
      <c r="D161" s="173">
        <v>4.2</v>
      </c>
      <c r="E161" s="172">
        <v>1987</v>
      </c>
      <c r="F161" s="172" t="s">
        <v>237</v>
      </c>
      <c r="G161" s="169"/>
    </row>
    <row r="162" spans="1:7" x14ac:dyDescent="0.25">
      <c r="A162" s="171" t="s">
        <v>351</v>
      </c>
      <c r="B162" s="172">
        <v>10152</v>
      </c>
      <c r="C162" s="172" t="s">
        <v>29</v>
      </c>
      <c r="D162" s="173">
        <v>2.8</v>
      </c>
      <c r="E162" s="172">
        <v>1985</v>
      </c>
      <c r="F162" s="172" t="s">
        <v>237</v>
      </c>
      <c r="G162" s="169"/>
    </row>
    <row r="163" spans="1:7" x14ac:dyDescent="0.25">
      <c r="A163" s="171" t="s">
        <v>352</v>
      </c>
      <c r="B163" s="172">
        <v>7128</v>
      </c>
      <c r="C163" s="172" t="s">
        <v>29</v>
      </c>
      <c r="D163" s="173">
        <v>8.4</v>
      </c>
      <c r="E163" s="172">
        <v>1988</v>
      </c>
      <c r="F163" s="172" t="s">
        <v>237</v>
      </c>
      <c r="G163" s="169"/>
    </row>
    <row r="164" spans="1:7" x14ac:dyDescent="0.25">
      <c r="A164" s="171" t="s">
        <v>353</v>
      </c>
      <c r="B164" s="172">
        <v>3117</v>
      </c>
      <c r="C164" s="172" t="s">
        <v>29</v>
      </c>
      <c r="D164" s="173">
        <v>19</v>
      </c>
      <c r="E164" s="172">
        <v>1905</v>
      </c>
      <c r="F164" s="172" t="s">
        <v>237</v>
      </c>
      <c r="G164" s="169"/>
    </row>
    <row r="165" spans="1:7" x14ac:dyDescent="0.25">
      <c r="A165" s="171" t="s">
        <v>354</v>
      </c>
      <c r="B165" s="172">
        <v>52036</v>
      </c>
      <c r="C165" s="172" t="s">
        <v>29</v>
      </c>
      <c r="D165" s="173">
        <v>12.2</v>
      </c>
      <c r="E165" s="172">
        <v>1989</v>
      </c>
      <c r="F165" s="172" t="s">
        <v>237</v>
      </c>
      <c r="G165" s="169"/>
    </row>
    <row r="166" spans="1:7" x14ac:dyDescent="0.25">
      <c r="A166" s="171" t="s">
        <v>355</v>
      </c>
      <c r="B166" s="172">
        <v>57581</v>
      </c>
      <c r="C166" s="172" t="s">
        <v>225</v>
      </c>
      <c r="D166" s="173">
        <v>3.2</v>
      </c>
      <c r="E166" s="172">
        <v>2012</v>
      </c>
      <c r="F166" s="172" t="s">
        <v>237</v>
      </c>
      <c r="G166" s="169"/>
    </row>
    <row r="167" spans="1:7" x14ac:dyDescent="0.25">
      <c r="A167" s="171" t="s">
        <v>281</v>
      </c>
      <c r="B167" s="172">
        <v>50279</v>
      </c>
      <c r="C167" s="172" t="s">
        <v>225</v>
      </c>
      <c r="D167" s="173">
        <v>20</v>
      </c>
      <c r="E167" s="172">
        <v>1998</v>
      </c>
      <c r="F167" s="172" t="s">
        <v>237</v>
      </c>
      <c r="G167" s="169"/>
    </row>
    <row r="168" spans="1:7" x14ac:dyDescent="0.25">
      <c r="A168" s="171" t="s">
        <v>281</v>
      </c>
      <c r="B168" s="172">
        <v>50279</v>
      </c>
      <c r="C168" s="172" t="s">
        <v>225</v>
      </c>
      <c r="D168" s="173">
        <v>8</v>
      </c>
      <c r="E168" s="172">
        <v>2010</v>
      </c>
      <c r="F168" s="172" t="s">
        <v>237</v>
      </c>
      <c r="G168" s="169"/>
    </row>
    <row r="169" spans="1:7" x14ac:dyDescent="0.25">
      <c r="A169" s="171" t="s">
        <v>356</v>
      </c>
      <c r="B169" s="172">
        <v>57466</v>
      </c>
      <c r="C169" s="172" t="s">
        <v>225</v>
      </c>
      <c r="D169" s="173">
        <v>6.4</v>
      </c>
      <c r="E169" s="172">
        <v>2013</v>
      </c>
      <c r="F169" s="172" t="s">
        <v>237</v>
      </c>
      <c r="G169" s="169"/>
    </row>
    <row r="170" spans="1:7" x14ac:dyDescent="0.25">
      <c r="A170" s="171" t="s">
        <v>357</v>
      </c>
      <c r="B170" s="172">
        <v>56911</v>
      </c>
      <c r="C170" s="172" t="s">
        <v>225</v>
      </c>
      <c r="D170" s="173">
        <v>8.8000000000000007</v>
      </c>
      <c r="E170" s="172">
        <v>2009</v>
      </c>
      <c r="F170" s="172" t="s">
        <v>237</v>
      </c>
      <c r="G170" s="169"/>
    </row>
    <row r="171" spans="1:7" x14ac:dyDescent="0.25">
      <c r="A171" s="171" t="s">
        <v>358</v>
      </c>
      <c r="B171" s="172">
        <v>56887</v>
      </c>
      <c r="C171" s="172" t="s">
        <v>225</v>
      </c>
      <c r="D171" s="173">
        <v>6.4</v>
      </c>
      <c r="E171" s="172">
        <v>2009</v>
      </c>
      <c r="F171" s="172" t="s">
        <v>237</v>
      </c>
      <c r="G171" s="169"/>
    </row>
    <row r="172" spans="1:7" x14ac:dyDescent="0.25">
      <c r="A172" s="171" t="s">
        <v>359</v>
      </c>
      <c r="B172" s="172">
        <v>58476</v>
      </c>
      <c r="C172" s="172" t="s">
        <v>225</v>
      </c>
      <c r="D172" s="173">
        <v>9.1999999999999993</v>
      </c>
      <c r="E172" s="172">
        <v>2012</v>
      </c>
      <c r="F172" s="172" t="s">
        <v>237</v>
      </c>
      <c r="G172" s="169"/>
    </row>
    <row r="173" spans="1:7" x14ac:dyDescent="0.25">
      <c r="A173" s="171" t="s">
        <v>360</v>
      </c>
      <c r="B173" s="172">
        <v>56510</v>
      </c>
      <c r="C173" s="172" t="s">
        <v>225</v>
      </c>
      <c r="D173" s="173">
        <v>1.6</v>
      </c>
      <c r="E173" s="172">
        <v>2006</v>
      </c>
      <c r="F173" s="172" t="s">
        <v>237</v>
      </c>
      <c r="G173" s="169"/>
    </row>
    <row r="174" spans="1:7" x14ac:dyDescent="0.25">
      <c r="A174" s="171" t="s">
        <v>361</v>
      </c>
      <c r="B174" s="172">
        <v>59759</v>
      </c>
      <c r="C174" s="172" t="s">
        <v>225</v>
      </c>
      <c r="D174" s="173">
        <v>4.3</v>
      </c>
      <c r="E174" s="172">
        <v>2011</v>
      </c>
      <c r="F174" s="172" t="s">
        <v>237</v>
      </c>
      <c r="G174" s="169"/>
    </row>
    <row r="175" spans="1:7" x14ac:dyDescent="0.25">
      <c r="A175" s="171" t="s">
        <v>362</v>
      </c>
      <c r="B175" s="172">
        <v>56512</v>
      </c>
      <c r="C175" s="172" t="s">
        <v>225</v>
      </c>
      <c r="D175" s="173">
        <v>3.2</v>
      </c>
      <c r="E175" s="172">
        <v>2007</v>
      </c>
      <c r="F175" s="172" t="s">
        <v>237</v>
      </c>
      <c r="G175" s="169"/>
    </row>
    <row r="176" spans="1:7" x14ac:dyDescent="0.25">
      <c r="A176" s="171" t="s">
        <v>363</v>
      </c>
      <c r="B176" s="172">
        <v>60388</v>
      </c>
      <c r="C176" s="172" t="s">
        <v>225</v>
      </c>
      <c r="D176" s="173">
        <v>1.6</v>
      </c>
      <c r="E176" s="172">
        <v>2016</v>
      </c>
      <c r="F176" s="172" t="s">
        <v>237</v>
      </c>
      <c r="G176" s="169"/>
    </row>
    <row r="177" spans="1:7" x14ac:dyDescent="0.25">
      <c r="A177" s="171" t="s">
        <v>364</v>
      </c>
      <c r="B177" s="172">
        <v>55765</v>
      </c>
      <c r="C177" s="172" t="s">
        <v>225</v>
      </c>
      <c r="D177" s="173">
        <v>7.1999999999999993</v>
      </c>
      <c r="E177" s="172">
        <v>2001</v>
      </c>
      <c r="F177" s="172" t="s">
        <v>237</v>
      </c>
      <c r="G177" s="169"/>
    </row>
    <row r="178" spans="1:7" x14ac:dyDescent="0.25">
      <c r="A178" s="171" t="s">
        <v>365</v>
      </c>
      <c r="B178" s="172">
        <v>54934</v>
      </c>
      <c r="C178" s="172" t="s">
        <v>225</v>
      </c>
      <c r="D178" s="173">
        <v>2.8</v>
      </c>
      <c r="E178" s="172">
        <v>1995</v>
      </c>
      <c r="F178" s="172" t="s">
        <v>237</v>
      </c>
      <c r="G178" s="169"/>
    </row>
    <row r="179" spans="1:7" x14ac:dyDescent="0.25">
      <c r="A179" s="171" t="s">
        <v>365</v>
      </c>
      <c r="B179" s="172">
        <v>54934</v>
      </c>
      <c r="C179" s="172" t="s">
        <v>225</v>
      </c>
      <c r="D179" s="173">
        <v>2.0999999999999996</v>
      </c>
      <c r="E179" s="172">
        <v>1996</v>
      </c>
      <c r="F179" s="172" t="s">
        <v>237</v>
      </c>
      <c r="G179" s="169"/>
    </row>
    <row r="180" spans="1:7" x14ac:dyDescent="0.25">
      <c r="A180" s="171" t="s">
        <v>366</v>
      </c>
      <c r="B180" s="172">
        <v>58497</v>
      </c>
      <c r="C180" s="172" t="s">
        <v>225</v>
      </c>
      <c r="D180" s="173">
        <v>3.2</v>
      </c>
      <c r="E180" s="172">
        <v>2013</v>
      </c>
      <c r="F180" s="172" t="s">
        <v>237</v>
      </c>
      <c r="G180" s="169"/>
    </row>
    <row r="181" spans="1:7" x14ac:dyDescent="0.25">
      <c r="A181" s="171" t="s">
        <v>367</v>
      </c>
      <c r="B181" s="172">
        <v>55074</v>
      </c>
      <c r="C181" s="172" t="s">
        <v>225</v>
      </c>
      <c r="D181" s="173">
        <v>6</v>
      </c>
      <c r="E181" s="172">
        <v>1997</v>
      </c>
      <c r="F181" s="172" t="s">
        <v>237</v>
      </c>
      <c r="G181" s="169"/>
    </row>
    <row r="182" spans="1:7" x14ac:dyDescent="0.25">
      <c r="A182" s="171" t="s">
        <v>368</v>
      </c>
      <c r="B182" s="172">
        <v>56850</v>
      </c>
      <c r="C182" s="172" t="s">
        <v>225</v>
      </c>
      <c r="D182" s="173">
        <v>1.6</v>
      </c>
      <c r="E182" s="172">
        <v>2006</v>
      </c>
      <c r="F182" s="172" t="s">
        <v>237</v>
      </c>
      <c r="G182" s="169"/>
    </row>
    <row r="183" spans="1:7" x14ac:dyDescent="0.25">
      <c r="A183" s="171" t="s">
        <v>368</v>
      </c>
      <c r="B183" s="172">
        <v>56850</v>
      </c>
      <c r="C183" s="172" t="s">
        <v>225</v>
      </c>
      <c r="D183" s="173">
        <v>1.6</v>
      </c>
      <c r="E183" s="172">
        <v>2010</v>
      </c>
      <c r="F183" s="172" t="s">
        <v>237</v>
      </c>
      <c r="G183" s="169"/>
    </row>
    <row r="184" spans="1:7" x14ac:dyDescent="0.25">
      <c r="A184" s="171" t="s">
        <v>369</v>
      </c>
      <c r="B184" s="172">
        <v>57582</v>
      </c>
      <c r="C184" s="172" t="s">
        <v>225</v>
      </c>
      <c r="D184" s="173">
        <v>3</v>
      </c>
      <c r="E184" s="172">
        <v>2012</v>
      </c>
      <c r="F184" s="172" t="s">
        <v>237</v>
      </c>
      <c r="G184" s="169"/>
    </row>
    <row r="185" spans="1:7" x14ac:dyDescent="0.25">
      <c r="A185" s="171" t="s">
        <v>370</v>
      </c>
      <c r="B185" s="172">
        <v>56687</v>
      </c>
      <c r="C185" s="172" t="s">
        <v>225</v>
      </c>
      <c r="D185" s="173">
        <v>14.400000000000013</v>
      </c>
      <c r="E185" s="172">
        <v>2003</v>
      </c>
      <c r="F185" s="172" t="s">
        <v>237</v>
      </c>
      <c r="G185" s="169"/>
    </row>
    <row r="186" spans="1:7" x14ac:dyDescent="0.25">
      <c r="A186" s="171" t="s">
        <v>371</v>
      </c>
      <c r="B186" s="172">
        <v>56890</v>
      </c>
      <c r="C186" s="172" t="s">
        <v>225</v>
      </c>
      <c r="D186" s="173">
        <v>1.6</v>
      </c>
      <c r="E186" s="172">
        <v>2009</v>
      </c>
      <c r="F186" s="172" t="s">
        <v>237</v>
      </c>
      <c r="G186" s="169"/>
    </row>
    <row r="187" spans="1:7" x14ac:dyDescent="0.25">
      <c r="A187" s="171" t="s">
        <v>372</v>
      </c>
      <c r="B187" s="172">
        <v>56690</v>
      </c>
      <c r="C187" s="172" t="s">
        <v>225</v>
      </c>
      <c r="D187" s="173">
        <v>5.3999999999999986</v>
      </c>
      <c r="E187" s="172">
        <v>2008</v>
      </c>
      <c r="F187" s="172" t="s">
        <v>237</v>
      </c>
      <c r="G187" s="169"/>
    </row>
    <row r="188" spans="1:7" x14ac:dyDescent="0.25">
      <c r="A188" s="171" t="s">
        <v>373</v>
      </c>
      <c r="B188" s="172">
        <v>56957</v>
      </c>
      <c r="C188" s="172" t="s">
        <v>225</v>
      </c>
      <c r="D188" s="173">
        <v>6.4</v>
      </c>
      <c r="E188" s="172">
        <v>2008</v>
      </c>
      <c r="F188" s="172" t="s">
        <v>237</v>
      </c>
      <c r="G188" s="169"/>
    </row>
    <row r="189" spans="1:7" x14ac:dyDescent="0.25">
      <c r="A189" s="171" t="s">
        <v>373</v>
      </c>
      <c r="B189" s="172">
        <v>56957</v>
      </c>
      <c r="C189" s="172" t="s">
        <v>225</v>
      </c>
      <c r="D189" s="173">
        <v>1.6</v>
      </c>
      <c r="E189" s="172">
        <v>2013</v>
      </c>
      <c r="F189" s="172" t="s">
        <v>237</v>
      </c>
      <c r="G189" s="169"/>
    </row>
    <row r="190" spans="1:7" x14ac:dyDescent="0.25">
      <c r="A190" s="171" t="s">
        <v>374</v>
      </c>
      <c r="B190" s="172">
        <v>57183</v>
      </c>
      <c r="C190" s="172" t="s">
        <v>225</v>
      </c>
      <c r="D190" s="173">
        <v>3.2</v>
      </c>
      <c r="E190" s="172">
        <v>2011</v>
      </c>
      <c r="F190" s="172" t="s">
        <v>237</v>
      </c>
      <c r="G190" s="169"/>
    </row>
    <row r="191" spans="1:7" x14ac:dyDescent="0.25">
      <c r="A191" s="171" t="s">
        <v>375</v>
      </c>
      <c r="B191" s="172">
        <v>56873</v>
      </c>
      <c r="C191" s="172" t="s">
        <v>225</v>
      </c>
      <c r="D191" s="173">
        <v>0.9</v>
      </c>
      <c r="E191" s="172">
        <v>2007</v>
      </c>
      <c r="F191" s="172" t="s">
        <v>237</v>
      </c>
      <c r="G191" s="169"/>
    </row>
    <row r="192" spans="1:7" x14ac:dyDescent="0.25">
      <c r="A192" s="171" t="s">
        <v>375</v>
      </c>
      <c r="B192" s="172">
        <v>56873</v>
      </c>
      <c r="C192" s="172" t="s">
        <v>225</v>
      </c>
      <c r="D192" s="173">
        <v>1.6</v>
      </c>
      <c r="E192" s="172">
        <v>2010</v>
      </c>
      <c r="F192" s="172" t="s">
        <v>237</v>
      </c>
      <c r="G192" s="169"/>
    </row>
    <row r="193" spans="1:7" x14ac:dyDescent="0.25">
      <c r="A193" s="171" t="s">
        <v>376</v>
      </c>
      <c r="B193" s="172">
        <v>58250</v>
      </c>
      <c r="C193" s="172" t="s">
        <v>225</v>
      </c>
      <c r="D193" s="173">
        <v>1.6</v>
      </c>
      <c r="E193" s="172">
        <v>2013</v>
      </c>
      <c r="F193" s="172" t="s">
        <v>237</v>
      </c>
      <c r="G193" s="169"/>
    </row>
    <row r="194" spans="1:7" x14ac:dyDescent="0.25">
      <c r="A194" s="171" t="s">
        <v>377</v>
      </c>
      <c r="B194" s="172">
        <v>57014</v>
      </c>
      <c r="C194" s="172" t="s">
        <v>225</v>
      </c>
      <c r="D194" s="173">
        <v>4.8</v>
      </c>
      <c r="E194" s="172">
        <v>2009</v>
      </c>
      <c r="F194" s="172" t="s">
        <v>237</v>
      </c>
      <c r="G194" s="169"/>
    </row>
    <row r="195" spans="1:7" x14ac:dyDescent="0.25">
      <c r="A195" s="171" t="s">
        <v>378</v>
      </c>
      <c r="B195" s="172">
        <v>10746</v>
      </c>
      <c r="C195" s="172" t="s">
        <v>379</v>
      </c>
      <c r="D195" s="173">
        <v>79.8</v>
      </c>
      <c r="E195" s="172">
        <v>1991</v>
      </c>
      <c r="F195" s="172" t="s">
        <v>237</v>
      </c>
      <c r="G195" s="169"/>
    </row>
    <row r="196" spans="1:7" x14ac:dyDescent="0.25">
      <c r="A196" s="171" t="s">
        <v>380</v>
      </c>
      <c r="B196" s="172">
        <v>54625</v>
      </c>
      <c r="C196" s="172" t="s">
        <v>379</v>
      </c>
      <c r="D196" s="173">
        <v>28</v>
      </c>
      <c r="E196" s="172">
        <v>1992</v>
      </c>
      <c r="F196" s="172" t="s">
        <v>237</v>
      </c>
      <c r="G196" s="169"/>
    </row>
    <row r="197" spans="1:7" x14ac:dyDescent="0.25">
      <c r="A197" s="171" t="s">
        <v>381</v>
      </c>
      <c r="B197" s="172">
        <v>10118</v>
      </c>
      <c r="C197" s="172" t="s">
        <v>379</v>
      </c>
      <c r="D197" s="173">
        <v>20.700000000000003</v>
      </c>
      <c r="E197" s="172">
        <v>2005</v>
      </c>
      <c r="F197" s="172" t="s">
        <v>237</v>
      </c>
      <c r="G197" s="169"/>
    </row>
    <row r="198" spans="1:7" x14ac:dyDescent="0.25">
      <c r="A198" s="171" t="s">
        <v>382</v>
      </c>
      <c r="B198" s="172">
        <v>50859</v>
      </c>
      <c r="C198" s="172" t="s">
        <v>379</v>
      </c>
      <c r="D198" s="173">
        <v>20.399999999999999</v>
      </c>
      <c r="E198" s="172">
        <v>1991</v>
      </c>
      <c r="F198" s="172" t="s">
        <v>237</v>
      </c>
      <c r="G198" s="169"/>
    </row>
    <row r="199" spans="1:7" x14ac:dyDescent="0.25">
      <c r="A199" s="171" t="s">
        <v>383</v>
      </c>
      <c r="B199" s="172">
        <v>54746</v>
      </c>
      <c r="C199" s="172" t="s">
        <v>379</v>
      </c>
      <c r="D199" s="173">
        <v>45.2</v>
      </c>
      <c r="E199" s="172">
        <v>1994</v>
      </c>
      <c r="F199" s="172" t="s">
        <v>237</v>
      </c>
      <c r="G199" s="169"/>
    </row>
    <row r="200" spans="1:7" x14ac:dyDescent="0.25">
      <c r="A200" s="171" t="s">
        <v>384</v>
      </c>
      <c r="B200" s="172">
        <v>50215</v>
      </c>
      <c r="C200" s="172" t="s">
        <v>379</v>
      </c>
      <c r="D200" s="173">
        <v>28.799999999999997</v>
      </c>
      <c r="E200" s="172">
        <v>1989</v>
      </c>
      <c r="F200" s="172" t="s">
        <v>237</v>
      </c>
      <c r="G200" s="169"/>
    </row>
    <row r="201" spans="1:7" x14ac:dyDescent="0.25">
      <c r="A201" s="171" t="s">
        <v>385</v>
      </c>
      <c r="B201" s="172">
        <v>58326</v>
      </c>
      <c r="C201" s="172" t="s">
        <v>386</v>
      </c>
      <c r="D201" s="173">
        <v>5.6</v>
      </c>
      <c r="E201" s="172">
        <v>2013</v>
      </c>
      <c r="F201" s="172" t="s">
        <v>237</v>
      </c>
      <c r="G201" s="169"/>
    </row>
    <row r="202" spans="1:7" x14ac:dyDescent="0.25">
      <c r="A202" s="171" t="s">
        <v>387</v>
      </c>
      <c r="B202" s="172">
        <v>6105</v>
      </c>
      <c r="C202" s="172" t="s">
        <v>2</v>
      </c>
      <c r="D202" s="173">
        <v>1119.7</v>
      </c>
      <c r="E202" s="172">
        <v>1986</v>
      </c>
      <c r="F202" s="172" t="s">
        <v>237</v>
      </c>
      <c r="G202" s="169"/>
    </row>
    <row r="203" spans="1:7" x14ac:dyDescent="0.25">
      <c r="A203" s="171" t="s">
        <v>387</v>
      </c>
      <c r="B203" s="172">
        <v>6105</v>
      </c>
      <c r="C203" s="172" t="s">
        <v>2</v>
      </c>
      <c r="D203" s="173">
        <v>1122.0999999999999</v>
      </c>
      <c r="E203" s="172">
        <v>1990</v>
      </c>
      <c r="F203" s="172" t="s">
        <v>237</v>
      </c>
      <c r="G203" s="169"/>
    </row>
    <row r="204" spans="1:7" x14ac:dyDescent="0.25">
      <c r="A204" s="171" t="s">
        <v>388</v>
      </c>
      <c r="B204" s="172">
        <v>3166</v>
      </c>
      <c r="C204" s="172" t="s">
        <v>2</v>
      </c>
      <c r="D204" s="173">
        <v>2493.8000000000002</v>
      </c>
      <c r="E204" s="172">
        <v>1974</v>
      </c>
      <c r="F204" s="172" t="s">
        <v>237</v>
      </c>
      <c r="G204" s="169"/>
    </row>
    <row r="205" spans="1:7" x14ac:dyDescent="0.25">
      <c r="A205" s="171" t="s">
        <v>389</v>
      </c>
      <c r="B205" s="172">
        <v>6103</v>
      </c>
      <c r="C205" s="172" t="s">
        <v>2</v>
      </c>
      <c r="D205" s="173">
        <v>1247</v>
      </c>
      <c r="E205" s="172">
        <v>1983</v>
      </c>
      <c r="F205" s="172" t="s">
        <v>237</v>
      </c>
      <c r="G205" s="169"/>
    </row>
    <row r="206" spans="1:7" x14ac:dyDescent="0.25">
      <c r="A206" s="171" t="s">
        <v>389</v>
      </c>
      <c r="B206" s="172">
        <v>6103</v>
      </c>
      <c r="C206" s="172" t="s">
        <v>2</v>
      </c>
      <c r="D206" s="173">
        <v>1247</v>
      </c>
      <c r="E206" s="172">
        <v>1985</v>
      </c>
      <c r="F206" s="172" t="s">
        <v>237</v>
      </c>
      <c r="G206" s="169"/>
    </row>
    <row r="207" spans="1:7" x14ac:dyDescent="0.25">
      <c r="A207" s="171" t="s">
        <v>289</v>
      </c>
      <c r="B207" s="172">
        <v>3161</v>
      </c>
      <c r="C207" s="172" t="s">
        <v>390</v>
      </c>
      <c r="D207" s="173">
        <v>391</v>
      </c>
      <c r="E207" s="172">
        <v>1974</v>
      </c>
      <c r="F207" s="172" t="s">
        <v>239</v>
      </c>
      <c r="G207" s="169"/>
    </row>
    <row r="208" spans="1:7" x14ac:dyDescent="0.25">
      <c r="A208" s="171" t="s">
        <v>289</v>
      </c>
      <c r="B208" s="172">
        <v>3161</v>
      </c>
      <c r="C208" s="172" t="s">
        <v>390</v>
      </c>
      <c r="D208" s="173">
        <v>391</v>
      </c>
      <c r="E208" s="172">
        <v>1976</v>
      </c>
      <c r="F208" s="172" t="s">
        <v>239</v>
      </c>
      <c r="G208" s="169"/>
    </row>
    <row r="209" spans="1:7" x14ac:dyDescent="0.25">
      <c r="A209" s="171" t="s">
        <v>304</v>
      </c>
      <c r="B209" s="172">
        <v>3138</v>
      </c>
      <c r="C209" s="172" t="s">
        <v>390</v>
      </c>
      <c r="D209" s="173">
        <v>98</v>
      </c>
      <c r="E209" s="172">
        <v>1952</v>
      </c>
      <c r="F209" s="172" t="s">
        <v>239</v>
      </c>
      <c r="G209" s="169"/>
    </row>
    <row r="210" spans="1:7" x14ac:dyDescent="0.25">
      <c r="A210" s="171" t="s">
        <v>304</v>
      </c>
      <c r="B210" s="172">
        <v>3138</v>
      </c>
      <c r="C210" s="172" t="s">
        <v>390</v>
      </c>
      <c r="D210" s="173">
        <v>114</v>
      </c>
      <c r="E210" s="172">
        <v>1958</v>
      </c>
      <c r="F210" s="172" t="s">
        <v>239</v>
      </c>
      <c r="G210" s="169"/>
    </row>
    <row r="211" spans="1:7" x14ac:dyDescent="0.25">
      <c r="A211" s="171" t="s">
        <v>304</v>
      </c>
      <c r="B211" s="172">
        <v>3138</v>
      </c>
      <c r="C211" s="172" t="s">
        <v>390</v>
      </c>
      <c r="D211" s="173">
        <v>136</v>
      </c>
      <c r="E211" s="172">
        <v>1964</v>
      </c>
      <c r="F211" s="172" t="s">
        <v>239</v>
      </c>
      <c r="G211" s="169"/>
    </row>
    <row r="212" spans="1:7" x14ac:dyDescent="0.25">
      <c r="A212" s="171" t="s">
        <v>391</v>
      </c>
      <c r="B212" s="172">
        <v>50397</v>
      </c>
      <c r="C212" s="172" t="s">
        <v>390</v>
      </c>
      <c r="D212" s="173">
        <v>55</v>
      </c>
      <c r="E212" s="172">
        <v>1989</v>
      </c>
      <c r="F212" s="172" t="s">
        <v>239</v>
      </c>
      <c r="G212" s="169"/>
    </row>
    <row r="213" spans="1:7" x14ac:dyDescent="0.25">
      <c r="A213" s="171" t="s">
        <v>391</v>
      </c>
      <c r="B213" s="172">
        <v>50397</v>
      </c>
      <c r="C213" s="172" t="s">
        <v>390</v>
      </c>
      <c r="D213" s="173">
        <v>30</v>
      </c>
      <c r="E213" s="172">
        <v>1993</v>
      </c>
      <c r="F213" s="172" t="s">
        <v>239</v>
      </c>
      <c r="G213" s="169"/>
    </row>
    <row r="214" spans="1:7" x14ac:dyDescent="0.25">
      <c r="A214" s="171" t="s">
        <v>310</v>
      </c>
      <c r="B214" s="172">
        <v>50463</v>
      </c>
      <c r="C214" s="172" t="s">
        <v>390</v>
      </c>
      <c r="D214" s="173">
        <v>0.9</v>
      </c>
      <c r="E214" s="172">
        <v>1984</v>
      </c>
      <c r="F214" s="172" t="s">
        <v>237</v>
      </c>
      <c r="G214" s="169"/>
    </row>
    <row r="215" spans="1:7" x14ac:dyDescent="0.25">
      <c r="A215" s="171" t="s">
        <v>315</v>
      </c>
      <c r="B215" s="172">
        <v>3131</v>
      </c>
      <c r="C215" s="172" t="s">
        <v>390</v>
      </c>
      <c r="D215" s="173">
        <v>122</v>
      </c>
      <c r="E215" s="172">
        <v>1954</v>
      </c>
      <c r="F215" s="172" t="s">
        <v>239</v>
      </c>
      <c r="G215" s="169"/>
    </row>
    <row r="216" spans="1:7" x14ac:dyDescent="0.25">
      <c r="A216" s="171" t="s">
        <v>315</v>
      </c>
      <c r="B216" s="172">
        <v>3131</v>
      </c>
      <c r="C216" s="172" t="s">
        <v>390</v>
      </c>
      <c r="D216" s="173">
        <v>125</v>
      </c>
      <c r="E216" s="172">
        <v>1954</v>
      </c>
      <c r="F216" s="172" t="s">
        <v>239</v>
      </c>
      <c r="G216" s="169"/>
    </row>
    <row r="217" spans="1:7" x14ac:dyDescent="0.25">
      <c r="A217" s="171" t="s">
        <v>315</v>
      </c>
      <c r="B217" s="172">
        <v>3131</v>
      </c>
      <c r="C217" s="172" t="s">
        <v>390</v>
      </c>
      <c r="D217" s="173">
        <v>175</v>
      </c>
      <c r="E217" s="172">
        <v>1959</v>
      </c>
      <c r="F217" s="172" t="s">
        <v>239</v>
      </c>
      <c r="G217" s="169"/>
    </row>
    <row r="218" spans="1:7" x14ac:dyDescent="0.25">
      <c r="A218" s="171" t="s">
        <v>315</v>
      </c>
      <c r="B218" s="172">
        <v>3131</v>
      </c>
      <c r="C218" s="172" t="s">
        <v>390</v>
      </c>
      <c r="D218" s="173">
        <v>175</v>
      </c>
      <c r="E218" s="172">
        <v>1960</v>
      </c>
      <c r="F218" s="172" t="s">
        <v>239</v>
      </c>
      <c r="G218" s="169"/>
    </row>
    <row r="219" spans="1:7" x14ac:dyDescent="0.25">
      <c r="A219" s="171" t="s">
        <v>320</v>
      </c>
      <c r="B219" s="172">
        <v>3148</v>
      </c>
      <c r="C219" s="172" t="s">
        <v>390</v>
      </c>
      <c r="D219" s="173">
        <v>850</v>
      </c>
      <c r="E219" s="172">
        <v>1975</v>
      </c>
      <c r="F219" s="172" t="s">
        <v>239</v>
      </c>
      <c r="G219" s="169"/>
    </row>
    <row r="220" spans="1:7" x14ac:dyDescent="0.25">
      <c r="A220" s="171" t="s">
        <v>320</v>
      </c>
      <c r="B220" s="172">
        <v>3148</v>
      </c>
      <c r="C220" s="172" t="s">
        <v>390</v>
      </c>
      <c r="D220" s="173">
        <v>850</v>
      </c>
      <c r="E220" s="172">
        <v>1977</v>
      </c>
      <c r="F220" s="172" t="s">
        <v>239</v>
      </c>
      <c r="G220" s="169"/>
    </row>
    <row r="221" spans="1:7" x14ac:dyDescent="0.25">
      <c r="A221" s="171" t="s">
        <v>392</v>
      </c>
      <c r="B221" s="172">
        <v>56451</v>
      </c>
      <c r="C221" s="172" t="s">
        <v>199</v>
      </c>
      <c r="D221" s="173">
        <v>80</v>
      </c>
      <c r="E221" s="172">
        <v>2007</v>
      </c>
      <c r="F221" s="172" t="s">
        <v>237</v>
      </c>
      <c r="G221" s="169"/>
    </row>
    <row r="222" spans="1:7" x14ac:dyDescent="0.25">
      <c r="A222" s="171" t="s">
        <v>393</v>
      </c>
      <c r="B222" s="172">
        <v>57044</v>
      </c>
      <c r="C222" s="172" t="s">
        <v>199</v>
      </c>
      <c r="D222" s="173">
        <v>100.5</v>
      </c>
      <c r="E222" s="172">
        <v>2009</v>
      </c>
      <c r="F222" s="172" t="s">
        <v>237</v>
      </c>
      <c r="G222" s="169"/>
    </row>
    <row r="223" spans="1:7" x14ac:dyDescent="0.25">
      <c r="A223" s="171" t="s">
        <v>394</v>
      </c>
      <c r="B223" s="172">
        <v>56369</v>
      </c>
      <c r="C223" s="172" t="s">
        <v>199</v>
      </c>
      <c r="D223" s="173">
        <v>34.5</v>
      </c>
      <c r="E223" s="172">
        <v>2007</v>
      </c>
      <c r="F223" s="172" t="s">
        <v>237</v>
      </c>
      <c r="G223" s="169"/>
    </row>
    <row r="224" spans="1:7" x14ac:dyDescent="0.25">
      <c r="A224" s="171" t="s">
        <v>395</v>
      </c>
      <c r="B224" s="172">
        <v>57268</v>
      </c>
      <c r="C224" s="172" t="s">
        <v>199</v>
      </c>
      <c r="D224" s="173">
        <v>38</v>
      </c>
      <c r="E224" s="172">
        <v>2011</v>
      </c>
      <c r="F224" s="172" t="s">
        <v>237</v>
      </c>
      <c r="G224" s="169"/>
    </row>
    <row r="225" spans="1:7" x14ac:dyDescent="0.25">
      <c r="A225" s="171" t="s">
        <v>396</v>
      </c>
      <c r="B225" s="172">
        <v>56699</v>
      </c>
      <c r="C225" s="172" t="s">
        <v>199</v>
      </c>
      <c r="D225" s="173">
        <v>29.4</v>
      </c>
      <c r="E225" s="172">
        <v>2008</v>
      </c>
      <c r="F225" s="172" t="s">
        <v>237</v>
      </c>
      <c r="G225" s="169"/>
    </row>
    <row r="226" spans="1:7" x14ac:dyDescent="0.25">
      <c r="A226" s="171" t="s">
        <v>397</v>
      </c>
      <c r="B226" s="172">
        <v>55803</v>
      </c>
      <c r="C226" s="172" t="s">
        <v>199</v>
      </c>
      <c r="D226" s="173">
        <v>9</v>
      </c>
      <c r="E226" s="172">
        <v>2001</v>
      </c>
      <c r="F226" s="172" t="s">
        <v>237</v>
      </c>
      <c r="G226" s="169"/>
    </row>
    <row r="227" spans="1:7" x14ac:dyDescent="0.25">
      <c r="A227" s="171" t="s">
        <v>398</v>
      </c>
      <c r="B227" s="172">
        <v>57991</v>
      </c>
      <c r="C227" s="172" t="s">
        <v>199</v>
      </c>
      <c r="D227" s="173">
        <v>75</v>
      </c>
      <c r="E227" s="172">
        <v>2012</v>
      </c>
      <c r="F227" s="172" t="s">
        <v>237</v>
      </c>
      <c r="G227" s="169"/>
    </row>
    <row r="228" spans="1:7" x14ac:dyDescent="0.25">
      <c r="A228" s="171" t="s">
        <v>399</v>
      </c>
      <c r="B228" s="172">
        <v>57139</v>
      </c>
      <c r="C228" s="172" t="s">
        <v>199</v>
      </c>
      <c r="D228" s="173">
        <v>62.5</v>
      </c>
      <c r="E228" s="172">
        <v>2009</v>
      </c>
      <c r="F228" s="172" t="s">
        <v>237</v>
      </c>
      <c r="G228" s="169"/>
    </row>
    <row r="229" spans="1:7" x14ac:dyDescent="0.25">
      <c r="A229" s="171" t="s">
        <v>400</v>
      </c>
      <c r="B229" s="172">
        <v>57744</v>
      </c>
      <c r="C229" s="172" t="s">
        <v>199</v>
      </c>
      <c r="D229" s="173">
        <v>69</v>
      </c>
      <c r="E229" s="172">
        <v>2012</v>
      </c>
      <c r="F229" s="172" t="s">
        <v>237</v>
      </c>
      <c r="G229" s="169"/>
    </row>
    <row r="230" spans="1:7" x14ac:dyDescent="0.25">
      <c r="A230" s="171" t="s">
        <v>401</v>
      </c>
      <c r="B230" s="172">
        <v>56470</v>
      </c>
      <c r="C230" s="172" t="s">
        <v>199</v>
      </c>
      <c r="D230" s="173">
        <v>26</v>
      </c>
      <c r="E230" s="172">
        <v>2007</v>
      </c>
      <c r="F230" s="172" t="s">
        <v>237</v>
      </c>
      <c r="G230" s="169"/>
    </row>
    <row r="231" spans="1:7" x14ac:dyDescent="0.25">
      <c r="A231" s="171" t="s">
        <v>402</v>
      </c>
      <c r="B231" s="172">
        <v>56770</v>
      </c>
      <c r="C231" s="172" t="s">
        <v>199</v>
      </c>
      <c r="D231" s="173">
        <v>102</v>
      </c>
      <c r="E231" s="172">
        <v>2009</v>
      </c>
      <c r="F231" s="172" t="s">
        <v>237</v>
      </c>
      <c r="G231" s="169"/>
    </row>
    <row r="232" spans="1:7" x14ac:dyDescent="0.25">
      <c r="A232" s="171" t="s">
        <v>403</v>
      </c>
      <c r="B232" s="172">
        <v>56700</v>
      </c>
      <c r="C232" s="172" t="s">
        <v>199</v>
      </c>
      <c r="D232" s="173">
        <v>37.799999999999997</v>
      </c>
      <c r="E232" s="172">
        <v>2008</v>
      </c>
      <c r="F232" s="172" t="s">
        <v>237</v>
      </c>
      <c r="G232" s="169"/>
    </row>
    <row r="233" spans="1:7" x14ac:dyDescent="0.25">
      <c r="A233" s="171" t="s">
        <v>404</v>
      </c>
      <c r="B233" s="172">
        <v>57769</v>
      </c>
      <c r="C233" s="172" t="s">
        <v>199</v>
      </c>
      <c r="D233" s="173">
        <v>142.6</v>
      </c>
      <c r="E233" s="172">
        <v>2012</v>
      </c>
      <c r="F233" s="172" t="s">
        <v>237</v>
      </c>
      <c r="G233" s="169"/>
    </row>
    <row r="234" spans="1:7" x14ac:dyDescent="0.25">
      <c r="A234" s="171" t="s">
        <v>337</v>
      </c>
      <c r="B234" s="172">
        <v>56052</v>
      </c>
      <c r="C234" s="172" t="s">
        <v>199</v>
      </c>
      <c r="D234" s="173">
        <v>30</v>
      </c>
      <c r="E234" s="172">
        <v>2003</v>
      </c>
      <c r="F234" s="172" t="s">
        <v>237</v>
      </c>
      <c r="G234" s="169"/>
    </row>
    <row r="235" spans="1:7" x14ac:dyDescent="0.25">
      <c r="A235" s="171" t="s">
        <v>405</v>
      </c>
      <c r="B235" s="172">
        <v>55805</v>
      </c>
      <c r="C235" s="172" t="s">
        <v>199</v>
      </c>
      <c r="D235" s="173">
        <v>15</v>
      </c>
      <c r="E235" s="172">
        <v>2001</v>
      </c>
      <c r="F235" s="172" t="s">
        <v>237</v>
      </c>
      <c r="G235" s="169"/>
    </row>
    <row r="236" spans="1:7" x14ac:dyDescent="0.25">
      <c r="A236" s="171" t="s">
        <v>406</v>
      </c>
      <c r="B236" s="172">
        <v>56651</v>
      </c>
      <c r="C236" s="172" t="s">
        <v>199</v>
      </c>
      <c r="D236" s="173">
        <v>70</v>
      </c>
      <c r="E236" s="172">
        <v>2009</v>
      </c>
      <c r="F236" s="172" t="s">
        <v>237</v>
      </c>
      <c r="G236" s="169"/>
    </row>
    <row r="237" spans="1:7" x14ac:dyDescent="0.25">
      <c r="A237" s="171" t="s">
        <v>407</v>
      </c>
      <c r="B237" s="172">
        <v>57999</v>
      </c>
      <c r="C237" s="172" t="s">
        <v>199</v>
      </c>
      <c r="D237" s="173">
        <v>30</v>
      </c>
      <c r="E237" s="172">
        <v>2012</v>
      </c>
      <c r="F237" s="172" t="s">
        <v>237</v>
      </c>
      <c r="G237" s="169"/>
    </row>
    <row r="238" spans="1:7" x14ac:dyDescent="0.25">
      <c r="A238" s="171" t="s">
        <v>408</v>
      </c>
      <c r="B238" s="172">
        <v>57182</v>
      </c>
      <c r="C238" s="172" t="s">
        <v>199</v>
      </c>
      <c r="D238" s="173">
        <v>3.2</v>
      </c>
      <c r="E238" s="172">
        <v>2011</v>
      </c>
      <c r="F238" s="172" t="s">
        <v>237</v>
      </c>
      <c r="G238" s="169"/>
    </row>
    <row r="239" spans="1:7" x14ac:dyDescent="0.25">
      <c r="A239" s="171" t="s">
        <v>409</v>
      </c>
      <c r="B239" s="172">
        <v>60329</v>
      </c>
      <c r="C239" s="172" t="s">
        <v>199</v>
      </c>
      <c r="D239" s="173">
        <v>39.9</v>
      </c>
      <c r="E239" s="172">
        <v>2016</v>
      </c>
      <c r="F239" s="172" t="s">
        <v>237</v>
      </c>
      <c r="G239" s="169"/>
    </row>
    <row r="240" spans="1:7" x14ac:dyDescent="0.25">
      <c r="A240" s="171" t="s">
        <v>410</v>
      </c>
      <c r="B240" s="172">
        <v>57285</v>
      </c>
      <c r="C240" s="172" t="s">
        <v>199</v>
      </c>
      <c r="D240" s="173">
        <v>48.2</v>
      </c>
      <c r="E240" s="172">
        <v>2012</v>
      </c>
      <c r="F240" s="172" t="s">
        <v>237</v>
      </c>
      <c r="G240" s="169"/>
    </row>
    <row r="241" spans="1:7" x14ac:dyDescent="0.25">
      <c r="A241" s="171" t="s">
        <v>411</v>
      </c>
      <c r="B241" s="172">
        <v>56796</v>
      </c>
      <c r="C241" s="172" t="s">
        <v>199</v>
      </c>
      <c r="D241" s="173">
        <v>50.4</v>
      </c>
      <c r="E241" s="172">
        <v>2012</v>
      </c>
      <c r="F241" s="172" t="s">
        <v>237</v>
      </c>
      <c r="G241" s="169"/>
    </row>
    <row r="242" spans="1:7" x14ac:dyDescent="0.25">
      <c r="A242" s="171" t="s">
        <v>412</v>
      </c>
      <c r="B242" s="172">
        <v>56980</v>
      </c>
      <c r="C242" s="172" t="s">
        <v>199</v>
      </c>
      <c r="D242" s="173">
        <v>52.5</v>
      </c>
      <c r="E242" s="172">
        <v>2009</v>
      </c>
      <c r="F242" s="172" t="s">
        <v>237</v>
      </c>
      <c r="G242" s="169"/>
    </row>
    <row r="243" spans="1:7" x14ac:dyDescent="0.25">
      <c r="A243" s="171" t="s">
        <v>413</v>
      </c>
      <c r="B243" s="172">
        <v>57998</v>
      </c>
      <c r="C243" s="172" t="s">
        <v>199</v>
      </c>
      <c r="D243" s="173">
        <v>139.4</v>
      </c>
      <c r="E243" s="172">
        <v>2012</v>
      </c>
      <c r="F243" s="172" t="s">
        <v>237</v>
      </c>
      <c r="G243" s="169"/>
    </row>
    <row r="244" spans="1:7" x14ac:dyDescent="0.25">
      <c r="A244" s="171" t="s">
        <v>414</v>
      </c>
      <c r="B244" s="172">
        <v>56001</v>
      </c>
      <c r="C244" s="172" t="s">
        <v>199</v>
      </c>
      <c r="D244" s="173">
        <v>64.5</v>
      </c>
      <c r="E244" s="172">
        <v>2003</v>
      </c>
      <c r="F244" s="172" t="s">
        <v>237</v>
      </c>
      <c r="G244" s="169"/>
    </row>
    <row r="245" spans="1:7" x14ac:dyDescent="0.25">
      <c r="A245" s="171" t="s">
        <v>415</v>
      </c>
      <c r="B245" s="172">
        <v>56299</v>
      </c>
      <c r="C245" s="172" t="s">
        <v>199</v>
      </c>
      <c r="D245" s="173">
        <v>24</v>
      </c>
      <c r="E245" s="172">
        <v>2006</v>
      </c>
      <c r="F245" s="172" t="s">
        <v>237</v>
      </c>
      <c r="G245" s="169"/>
    </row>
    <row r="246" spans="1:7" x14ac:dyDescent="0.25">
      <c r="A246" s="171" t="s">
        <v>416</v>
      </c>
      <c r="B246" s="172">
        <v>8225</v>
      </c>
      <c r="C246" s="172" t="s">
        <v>417</v>
      </c>
      <c r="D246" s="173">
        <v>513</v>
      </c>
      <c r="E246" s="172">
        <v>1970</v>
      </c>
      <c r="F246" s="172" t="s">
        <v>237</v>
      </c>
      <c r="G246" s="169"/>
    </row>
    <row r="247" spans="1:7" x14ac:dyDescent="0.25">
      <c r="A247" s="171" t="s">
        <v>418</v>
      </c>
      <c r="B247" s="172">
        <v>3164</v>
      </c>
      <c r="C247" s="172" t="s">
        <v>417</v>
      </c>
      <c r="D247" s="173">
        <v>802</v>
      </c>
      <c r="E247" s="172">
        <v>1967</v>
      </c>
      <c r="F247" s="172" t="s">
        <v>237</v>
      </c>
      <c r="G247" s="169"/>
    </row>
    <row r="248" spans="1:7" x14ac:dyDescent="0.25">
      <c r="A248" s="171" t="s">
        <v>418</v>
      </c>
      <c r="B248" s="172">
        <v>3164</v>
      </c>
      <c r="C248" s="172" t="s">
        <v>417</v>
      </c>
      <c r="D248" s="173">
        <v>268</v>
      </c>
      <c r="E248" s="172">
        <v>1968</v>
      </c>
      <c r="F248" s="172" t="s">
        <v>237</v>
      </c>
      <c r="G248" s="169"/>
    </row>
    <row r="249" spans="1:7" x14ac:dyDescent="0.25">
      <c r="A249" s="171" t="s">
        <v>419</v>
      </c>
      <c r="B249" s="172">
        <v>57640</v>
      </c>
      <c r="C249" s="172" t="s">
        <v>420</v>
      </c>
      <c r="D249" s="173">
        <v>1</v>
      </c>
      <c r="E249" s="172">
        <v>2011</v>
      </c>
      <c r="F249" s="172" t="s">
        <v>237</v>
      </c>
      <c r="G249" s="169"/>
    </row>
    <row r="250" spans="1:7" x14ac:dyDescent="0.25">
      <c r="A250" s="171" t="s">
        <v>421</v>
      </c>
      <c r="B250" s="172">
        <v>57280</v>
      </c>
      <c r="C250" s="172" t="s">
        <v>420</v>
      </c>
      <c r="D250" s="173">
        <v>0.4</v>
      </c>
      <c r="E250" s="172">
        <v>2009</v>
      </c>
      <c r="F250" s="172" t="s">
        <v>237</v>
      </c>
      <c r="G250" s="169"/>
    </row>
    <row r="251" spans="1:7" x14ac:dyDescent="0.25">
      <c r="A251" s="171" t="s">
        <v>422</v>
      </c>
      <c r="B251" s="172">
        <v>59546</v>
      </c>
      <c r="C251" s="172" t="s">
        <v>420</v>
      </c>
      <c r="D251" s="173">
        <v>1.3</v>
      </c>
      <c r="E251" s="172">
        <v>2012</v>
      </c>
      <c r="F251" s="172" t="s">
        <v>237</v>
      </c>
      <c r="G251" s="169"/>
    </row>
    <row r="252" spans="1:7" x14ac:dyDescent="0.25">
      <c r="A252" s="171" t="s">
        <v>423</v>
      </c>
      <c r="B252" s="172">
        <v>57668</v>
      </c>
      <c r="C252" s="172" t="s">
        <v>420</v>
      </c>
      <c r="D252" s="173">
        <v>1.3</v>
      </c>
      <c r="E252" s="172">
        <v>2010</v>
      </c>
      <c r="F252" s="172" t="s">
        <v>237</v>
      </c>
      <c r="G252" s="169"/>
    </row>
    <row r="253" spans="1:7" x14ac:dyDescent="0.25">
      <c r="A253" s="171" t="s">
        <v>424</v>
      </c>
      <c r="B253" s="172">
        <v>57216</v>
      </c>
      <c r="C253" s="172" t="s">
        <v>420</v>
      </c>
      <c r="D253" s="173">
        <v>1</v>
      </c>
      <c r="E253" s="172">
        <v>2010</v>
      </c>
      <c r="F253" s="172" t="s">
        <v>237</v>
      </c>
      <c r="G253" s="169"/>
    </row>
    <row r="254" spans="1:7" x14ac:dyDescent="0.25">
      <c r="A254" s="171" t="s">
        <v>424</v>
      </c>
      <c r="B254" s="172">
        <v>57216</v>
      </c>
      <c r="C254" s="172" t="s">
        <v>420</v>
      </c>
      <c r="D254" s="173">
        <v>1</v>
      </c>
      <c r="E254" s="172">
        <v>2011</v>
      </c>
      <c r="F254" s="172" t="s">
        <v>237</v>
      </c>
      <c r="G254" s="169"/>
    </row>
    <row r="255" spans="1:7" x14ac:dyDescent="0.25">
      <c r="A255" s="171" t="s">
        <v>424</v>
      </c>
      <c r="B255" s="172">
        <v>57216</v>
      </c>
      <c r="C255" s="172" t="s">
        <v>420</v>
      </c>
      <c r="D255" s="173">
        <v>0.8</v>
      </c>
      <c r="E255" s="172">
        <v>2012</v>
      </c>
      <c r="F255" s="172" t="s">
        <v>237</v>
      </c>
      <c r="G255" s="169"/>
    </row>
    <row r="256" spans="1:7" x14ac:dyDescent="0.25">
      <c r="A256" s="171" t="s">
        <v>425</v>
      </c>
      <c r="B256" s="172">
        <v>60985</v>
      </c>
      <c r="C256" s="172" t="s">
        <v>420</v>
      </c>
      <c r="D256" s="173">
        <v>2</v>
      </c>
      <c r="E256" s="172">
        <v>2016</v>
      </c>
      <c r="F256" s="172" t="s">
        <v>237</v>
      </c>
      <c r="G256" s="169"/>
    </row>
    <row r="257" spans="1:7" x14ac:dyDescent="0.25">
      <c r="A257" s="171" t="s">
        <v>426</v>
      </c>
      <c r="B257" s="172">
        <v>57390</v>
      </c>
      <c r="C257" s="172" t="s">
        <v>420</v>
      </c>
      <c r="D257" s="173">
        <v>1.6</v>
      </c>
      <c r="E257" s="172">
        <v>2010</v>
      </c>
      <c r="F257" s="172" t="s">
        <v>237</v>
      </c>
      <c r="G257" s="169"/>
    </row>
    <row r="258" spans="1:7" x14ac:dyDescent="0.25">
      <c r="A258" s="171" t="s">
        <v>210</v>
      </c>
      <c r="B258" s="172">
        <v>58091</v>
      </c>
      <c r="C258" s="172" t="s">
        <v>420</v>
      </c>
      <c r="D258" s="173">
        <v>5</v>
      </c>
      <c r="E258" s="172">
        <v>2012</v>
      </c>
      <c r="F258" s="172" t="s">
        <v>237</v>
      </c>
      <c r="G258" s="169"/>
    </row>
    <row r="259" spans="1:7" x14ac:dyDescent="0.25">
      <c r="A259" s="171" t="s">
        <v>427</v>
      </c>
      <c r="B259" s="172">
        <v>57412</v>
      </c>
      <c r="C259" s="172" t="s">
        <v>420</v>
      </c>
      <c r="D259" s="173">
        <v>0.4</v>
      </c>
      <c r="E259" s="172">
        <v>2010</v>
      </c>
      <c r="F259" s="172" t="s">
        <v>237</v>
      </c>
      <c r="G259" s="169"/>
    </row>
    <row r="260" spans="1:7" x14ac:dyDescent="0.25">
      <c r="A260" s="171" t="s">
        <v>428</v>
      </c>
      <c r="B260" s="172">
        <v>58231</v>
      </c>
      <c r="C260" s="172" t="s">
        <v>420</v>
      </c>
      <c r="D260" s="173">
        <v>2.9</v>
      </c>
      <c r="E260" s="172">
        <v>2013</v>
      </c>
      <c r="F260" s="172" t="s">
        <v>237</v>
      </c>
      <c r="G260" s="169"/>
    </row>
    <row r="261" spans="1:7" x14ac:dyDescent="0.25">
      <c r="A261" s="171" t="s">
        <v>429</v>
      </c>
      <c r="B261" s="172">
        <v>57768</v>
      </c>
      <c r="C261" s="172" t="s">
        <v>420</v>
      </c>
      <c r="D261" s="173">
        <v>1.3</v>
      </c>
      <c r="E261" s="172">
        <v>2010</v>
      </c>
      <c r="F261" s="172" t="s">
        <v>237</v>
      </c>
      <c r="G261" s="169"/>
    </row>
    <row r="262" spans="1:7" x14ac:dyDescent="0.25">
      <c r="A262" s="171" t="s">
        <v>430</v>
      </c>
      <c r="B262" s="172">
        <v>59327</v>
      </c>
      <c r="C262" s="172" t="s">
        <v>420</v>
      </c>
      <c r="D262" s="173">
        <v>1</v>
      </c>
      <c r="E262" s="172">
        <v>2011</v>
      </c>
      <c r="F262" s="172" t="s">
        <v>237</v>
      </c>
      <c r="G262" s="169"/>
    </row>
    <row r="263" spans="1:7" x14ac:dyDescent="0.25">
      <c r="A263" s="171" t="s">
        <v>431</v>
      </c>
      <c r="B263" s="172">
        <v>58443</v>
      </c>
      <c r="C263" s="172" t="s">
        <v>420</v>
      </c>
      <c r="D263" s="173">
        <v>1</v>
      </c>
      <c r="E263" s="172">
        <v>2012</v>
      </c>
      <c r="F263" s="172" t="s">
        <v>237</v>
      </c>
      <c r="G263" s="169"/>
    </row>
    <row r="264" spans="1:7" x14ac:dyDescent="0.25">
      <c r="A264" s="171" t="s">
        <v>432</v>
      </c>
      <c r="B264" s="172">
        <v>57494</v>
      </c>
      <c r="C264" s="172" t="s">
        <v>420</v>
      </c>
      <c r="D264" s="173">
        <v>1</v>
      </c>
      <c r="E264" s="172">
        <v>2011</v>
      </c>
      <c r="F264" s="172" t="s">
        <v>237</v>
      </c>
      <c r="G264" s="169"/>
    </row>
    <row r="265" spans="1:7" x14ac:dyDescent="0.25">
      <c r="A265" s="171" t="s">
        <v>433</v>
      </c>
      <c r="B265" s="172">
        <v>61198</v>
      </c>
      <c r="C265" s="172" t="s">
        <v>420</v>
      </c>
      <c r="D265" s="173">
        <v>1.5</v>
      </c>
      <c r="E265" s="172">
        <v>2011</v>
      </c>
      <c r="F265" s="172" t="s">
        <v>237</v>
      </c>
      <c r="G265" s="169"/>
    </row>
    <row r="266" spans="1:7" x14ac:dyDescent="0.25">
      <c r="A266" s="171" t="s">
        <v>434</v>
      </c>
      <c r="B266" s="172">
        <v>56993</v>
      </c>
      <c r="C266" s="172" t="s">
        <v>420</v>
      </c>
      <c r="D266" s="173">
        <v>1.5</v>
      </c>
      <c r="E266" s="172">
        <v>2008</v>
      </c>
      <c r="F266" s="172" t="s">
        <v>237</v>
      </c>
      <c r="G266" s="169"/>
    </row>
    <row r="267" spans="1:7" x14ac:dyDescent="0.25">
      <c r="A267" s="171" t="s">
        <v>435</v>
      </c>
      <c r="B267" s="172">
        <v>57362</v>
      </c>
      <c r="C267" s="172" t="s">
        <v>420</v>
      </c>
      <c r="D267" s="173">
        <v>1.6</v>
      </c>
      <c r="E267" s="172">
        <v>2011</v>
      </c>
      <c r="F267" s="172" t="s">
        <v>237</v>
      </c>
      <c r="G267" s="169"/>
    </row>
    <row r="268" spans="1:7" x14ac:dyDescent="0.25">
      <c r="A268" s="171" t="s">
        <v>204</v>
      </c>
      <c r="B268" s="172">
        <v>57256</v>
      </c>
      <c r="C268" s="172" t="s">
        <v>420</v>
      </c>
      <c r="D268" s="173">
        <v>10</v>
      </c>
      <c r="E268" s="172">
        <v>2012</v>
      </c>
      <c r="F268" s="172" t="s">
        <v>237</v>
      </c>
      <c r="G268" s="169"/>
    </row>
    <row r="269" spans="1:7" x14ac:dyDescent="0.25">
      <c r="A269" s="171" t="s">
        <v>436</v>
      </c>
      <c r="B269" s="172">
        <v>58535</v>
      </c>
      <c r="C269" s="172" t="s">
        <v>420</v>
      </c>
      <c r="D269" s="173">
        <v>1.4</v>
      </c>
      <c r="E269" s="172">
        <v>2012</v>
      </c>
      <c r="F269" s="172" t="s">
        <v>237</v>
      </c>
      <c r="G269" s="169"/>
    </row>
    <row r="270" spans="1:7" x14ac:dyDescent="0.25">
      <c r="A270" s="171" t="s">
        <v>437</v>
      </c>
      <c r="B270" s="172">
        <v>57367</v>
      </c>
      <c r="C270" s="172" t="s">
        <v>420</v>
      </c>
      <c r="D270" s="173">
        <v>3</v>
      </c>
      <c r="E270" s="172">
        <v>2010</v>
      </c>
      <c r="F270" s="172" t="s">
        <v>237</v>
      </c>
      <c r="G270" s="169"/>
    </row>
    <row r="271" spans="1:7" x14ac:dyDescent="0.25">
      <c r="A271" s="171" t="s">
        <v>438</v>
      </c>
      <c r="B271" s="172">
        <v>57465</v>
      </c>
      <c r="C271" s="172" t="s">
        <v>420</v>
      </c>
      <c r="D271" s="173">
        <v>1.8</v>
      </c>
      <c r="E271" s="172">
        <v>2011</v>
      </c>
      <c r="F271" s="172" t="s">
        <v>237</v>
      </c>
      <c r="G271" s="169"/>
    </row>
    <row r="272" spans="1:7" x14ac:dyDescent="0.25">
      <c r="A272" s="171" t="s">
        <v>439</v>
      </c>
      <c r="B272" s="172">
        <v>60848</v>
      </c>
      <c r="C272" s="172" t="s">
        <v>420</v>
      </c>
      <c r="D272" s="173">
        <v>2.2000000000000002</v>
      </c>
      <c r="E272" s="172">
        <v>2011</v>
      </c>
      <c r="F272" s="172" t="s">
        <v>237</v>
      </c>
      <c r="G272" s="169"/>
    </row>
    <row r="273" spans="1:7" x14ac:dyDescent="0.25">
      <c r="A273" s="171" t="s">
        <v>440</v>
      </c>
      <c r="B273" s="172">
        <v>57519</v>
      </c>
      <c r="C273" s="172" t="s">
        <v>420</v>
      </c>
      <c r="D273" s="173">
        <v>1.9</v>
      </c>
      <c r="E273" s="172">
        <v>2011</v>
      </c>
      <c r="F273" s="172" t="s">
        <v>237</v>
      </c>
      <c r="G273" s="169"/>
    </row>
  </sheetData>
  <mergeCells count="1">
    <mergeCell ref="G5: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N512"/>
  <sheetViews>
    <sheetView showGridLines="0" topLeftCell="A5" zoomScale="90" zoomScaleNormal="90" workbookViewId="0">
      <selection activeCell="C16" sqref="C16:G16"/>
    </sheetView>
  </sheetViews>
  <sheetFormatPr defaultColWidth="9.140625" defaultRowHeight="15" x14ac:dyDescent="0.25"/>
  <cols>
    <col min="1" max="1" width="11.42578125" style="70" customWidth="1"/>
    <col min="2" max="2" width="36.7109375" style="1" customWidth="1"/>
    <col min="3" max="6" width="11.140625" style="1" customWidth="1"/>
    <col min="7" max="7" width="11" style="1" customWidth="1"/>
    <col min="8" max="8" width="15.42578125" style="70" customWidth="1"/>
    <col min="9" max="9" width="36.85546875" style="1" customWidth="1"/>
    <col min="10" max="13" width="11.140625" style="1" customWidth="1"/>
    <col min="14" max="14" width="11.28515625" style="1" customWidth="1"/>
    <col min="15" max="16384" width="9.140625" style="1"/>
  </cols>
  <sheetData>
    <row r="2" spans="2:14" ht="23.25" x14ac:dyDescent="0.35">
      <c r="B2" s="95" t="s">
        <v>121</v>
      </c>
      <c r="I2" s="2"/>
    </row>
    <row r="3" spans="2:14" ht="20.25" x14ac:dyDescent="0.3">
      <c r="B3" s="109"/>
      <c r="I3" s="2"/>
    </row>
    <row r="4" spans="2:14" x14ac:dyDescent="0.25">
      <c r="B4" s="3"/>
    </row>
    <row r="5" spans="2:14" ht="21.75" thickBot="1" x14ac:dyDescent="0.4">
      <c r="B5" s="4" t="s">
        <v>35</v>
      </c>
      <c r="I5" s="4" t="s">
        <v>0</v>
      </c>
    </row>
    <row r="6" spans="2:14" x14ac:dyDescent="0.25">
      <c r="B6" s="3"/>
      <c r="I6" s="3"/>
    </row>
    <row r="7" spans="2:14" ht="20.25" thickBot="1" x14ac:dyDescent="0.35">
      <c r="B7" s="5" t="s">
        <v>111</v>
      </c>
      <c r="C7" s="6"/>
      <c r="D7" s="6"/>
      <c r="E7" s="6"/>
      <c r="F7" s="6"/>
      <c r="H7" s="71"/>
      <c r="I7" s="5" t="s">
        <v>111</v>
      </c>
      <c r="J7" s="6"/>
      <c r="K7" s="6"/>
      <c r="L7" s="6"/>
      <c r="M7" s="6"/>
    </row>
    <row r="8" spans="2:14" ht="15.75" thickBot="1" x14ac:dyDescent="0.3">
      <c r="B8" s="84"/>
      <c r="C8" s="82">
        <v>2020</v>
      </c>
      <c r="D8" s="82">
        <v>2022</v>
      </c>
      <c r="E8" s="82">
        <v>2025</v>
      </c>
      <c r="F8" s="82">
        <v>2028</v>
      </c>
      <c r="G8" s="83">
        <v>2030</v>
      </c>
      <c r="H8" s="71"/>
      <c r="I8" s="84"/>
      <c r="J8" s="82">
        <v>2020</v>
      </c>
      <c r="K8" s="82">
        <v>2022</v>
      </c>
      <c r="L8" s="82">
        <v>2025</v>
      </c>
      <c r="M8" s="82">
        <v>2028</v>
      </c>
      <c r="N8" s="83">
        <v>2030</v>
      </c>
    </row>
    <row r="9" spans="2:14" x14ac:dyDescent="0.25">
      <c r="B9" s="8" t="s">
        <v>30</v>
      </c>
      <c r="C9" s="96">
        <v>0</v>
      </c>
      <c r="D9" s="96">
        <v>0</v>
      </c>
      <c r="E9" s="96">
        <v>0</v>
      </c>
      <c r="F9" s="96">
        <v>0</v>
      </c>
      <c r="G9" s="97">
        <v>0</v>
      </c>
      <c r="H9" s="71"/>
      <c r="I9" s="8" t="s">
        <v>30</v>
      </c>
      <c r="J9" s="102">
        <v>0</v>
      </c>
      <c r="K9" s="102">
        <v>0</v>
      </c>
      <c r="L9" s="102">
        <v>0</v>
      </c>
      <c r="M9" s="102">
        <v>0</v>
      </c>
      <c r="N9" s="103">
        <v>0</v>
      </c>
    </row>
    <row r="10" spans="2:14" x14ac:dyDescent="0.25">
      <c r="B10" s="8" t="s">
        <v>27</v>
      </c>
      <c r="C10" s="96">
        <v>0</v>
      </c>
      <c r="D10" s="96">
        <v>0</v>
      </c>
      <c r="E10" s="96">
        <v>0</v>
      </c>
      <c r="F10" s="96">
        <v>0</v>
      </c>
      <c r="G10" s="97">
        <v>0</v>
      </c>
      <c r="H10" s="71"/>
      <c r="I10" s="8" t="s">
        <v>27</v>
      </c>
      <c r="J10" s="96">
        <v>0</v>
      </c>
      <c r="K10" s="96">
        <v>0</v>
      </c>
      <c r="L10" s="96">
        <v>0</v>
      </c>
      <c r="M10" s="96">
        <v>0</v>
      </c>
      <c r="N10" s="97">
        <v>0</v>
      </c>
    </row>
    <row r="11" spans="2:14" x14ac:dyDescent="0.25">
      <c r="B11" s="8" t="s">
        <v>36</v>
      </c>
      <c r="C11" s="96">
        <v>0</v>
      </c>
      <c r="D11" s="96">
        <v>0</v>
      </c>
      <c r="E11" s="96">
        <v>0</v>
      </c>
      <c r="F11" s="96">
        <v>0</v>
      </c>
      <c r="G11" s="97">
        <v>0</v>
      </c>
      <c r="H11" s="71"/>
      <c r="I11" s="8" t="s">
        <v>36</v>
      </c>
      <c r="J11" s="96">
        <v>0</v>
      </c>
      <c r="K11" s="96">
        <v>0</v>
      </c>
      <c r="L11" s="96">
        <v>0</v>
      </c>
      <c r="M11" s="96">
        <v>0</v>
      </c>
      <c r="N11" s="97">
        <v>0</v>
      </c>
    </row>
    <row r="12" spans="2:14" x14ac:dyDescent="0.25">
      <c r="B12" s="8" t="s">
        <v>37</v>
      </c>
      <c r="C12" s="96">
        <v>0</v>
      </c>
      <c r="D12" s="96">
        <v>250</v>
      </c>
      <c r="E12" s="96">
        <v>250</v>
      </c>
      <c r="F12" s="96">
        <v>250</v>
      </c>
      <c r="G12" s="97">
        <v>250</v>
      </c>
      <c r="H12" s="71"/>
      <c r="I12" s="8" t="s">
        <v>37</v>
      </c>
      <c r="J12" s="96">
        <v>0</v>
      </c>
      <c r="K12" s="96">
        <v>250</v>
      </c>
      <c r="L12" s="96">
        <v>0</v>
      </c>
      <c r="M12" s="96">
        <v>0</v>
      </c>
      <c r="N12" s="97">
        <v>0</v>
      </c>
    </row>
    <row r="13" spans="2:14" ht="15.75" thickBot="1" x14ac:dyDescent="0.3">
      <c r="B13" s="8" t="s">
        <v>97</v>
      </c>
      <c r="C13" s="96">
        <v>0</v>
      </c>
      <c r="D13" s="96">
        <v>0</v>
      </c>
      <c r="E13" s="96">
        <v>0</v>
      </c>
      <c r="F13" s="96">
        <v>0</v>
      </c>
      <c r="G13" s="97">
        <v>0</v>
      </c>
      <c r="H13" s="71"/>
      <c r="I13" s="8" t="s">
        <v>97</v>
      </c>
      <c r="J13" s="96">
        <v>0</v>
      </c>
      <c r="K13" s="96">
        <v>0</v>
      </c>
      <c r="L13" s="96">
        <v>0</v>
      </c>
      <c r="M13" s="96">
        <v>0</v>
      </c>
      <c r="N13" s="97">
        <v>0</v>
      </c>
    </row>
    <row r="14" spans="2:14" ht="15.75" thickBot="1" x14ac:dyDescent="0.3">
      <c r="B14" s="10" t="s">
        <v>46</v>
      </c>
      <c r="C14" s="98">
        <v>0</v>
      </c>
      <c r="D14" s="98">
        <v>250</v>
      </c>
      <c r="E14" s="98">
        <v>250</v>
      </c>
      <c r="F14" s="98">
        <v>250</v>
      </c>
      <c r="G14" s="99">
        <v>250</v>
      </c>
      <c r="H14" s="71"/>
      <c r="I14" s="10" t="s">
        <v>46</v>
      </c>
      <c r="J14" s="98">
        <v>0</v>
      </c>
      <c r="K14" s="98">
        <v>250</v>
      </c>
      <c r="L14" s="98">
        <v>0</v>
      </c>
      <c r="M14" s="98">
        <v>0</v>
      </c>
      <c r="N14" s="99">
        <v>0</v>
      </c>
    </row>
    <row r="15" spans="2:14" x14ac:dyDescent="0.25">
      <c r="B15" s="11" t="s">
        <v>29</v>
      </c>
      <c r="C15" s="96">
        <v>0</v>
      </c>
      <c r="D15" s="96">
        <v>0</v>
      </c>
      <c r="E15" s="96">
        <v>0</v>
      </c>
      <c r="F15" s="96">
        <v>0</v>
      </c>
      <c r="G15" s="103">
        <v>0</v>
      </c>
      <c r="H15" s="71"/>
      <c r="I15" s="11" t="s">
        <v>29</v>
      </c>
      <c r="J15" s="102">
        <v>0</v>
      </c>
      <c r="K15" s="102">
        <v>0</v>
      </c>
      <c r="L15" s="102">
        <v>0</v>
      </c>
      <c r="M15" s="102">
        <v>0</v>
      </c>
      <c r="N15" s="103">
        <v>0</v>
      </c>
    </row>
    <row r="16" spans="2:14" x14ac:dyDescent="0.25">
      <c r="B16" s="11" t="s">
        <v>4</v>
      </c>
      <c r="C16" s="96"/>
      <c r="D16" s="96">
        <v>250.5</v>
      </c>
      <c r="E16" s="96">
        <v>374.0625</v>
      </c>
      <c r="F16" s="96">
        <v>497.625</v>
      </c>
      <c r="G16" s="97">
        <v>580</v>
      </c>
      <c r="H16" s="71"/>
      <c r="I16" s="11" t="s">
        <v>4</v>
      </c>
      <c r="J16" s="96">
        <v>85</v>
      </c>
      <c r="K16" s="96">
        <v>165.5</v>
      </c>
      <c r="L16" s="96">
        <v>123.5625</v>
      </c>
      <c r="M16" s="96">
        <v>123.5625</v>
      </c>
      <c r="N16" s="97">
        <v>82.375</v>
      </c>
    </row>
    <row r="17" spans="2:14" x14ac:dyDescent="0.25">
      <c r="B17" s="11" t="s">
        <v>95</v>
      </c>
      <c r="C17" s="96">
        <v>0</v>
      </c>
      <c r="D17" s="96">
        <v>35</v>
      </c>
      <c r="E17" s="96">
        <v>200</v>
      </c>
      <c r="F17" s="96">
        <v>200</v>
      </c>
      <c r="G17" s="97">
        <v>200</v>
      </c>
      <c r="H17" s="71"/>
      <c r="I17" s="11" t="s">
        <v>95</v>
      </c>
      <c r="J17" s="96">
        <v>0</v>
      </c>
      <c r="K17" s="96">
        <v>35</v>
      </c>
      <c r="L17" s="96">
        <v>165</v>
      </c>
      <c r="M17" s="96">
        <v>0</v>
      </c>
      <c r="N17" s="97">
        <v>0</v>
      </c>
    </row>
    <row r="18" spans="2:14" x14ac:dyDescent="0.25">
      <c r="B18" s="11" t="s">
        <v>75</v>
      </c>
      <c r="C18" s="96">
        <v>0</v>
      </c>
      <c r="D18" s="96">
        <v>0</v>
      </c>
      <c r="E18" s="96">
        <v>0</v>
      </c>
      <c r="F18" s="96">
        <v>0</v>
      </c>
      <c r="G18" s="97">
        <v>0</v>
      </c>
      <c r="H18" s="71"/>
      <c r="I18" s="11" t="s">
        <v>75</v>
      </c>
      <c r="J18" s="96">
        <v>0</v>
      </c>
      <c r="K18" s="96">
        <v>0</v>
      </c>
      <c r="L18" s="96">
        <v>0</v>
      </c>
      <c r="M18" s="96">
        <v>0</v>
      </c>
      <c r="N18" s="97">
        <v>0</v>
      </c>
    </row>
    <row r="19" spans="2:14" ht="15.75" thickBot="1" x14ac:dyDescent="0.3">
      <c r="B19" s="11" t="s">
        <v>5</v>
      </c>
      <c r="C19" s="96">
        <v>0</v>
      </c>
      <c r="D19" s="96">
        <v>0</v>
      </c>
      <c r="E19" s="96">
        <v>0</v>
      </c>
      <c r="F19" s="96">
        <v>0</v>
      </c>
      <c r="G19" s="97">
        <v>0</v>
      </c>
      <c r="H19" s="71"/>
      <c r="I19" s="11" t="s">
        <v>5</v>
      </c>
      <c r="J19" s="96">
        <v>0</v>
      </c>
      <c r="K19" s="96">
        <v>0</v>
      </c>
      <c r="L19" s="96">
        <v>0</v>
      </c>
      <c r="M19" s="96">
        <v>0</v>
      </c>
      <c r="N19" s="97">
        <v>0</v>
      </c>
    </row>
    <row r="20" spans="2:14" ht="15.75" thickBot="1" x14ac:dyDescent="0.3">
      <c r="B20" s="10" t="s">
        <v>47</v>
      </c>
      <c r="C20" s="98">
        <v>85</v>
      </c>
      <c r="D20" s="98">
        <v>285.5</v>
      </c>
      <c r="E20" s="98">
        <v>574.0625</v>
      </c>
      <c r="F20" s="98">
        <v>697.625</v>
      </c>
      <c r="G20" s="99">
        <v>780</v>
      </c>
      <c r="H20" s="71"/>
      <c r="I20" s="10" t="s">
        <v>47</v>
      </c>
      <c r="J20" s="98">
        <v>85</v>
      </c>
      <c r="K20" s="98">
        <v>200.5</v>
      </c>
      <c r="L20" s="98">
        <v>288.5625</v>
      </c>
      <c r="M20" s="98">
        <v>123.5625</v>
      </c>
      <c r="N20" s="99">
        <v>82.375</v>
      </c>
    </row>
    <row r="21" spans="2:14" ht="15.75" thickBot="1" x14ac:dyDescent="0.3">
      <c r="B21" s="12" t="s">
        <v>49</v>
      </c>
      <c r="C21" s="13">
        <v>85</v>
      </c>
      <c r="D21" s="13">
        <v>535.5</v>
      </c>
      <c r="E21" s="13">
        <v>824.0625</v>
      </c>
      <c r="F21" s="13">
        <v>947.625</v>
      </c>
      <c r="G21" s="14">
        <v>1030</v>
      </c>
      <c r="H21" s="71"/>
      <c r="I21" s="12" t="s">
        <v>49</v>
      </c>
      <c r="J21" s="13">
        <v>85</v>
      </c>
      <c r="K21" s="13">
        <v>450.5</v>
      </c>
      <c r="L21" s="13">
        <v>288.5625</v>
      </c>
      <c r="M21" s="13">
        <v>123.5625</v>
      </c>
      <c r="N21" s="14">
        <v>82.375</v>
      </c>
    </row>
    <row r="22" spans="2:14" x14ac:dyDescent="0.25">
      <c r="B22" s="8" t="s">
        <v>30</v>
      </c>
      <c r="C22" s="102">
        <v>0</v>
      </c>
      <c r="D22" s="102">
        <v>0</v>
      </c>
      <c r="E22" s="102">
        <v>0</v>
      </c>
      <c r="F22" s="102">
        <v>0</v>
      </c>
      <c r="G22" s="103">
        <v>0</v>
      </c>
      <c r="H22" s="71"/>
      <c r="I22" s="8" t="s">
        <v>30</v>
      </c>
      <c r="J22" s="102">
        <v>0</v>
      </c>
      <c r="K22" s="102">
        <v>0</v>
      </c>
      <c r="L22" s="102">
        <v>0</v>
      </c>
      <c r="M22" s="102">
        <v>0</v>
      </c>
      <c r="N22" s="103">
        <v>0</v>
      </c>
    </row>
    <row r="23" spans="2:14" x14ac:dyDescent="0.25">
      <c r="B23" s="8" t="s">
        <v>27</v>
      </c>
      <c r="C23" s="96">
        <v>0</v>
      </c>
      <c r="D23" s="96">
        <v>0</v>
      </c>
      <c r="E23" s="96">
        <v>0</v>
      </c>
      <c r="F23" s="96">
        <v>0</v>
      </c>
      <c r="G23" s="97">
        <v>0</v>
      </c>
      <c r="H23" s="71"/>
      <c r="I23" s="8" t="s">
        <v>27</v>
      </c>
      <c r="J23" s="96">
        <v>0</v>
      </c>
      <c r="K23" s="96">
        <v>0</v>
      </c>
      <c r="L23" s="96">
        <v>0</v>
      </c>
      <c r="M23" s="96">
        <v>0</v>
      </c>
      <c r="N23" s="97">
        <v>0</v>
      </c>
    </row>
    <row r="24" spans="2:14" x14ac:dyDescent="0.25">
      <c r="B24" s="8" t="s">
        <v>36</v>
      </c>
      <c r="C24" s="96">
        <v>2372.4</v>
      </c>
      <c r="D24" s="96">
        <v>4181.3999999999996</v>
      </c>
      <c r="E24" s="96">
        <v>4181.3999999999996</v>
      </c>
      <c r="F24" s="96">
        <v>4181.3999999999996</v>
      </c>
      <c r="G24" s="97">
        <v>4181.3999999999996</v>
      </c>
      <c r="H24" s="71"/>
      <c r="I24" s="8" t="s">
        <v>36</v>
      </c>
      <c r="J24" s="96">
        <v>2372.4</v>
      </c>
      <c r="K24" s="96">
        <v>1809</v>
      </c>
      <c r="L24" s="96">
        <v>0</v>
      </c>
      <c r="M24" s="96">
        <v>0</v>
      </c>
      <c r="N24" s="97">
        <v>0</v>
      </c>
    </row>
    <row r="25" spans="2:14" x14ac:dyDescent="0.25">
      <c r="B25" s="8" t="s">
        <v>37</v>
      </c>
      <c r="C25" s="96">
        <v>0</v>
      </c>
      <c r="D25" s="96">
        <v>0</v>
      </c>
      <c r="E25" s="96">
        <v>0</v>
      </c>
      <c r="F25" s="96">
        <v>0</v>
      </c>
      <c r="G25" s="97">
        <v>0</v>
      </c>
      <c r="H25" s="71"/>
      <c r="I25" s="8" t="s">
        <v>37</v>
      </c>
      <c r="J25" s="96">
        <v>0</v>
      </c>
      <c r="K25" s="96">
        <v>0</v>
      </c>
      <c r="L25" s="96">
        <v>0</v>
      </c>
      <c r="M25" s="96">
        <v>0</v>
      </c>
      <c r="N25" s="97">
        <v>0</v>
      </c>
    </row>
    <row r="26" spans="2:14" x14ac:dyDescent="0.25">
      <c r="B26" s="8" t="s">
        <v>97</v>
      </c>
      <c r="C26" s="96">
        <v>0</v>
      </c>
      <c r="D26" s="96">
        <v>0</v>
      </c>
      <c r="E26" s="96">
        <v>0</v>
      </c>
      <c r="F26" s="96">
        <v>0</v>
      </c>
      <c r="G26" s="97">
        <v>0</v>
      </c>
      <c r="H26" s="71"/>
      <c r="I26" s="8" t="s">
        <v>97</v>
      </c>
      <c r="J26" s="96">
        <v>0</v>
      </c>
      <c r="K26" s="96">
        <v>0</v>
      </c>
      <c r="L26" s="96">
        <v>0</v>
      </c>
      <c r="M26" s="96">
        <v>0</v>
      </c>
      <c r="N26" s="97">
        <v>0</v>
      </c>
    </row>
    <row r="27" spans="2:14" ht="15.75" thickBot="1" x14ac:dyDescent="0.3">
      <c r="B27" s="8" t="s">
        <v>3</v>
      </c>
      <c r="C27" s="96">
        <v>0</v>
      </c>
      <c r="D27" s="96">
        <v>0</v>
      </c>
      <c r="E27" s="96">
        <v>0</v>
      </c>
      <c r="F27" s="96">
        <v>0</v>
      </c>
      <c r="G27" s="97">
        <v>0</v>
      </c>
      <c r="H27" s="71"/>
      <c r="I27" s="8" t="s">
        <v>3</v>
      </c>
      <c r="J27" s="96">
        <v>0</v>
      </c>
      <c r="K27" s="96">
        <v>0</v>
      </c>
      <c r="L27" s="96">
        <v>0</v>
      </c>
      <c r="M27" s="96">
        <v>0</v>
      </c>
      <c r="N27" s="97">
        <v>0</v>
      </c>
    </row>
    <row r="28" spans="2:14" ht="15.75" thickBot="1" x14ac:dyDescent="0.3">
      <c r="B28" s="10" t="s">
        <v>48</v>
      </c>
      <c r="C28" s="98">
        <v>2372.4</v>
      </c>
      <c r="D28" s="98">
        <v>4181.3999999999996</v>
      </c>
      <c r="E28" s="98">
        <v>4181.3999999999996</v>
      </c>
      <c r="F28" s="98">
        <v>4181.3999999999996</v>
      </c>
      <c r="G28" s="99">
        <v>4181.3999999999996</v>
      </c>
      <c r="H28" s="71"/>
      <c r="I28" s="10" t="s">
        <v>48</v>
      </c>
      <c r="J28" s="98">
        <v>2372.4</v>
      </c>
      <c r="K28" s="98">
        <v>1809</v>
      </c>
      <c r="L28" s="98">
        <v>0</v>
      </c>
      <c r="M28" s="98">
        <v>0</v>
      </c>
      <c r="N28" s="99">
        <v>0</v>
      </c>
    </row>
    <row r="29" spans="2:14" x14ac:dyDescent="0.25">
      <c r="B29" s="11" t="s">
        <v>29</v>
      </c>
      <c r="C29" s="102">
        <v>0</v>
      </c>
      <c r="D29" s="102">
        <v>0</v>
      </c>
      <c r="E29" s="102">
        <v>0</v>
      </c>
      <c r="F29" s="102">
        <v>0</v>
      </c>
      <c r="G29" s="103">
        <v>0</v>
      </c>
      <c r="H29" s="71"/>
      <c r="I29" s="11" t="s">
        <v>29</v>
      </c>
      <c r="J29" s="102">
        <v>0</v>
      </c>
      <c r="K29" s="102">
        <v>0</v>
      </c>
      <c r="L29" s="102">
        <v>0</v>
      </c>
      <c r="M29" s="102">
        <v>0</v>
      </c>
      <c r="N29" s="103">
        <v>0</v>
      </c>
    </row>
    <row r="30" spans="2:14" x14ac:dyDescent="0.25">
      <c r="B30" s="11" t="s">
        <v>4</v>
      </c>
      <c r="C30" s="96">
        <v>0</v>
      </c>
      <c r="D30" s="96">
        <v>0</v>
      </c>
      <c r="E30" s="96">
        <v>0</v>
      </c>
      <c r="F30" s="96">
        <v>0</v>
      </c>
      <c r="G30" s="97">
        <v>0</v>
      </c>
      <c r="H30" s="71"/>
      <c r="I30" s="11" t="s">
        <v>4</v>
      </c>
      <c r="J30" s="96">
        <v>0</v>
      </c>
      <c r="K30" s="96">
        <v>0</v>
      </c>
      <c r="L30" s="96">
        <v>0</v>
      </c>
      <c r="M30" s="96">
        <v>0</v>
      </c>
      <c r="N30" s="97">
        <v>0</v>
      </c>
    </row>
    <row r="31" spans="2:14" x14ac:dyDescent="0.25">
      <c r="B31" s="11" t="s">
        <v>95</v>
      </c>
      <c r="C31" s="96">
        <v>90</v>
      </c>
      <c r="D31" s="96">
        <v>90</v>
      </c>
      <c r="E31" s="96">
        <v>90</v>
      </c>
      <c r="F31" s="96">
        <v>90</v>
      </c>
      <c r="G31" s="97">
        <v>90</v>
      </c>
      <c r="H31" s="71"/>
      <c r="I31" s="11" t="s">
        <v>95</v>
      </c>
      <c r="J31" s="96">
        <v>90</v>
      </c>
      <c r="K31" s="96">
        <v>0</v>
      </c>
      <c r="L31" s="96">
        <v>0</v>
      </c>
      <c r="M31" s="96">
        <v>0</v>
      </c>
      <c r="N31" s="97">
        <v>0</v>
      </c>
    </row>
    <row r="32" spans="2:14" x14ac:dyDescent="0.25">
      <c r="B32" s="11" t="s">
        <v>75</v>
      </c>
      <c r="C32" s="96">
        <v>0</v>
      </c>
      <c r="D32" s="96">
        <v>0</v>
      </c>
      <c r="E32" s="96">
        <v>0</v>
      </c>
      <c r="F32" s="96">
        <v>0</v>
      </c>
      <c r="G32" s="97">
        <v>0</v>
      </c>
      <c r="H32" s="71"/>
      <c r="I32" s="11" t="s">
        <v>75</v>
      </c>
      <c r="J32" s="96">
        <v>0</v>
      </c>
      <c r="K32" s="96">
        <v>0</v>
      </c>
      <c r="L32" s="96">
        <v>0</v>
      </c>
      <c r="M32" s="96">
        <v>0</v>
      </c>
      <c r="N32" s="97">
        <v>0</v>
      </c>
    </row>
    <row r="33" spans="2:14" ht="15.75" thickBot="1" x14ac:dyDescent="0.3">
      <c r="B33" s="11" t="s">
        <v>5</v>
      </c>
      <c r="C33" s="96">
        <v>0</v>
      </c>
      <c r="D33" s="96">
        <v>0</v>
      </c>
      <c r="E33" s="96">
        <v>0</v>
      </c>
      <c r="F33" s="96">
        <v>0</v>
      </c>
      <c r="G33" s="97">
        <v>0</v>
      </c>
      <c r="H33" s="71"/>
      <c r="I33" s="11" t="s">
        <v>5</v>
      </c>
      <c r="J33" s="96">
        <v>0</v>
      </c>
      <c r="K33" s="96">
        <v>0</v>
      </c>
      <c r="L33" s="96">
        <v>0</v>
      </c>
      <c r="M33" s="96">
        <v>0</v>
      </c>
      <c r="N33" s="97">
        <v>0</v>
      </c>
    </row>
    <row r="34" spans="2:14" ht="15.75" thickBot="1" x14ac:dyDescent="0.3">
      <c r="B34" s="10" t="s">
        <v>50</v>
      </c>
      <c r="C34" s="98">
        <v>90</v>
      </c>
      <c r="D34" s="98">
        <v>90</v>
      </c>
      <c r="E34" s="98">
        <v>90</v>
      </c>
      <c r="F34" s="98">
        <v>90</v>
      </c>
      <c r="G34" s="99">
        <v>90</v>
      </c>
      <c r="H34" s="71"/>
      <c r="I34" s="10" t="s">
        <v>50</v>
      </c>
      <c r="J34" s="98">
        <v>90</v>
      </c>
      <c r="K34" s="98">
        <v>0</v>
      </c>
      <c r="L34" s="98">
        <v>0</v>
      </c>
      <c r="M34" s="98">
        <v>0</v>
      </c>
      <c r="N34" s="99">
        <v>0</v>
      </c>
    </row>
    <row r="35" spans="2:14" ht="15.75" thickBot="1" x14ac:dyDescent="0.3">
      <c r="B35" s="12" t="s">
        <v>51</v>
      </c>
      <c r="C35" s="98">
        <v>2462.4</v>
      </c>
      <c r="D35" s="98">
        <v>4271.3999999999996</v>
      </c>
      <c r="E35" s="98">
        <v>4271.3999999999996</v>
      </c>
      <c r="F35" s="98">
        <v>4271.3999999999996</v>
      </c>
      <c r="G35" s="99">
        <v>4271.3999999999996</v>
      </c>
      <c r="H35" s="71"/>
      <c r="I35" s="12" t="s">
        <v>51</v>
      </c>
      <c r="J35" s="98">
        <v>2462.4</v>
      </c>
      <c r="K35" s="98">
        <v>1809</v>
      </c>
      <c r="L35" s="98">
        <v>0</v>
      </c>
      <c r="M35" s="98">
        <v>0</v>
      </c>
      <c r="N35" s="99">
        <v>0</v>
      </c>
    </row>
    <row r="36" spans="2:14" ht="15.75" thickBot="1" x14ac:dyDescent="0.3">
      <c r="B36" s="12" t="s">
        <v>6</v>
      </c>
      <c r="C36" s="13">
        <v>2547.4</v>
      </c>
      <c r="D36" s="13">
        <v>4806.8999999999996</v>
      </c>
      <c r="E36" s="13">
        <v>5095.4624999999996</v>
      </c>
      <c r="F36" s="13">
        <v>5219.0249999999996</v>
      </c>
      <c r="G36" s="14">
        <v>5301.4</v>
      </c>
      <c r="H36" s="71"/>
      <c r="I36" s="12" t="s">
        <v>6</v>
      </c>
      <c r="J36" s="13">
        <v>2547.4</v>
      </c>
      <c r="K36" s="13">
        <v>2259.5</v>
      </c>
      <c r="L36" s="13">
        <v>288.5625</v>
      </c>
      <c r="M36" s="13">
        <v>123.5625</v>
      </c>
      <c r="N36" s="14">
        <v>82.375</v>
      </c>
    </row>
    <row r="37" spans="2:14" x14ac:dyDescent="0.25">
      <c r="B37" s="11" t="s">
        <v>27</v>
      </c>
      <c r="C37" s="96">
        <v>2653.5</v>
      </c>
      <c r="D37" s="96">
        <v>7679.3140904866204</v>
      </c>
      <c r="E37" s="96">
        <v>11013.206217486621</v>
      </c>
      <c r="F37" s="96">
        <v>11859.17516948662</v>
      </c>
      <c r="G37" s="97">
        <v>12242.12000048662</v>
      </c>
      <c r="H37" s="71"/>
      <c r="I37" s="11" t="s">
        <v>27</v>
      </c>
      <c r="J37" s="96">
        <v>2653.5</v>
      </c>
      <c r="K37" s="96">
        <v>5025.8140904866204</v>
      </c>
      <c r="L37" s="96">
        <v>3333.8921270000001</v>
      </c>
      <c r="M37" s="96">
        <v>845.96895199999994</v>
      </c>
      <c r="N37" s="97">
        <v>382.94483099999997</v>
      </c>
    </row>
    <row r="38" spans="2:14" x14ac:dyDescent="0.25">
      <c r="B38" s="11" t="s">
        <v>38</v>
      </c>
      <c r="C38" s="96">
        <v>0</v>
      </c>
      <c r="D38" s="96">
        <v>0</v>
      </c>
      <c r="E38" s="96">
        <v>0</v>
      </c>
      <c r="F38" s="96">
        <v>0</v>
      </c>
      <c r="G38" s="97">
        <v>0</v>
      </c>
      <c r="H38" s="71"/>
      <c r="I38" s="11" t="s">
        <v>38</v>
      </c>
      <c r="J38" s="96">
        <v>0</v>
      </c>
      <c r="K38" s="96">
        <v>0</v>
      </c>
      <c r="L38" s="96">
        <v>0</v>
      </c>
      <c r="M38" s="96">
        <v>0</v>
      </c>
      <c r="N38" s="97">
        <v>0</v>
      </c>
    </row>
    <row r="39" spans="2:14" x14ac:dyDescent="0.25">
      <c r="B39" s="11" t="s">
        <v>39</v>
      </c>
      <c r="C39" s="96">
        <v>50</v>
      </c>
      <c r="D39" s="96">
        <v>50</v>
      </c>
      <c r="E39" s="96">
        <v>50</v>
      </c>
      <c r="F39" s="96">
        <v>50</v>
      </c>
      <c r="G39" s="97">
        <v>50</v>
      </c>
      <c r="H39" s="71"/>
      <c r="I39" s="11" t="s">
        <v>39</v>
      </c>
      <c r="J39" s="96">
        <v>50</v>
      </c>
      <c r="K39" s="96">
        <v>0</v>
      </c>
      <c r="L39" s="96">
        <v>0</v>
      </c>
      <c r="M39" s="96">
        <v>0</v>
      </c>
      <c r="N39" s="97">
        <v>0</v>
      </c>
    </row>
    <row r="40" spans="2:14" x14ac:dyDescent="0.25">
      <c r="B40" s="11" t="s">
        <v>2</v>
      </c>
      <c r="C40" s="96">
        <v>805</v>
      </c>
      <c r="D40" s="96">
        <v>805</v>
      </c>
      <c r="E40" s="96">
        <v>805</v>
      </c>
      <c r="F40" s="96">
        <v>805</v>
      </c>
      <c r="G40" s="97">
        <v>805</v>
      </c>
      <c r="H40" s="71"/>
      <c r="I40" s="11" t="s">
        <v>2</v>
      </c>
      <c r="J40" s="96">
        <v>805</v>
      </c>
      <c r="K40" s="96">
        <v>0</v>
      </c>
      <c r="L40" s="96">
        <v>0</v>
      </c>
      <c r="M40" s="96">
        <v>0</v>
      </c>
      <c r="N40" s="97">
        <v>0</v>
      </c>
    </row>
    <row r="41" spans="2:14" x14ac:dyDescent="0.25">
      <c r="B41" s="11" t="s">
        <v>33</v>
      </c>
      <c r="C41" s="96">
        <v>0</v>
      </c>
      <c r="D41" s="96">
        <v>0</v>
      </c>
      <c r="E41" s="96">
        <v>0</v>
      </c>
      <c r="F41" s="96">
        <v>0</v>
      </c>
      <c r="G41" s="97">
        <v>0</v>
      </c>
      <c r="H41" s="71"/>
      <c r="I41" s="11" t="s">
        <v>33</v>
      </c>
      <c r="J41" s="96">
        <v>0</v>
      </c>
      <c r="K41" s="96">
        <v>0</v>
      </c>
      <c r="L41" s="96">
        <v>0</v>
      </c>
      <c r="M41" s="96">
        <v>0</v>
      </c>
      <c r="N41" s="97">
        <v>0</v>
      </c>
    </row>
    <row r="42" spans="2:14" ht="15.75" thickBot="1" x14ac:dyDescent="0.3">
      <c r="B42" s="15" t="s">
        <v>3</v>
      </c>
      <c r="C42" s="100">
        <v>0</v>
      </c>
      <c r="D42" s="100">
        <v>0</v>
      </c>
      <c r="E42" s="100">
        <v>0</v>
      </c>
      <c r="F42" s="100">
        <v>0</v>
      </c>
      <c r="G42" s="101">
        <v>0</v>
      </c>
      <c r="H42" s="71"/>
      <c r="I42" s="15" t="s">
        <v>3</v>
      </c>
      <c r="J42" s="100">
        <v>0</v>
      </c>
      <c r="K42" s="100">
        <v>0</v>
      </c>
      <c r="L42" s="100">
        <v>0</v>
      </c>
      <c r="M42" s="100">
        <v>0</v>
      </c>
      <c r="N42" s="101">
        <v>0</v>
      </c>
    </row>
    <row r="43" spans="2:14" ht="15.75" thickBot="1" x14ac:dyDescent="0.3">
      <c r="B43" s="12" t="s">
        <v>7</v>
      </c>
      <c r="C43" s="13">
        <v>3508.5</v>
      </c>
      <c r="D43" s="13">
        <v>8534.3140904866195</v>
      </c>
      <c r="E43" s="13">
        <v>11868.206217486619</v>
      </c>
      <c r="F43" s="13">
        <v>12714.175169486618</v>
      </c>
      <c r="G43" s="14">
        <v>13097.120000486619</v>
      </c>
      <c r="H43" s="71"/>
      <c r="I43" s="12" t="s">
        <v>7</v>
      </c>
      <c r="J43" s="13">
        <v>3508.5</v>
      </c>
      <c r="K43" s="13">
        <v>5025.8140904866204</v>
      </c>
      <c r="L43" s="13">
        <v>3333.8921270000001</v>
      </c>
      <c r="M43" s="13">
        <v>845.96895199999994</v>
      </c>
      <c r="N43" s="14">
        <v>382.94483099999997</v>
      </c>
    </row>
    <row r="44" spans="2:14" ht="15.75" thickBot="1" x14ac:dyDescent="0.3">
      <c r="B44" s="12" t="s">
        <v>8</v>
      </c>
      <c r="C44" s="13">
        <v>-961.09999999999991</v>
      </c>
      <c r="D44" s="13">
        <v>-3727.4140904866204</v>
      </c>
      <c r="E44" s="13">
        <v>-6772.7437174866209</v>
      </c>
      <c r="F44" s="13">
        <v>-7495.1501694866211</v>
      </c>
      <c r="G44" s="14">
        <v>-7795.7200004866208</v>
      </c>
      <c r="H44" s="71"/>
      <c r="I44" s="12" t="s">
        <v>8</v>
      </c>
      <c r="J44" s="13">
        <v>-961.09999999999991</v>
      </c>
      <c r="K44" s="13">
        <v>-2766.3140904866204</v>
      </c>
      <c r="L44" s="13">
        <v>-3045.3296270000001</v>
      </c>
      <c r="M44" s="13">
        <v>-722.40645199999994</v>
      </c>
      <c r="N44" s="14">
        <v>-300.56983099999997</v>
      </c>
    </row>
    <row r="45" spans="2:14" x14ac:dyDescent="0.25">
      <c r="B45" s="3"/>
      <c r="I45" s="3"/>
    </row>
    <row r="46" spans="2:14" ht="20.25" thickBot="1" x14ac:dyDescent="0.35">
      <c r="B46" s="5" t="s">
        <v>52</v>
      </c>
      <c r="C46" s="6"/>
      <c r="D46" s="6"/>
      <c r="E46" s="6"/>
      <c r="F46" s="6"/>
      <c r="H46" s="71"/>
      <c r="I46" s="5" t="s">
        <v>52</v>
      </c>
      <c r="J46" s="6"/>
      <c r="K46" s="6"/>
      <c r="L46" s="6"/>
      <c r="M46" s="6"/>
    </row>
    <row r="47" spans="2:14" ht="15.75" thickBot="1" x14ac:dyDescent="0.3">
      <c r="B47" s="84"/>
      <c r="C47" s="82">
        <v>2020</v>
      </c>
      <c r="D47" s="82">
        <v>2022</v>
      </c>
      <c r="E47" s="82">
        <v>2025</v>
      </c>
      <c r="F47" s="82">
        <v>2028</v>
      </c>
      <c r="G47" s="83">
        <v>2030</v>
      </c>
      <c r="H47" s="71"/>
      <c r="I47" s="84"/>
      <c r="J47" s="82">
        <v>2020</v>
      </c>
      <c r="K47" s="82">
        <v>2022</v>
      </c>
      <c r="L47" s="82">
        <v>2025</v>
      </c>
      <c r="M47" s="82">
        <v>2028</v>
      </c>
      <c r="N47" s="83">
        <v>2030</v>
      </c>
    </row>
    <row r="48" spans="2:14" x14ac:dyDescent="0.25">
      <c r="B48" s="8" t="s">
        <v>30</v>
      </c>
      <c r="C48" s="96">
        <v>0</v>
      </c>
      <c r="D48" s="96">
        <v>0</v>
      </c>
      <c r="E48" s="96">
        <v>0</v>
      </c>
      <c r="F48" s="96">
        <v>0</v>
      </c>
      <c r="G48" s="97">
        <v>0</v>
      </c>
      <c r="H48" s="71"/>
      <c r="I48" s="8" t="s">
        <v>30</v>
      </c>
      <c r="J48" s="102">
        <v>0</v>
      </c>
      <c r="K48" s="102">
        <v>0</v>
      </c>
      <c r="L48" s="102">
        <v>0</v>
      </c>
      <c r="M48" s="102">
        <v>0</v>
      </c>
      <c r="N48" s="103">
        <v>0</v>
      </c>
    </row>
    <row r="49" spans="1:14" x14ac:dyDescent="0.25">
      <c r="B49" s="8" t="s">
        <v>27</v>
      </c>
      <c r="C49" s="96">
        <v>0</v>
      </c>
      <c r="D49" s="96">
        <v>0</v>
      </c>
      <c r="E49" s="96">
        <v>0</v>
      </c>
      <c r="F49" s="96">
        <v>0</v>
      </c>
      <c r="G49" s="97">
        <v>0</v>
      </c>
      <c r="H49" s="71"/>
      <c r="I49" s="8" t="s">
        <v>27</v>
      </c>
      <c r="J49" s="96">
        <v>0</v>
      </c>
      <c r="K49" s="96">
        <v>0</v>
      </c>
      <c r="L49" s="96">
        <v>0</v>
      </c>
      <c r="M49" s="96">
        <v>0</v>
      </c>
      <c r="N49" s="97">
        <v>0</v>
      </c>
    </row>
    <row r="50" spans="1:14" x14ac:dyDescent="0.25">
      <c r="B50" s="8" t="s">
        <v>36</v>
      </c>
      <c r="C50" s="96">
        <v>0</v>
      </c>
      <c r="D50" s="96">
        <v>0</v>
      </c>
      <c r="E50" s="96">
        <v>0</v>
      </c>
      <c r="F50" s="96">
        <v>0</v>
      </c>
      <c r="G50" s="97">
        <v>0</v>
      </c>
      <c r="H50" s="71"/>
      <c r="I50" s="8" t="s">
        <v>36</v>
      </c>
      <c r="J50" s="96">
        <v>0</v>
      </c>
      <c r="K50" s="96">
        <v>0</v>
      </c>
      <c r="L50" s="96">
        <v>0</v>
      </c>
      <c r="M50" s="96">
        <v>0</v>
      </c>
      <c r="N50" s="97">
        <v>0</v>
      </c>
    </row>
    <row r="51" spans="1:14" x14ac:dyDescent="0.25">
      <c r="B51" s="8" t="s">
        <v>37</v>
      </c>
      <c r="C51" s="96">
        <v>0</v>
      </c>
      <c r="D51" s="96">
        <v>0</v>
      </c>
      <c r="E51" s="96">
        <v>0</v>
      </c>
      <c r="F51" s="96">
        <v>0</v>
      </c>
      <c r="G51" s="97">
        <v>0</v>
      </c>
      <c r="H51" s="71"/>
      <c r="I51" s="8" t="s">
        <v>37</v>
      </c>
      <c r="J51" s="96">
        <v>0</v>
      </c>
      <c r="K51" s="96">
        <v>0</v>
      </c>
      <c r="L51" s="96">
        <v>0</v>
      </c>
      <c r="M51" s="96">
        <v>0</v>
      </c>
      <c r="N51" s="97">
        <v>0</v>
      </c>
    </row>
    <row r="52" spans="1:14" ht="15.75" thickBot="1" x14ac:dyDescent="0.3">
      <c r="B52" s="8" t="s">
        <v>97</v>
      </c>
      <c r="C52" s="96">
        <v>0</v>
      </c>
      <c r="D52" s="96">
        <v>0</v>
      </c>
      <c r="E52" s="96">
        <v>0</v>
      </c>
      <c r="F52" s="96">
        <v>0</v>
      </c>
      <c r="G52" s="97">
        <v>0</v>
      </c>
      <c r="H52" s="71"/>
      <c r="I52" s="8" t="s">
        <v>97</v>
      </c>
      <c r="J52" s="96">
        <v>0</v>
      </c>
      <c r="K52" s="96">
        <v>0</v>
      </c>
      <c r="L52" s="96">
        <v>0</v>
      </c>
      <c r="M52" s="96">
        <v>0</v>
      </c>
      <c r="N52" s="97">
        <v>0</v>
      </c>
    </row>
    <row r="53" spans="1:14" ht="15.75" thickBot="1" x14ac:dyDescent="0.3">
      <c r="B53" s="10" t="s">
        <v>46</v>
      </c>
      <c r="C53" s="98">
        <v>0</v>
      </c>
      <c r="D53" s="98">
        <v>0</v>
      </c>
      <c r="E53" s="98">
        <v>0</v>
      </c>
      <c r="F53" s="98">
        <v>0</v>
      </c>
      <c r="G53" s="99">
        <v>0</v>
      </c>
      <c r="H53" s="71"/>
      <c r="I53" s="10" t="s">
        <v>46</v>
      </c>
      <c r="J53" s="98">
        <v>0</v>
      </c>
      <c r="K53" s="98">
        <v>0</v>
      </c>
      <c r="L53" s="98">
        <v>0</v>
      </c>
      <c r="M53" s="98">
        <v>0</v>
      </c>
      <c r="N53" s="99">
        <v>0</v>
      </c>
    </row>
    <row r="54" spans="1:14" x14ac:dyDescent="0.25">
      <c r="B54" s="11" t="s">
        <v>29</v>
      </c>
      <c r="C54" s="96">
        <v>0</v>
      </c>
      <c r="D54" s="96">
        <v>0</v>
      </c>
      <c r="E54" s="96">
        <v>1</v>
      </c>
      <c r="F54" s="96">
        <v>1</v>
      </c>
      <c r="G54" s="103">
        <v>1</v>
      </c>
      <c r="H54" s="71"/>
      <c r="I54" s="11" t="s">
        <v>29</v>
      </c>
      <c r="J54" s="143">
        <v>0</v>
      </c>
      <c r="K54" s="102">
        <v>0</v>
      </c>
      <c r="L54" s="102">
        <v>1</v>
      </c>
      <c r="M54" s="102">
        <v>0</v>
      </c>
      <c r="N54" s="103">
        <v>0</v>
      </c>
    </row>
    <row r="55" spans="1:14" x14ac:dyDescent="0.25">
      <c r="A55" s="1"/>
      <c r="B55" s="11" t="s">
        <v>4</v>
      </c>
      <c r="C55" s="96">
        <v>1839.0469419999999</v>
      </c>
      <c r="D55" s="96">
        <v>2039.0469419999999</v>
      </c>
      <c r="E55" s="96">
        <v>4039.0469419999999</v>
      </c>
      <c r="F55" s="96">
        <v>4039.0469419999999</v>
      </c>
      <c r="G55" s="97">
        <v>4039.0469419999999</v>
      </c>
      <c r="H55" s="71"/>
      <c r="I55" s="11" t="s">
        <v>4</v>
      </c>
      <c r="J55" s="144">
        <v>1839.0469419999999</v>
      </c>
      <c r="K55" s="96">
        <v>200</v>
      </c>
      <c r="L55" s="96">
        <v>2000</v>
      </c>
      <c r="M55" s="96">
        <v>0</v>
      </c>
      <c r="N55" s="97">
        <v>0</v>
      </c>
    </row>
    <row r="56" spans="1:14" x14ac:dyDescent="0.25">
      <c r="A56" s="1"/>
      <c r="B56" s="11" t="s">
        <v>95</v>
      </c>
      <c r="C56" s="96">
        <v>0</v>
      </c>
      <c r="D56" s="96">
        <v>73.62</v>
      </c>
      <c r="E56" s="96">
        <v>310.53142200000002</v>
      </c>
      <c r="F56" s="96">
        <v>310.53142200000002</v>
      </c>
      <c r="G56" s="97">
        <v>310.53142200000002</v>
      </c>
      <c r="H56" s="71"/>
      <c r="I56" s="11" t="s">
        <v>95</v>
      </c>
      <c r="J56" s="144">
        <v>0</v>
      </c>
      <c r="K56" s="96">
        <v>73.62</v>
      </c>
      <c r="L56" s="96">
        <v>236.91142200000002</v>
      </c>
      <c r="M56" s="96">
        <v>0</v>
      </c>
      <c r="N56" s="97">
        <v>0</v>
      </c>
    </row>
    <row r="57" spans="1:14" x14ac:dyDescent="0.25">
      <c r="A57" s="1"/>
      <c r="B57" s="11" t="s">
        <v>75</v>
      </c>
      <c r="C57" s="96">
        <v>0</v>
      </c>
      <c r="D57" s="96">
        <v>0</v>
      </c>
      <c r="E57" s="96">
        <v>0</v>
      </c>
      <c r="F57" s="96">
        <v>0</v>
      </c>
      <c r="G57" s="97">
        <v>0</v>
      </c>
      <c r="H57" s="71"/>
      <c r="I57" s="11" t="s">
        <v>75</v>
      </c>
      <c r="J57" s="144">
        <v>0</v>
      </c>
      <c r="K57" s="96">
        <v>0</v>
      </c>
      <c r="L57" s="96">
        <v>0</v>
      </c>
      <c r="M57" s="96">
        <v>0</v>
      </c>
      <c r="N57" s="97">
        <v>0</v>
      </c>
    </row>
    <row r="58" spans="1:14" ht="15.75" thickBot="1" x14ac:dyDescent="0.3">
      <c r="A58" s="1"/>
      <c r="B58" s="11" t="s">
        <v>5</v>
      </c>
      <c r="C58" s="96">
        <v>0</v>
      </c>
      <c r="D58" s="96">
        <v>0</v>
      </c>
      <c r="E58" s="96">
        <v>0</v>
      </c>
      <c r="F58" s="96">
        <v>0</v>
      </c>
      <c r="G58" s="97">
        <v>0</v>
      </c>
      <c r="H58" s="71"/>
      <c r="I58" s="11" t="s">
        <v>5</v>
      </c>
      <c r="J58" s="145">
        <v>0</v>
      </c>
      <c r="K58" s="100">
        <v>0</v>
      </c>
      <c r="L58" s="100">
        <v>0</v>
      </c>
      <c r="M58" s="100">
        <v>0</v>
      </c>
      <c r="N58" s="101">
        <v>0</v>
      </c>
    </row>
    <row r="59" spans="1:14" ht="15.75" thickBot="1" x14ac:dyDescent="0.3">
      <c r="A59" s="1"/>
      <c r="B59" s="10" t="s">
        <v>47</v>
      </c>
      <c r="C59" s="98">
        <v>1839.0469419999999</v>
      </c>
      <c r="D59" s="98">
        <v>2112.6669419999998</v>
      </c>
      <c r="E59" s="98">
        <v>4350.578364</v>
      </c>
      <c r="F59" s="98">
        <v>4350.578364</v>
      </c>
      <c r="G59" s="99">
        <v>4350.578364</v>
      </c>
      <c r="H59" s="71"/>
      <c r="I59" s="10" t="s">
        <v>47</v>
      </c>
      <c r="J59" s="98">
        <v>1839.0469419999999</v>
      </c>
      <c r="K59" s="98">
        <v>273.62</v>
      </c>
      <c r="L59" s="98">
        <v>2237.9114220000001</v>
      </c>
      <c r="M59" s="98">
        <v>0</v>
      </c>
      <c r="N59" s="99">
        <v>0</v>
      </c>
    </row>
    <row r="60" spans="1:14" ht="15.75" thickBot="1" x14ac:dyDescent="0.3">
      <c r="A60" s="1"/>
      <c r="B60" s="12" t="s">
        <v>49</v>
      </c>
      <c r="C60" s="13">
        <v>1839.0469419999999</v>
      </c>
      <c r="D60" s="13">
        <v>2112.6669419999998</v>
      </c>
      <c r="E60" s="13">
        <v>4350.578364</v>
      </c>
      <c r="F60" s="13">
        <v>4350.578364</v>
      </c>
      <c r="G60" s="14">
        <v>4350.578364</v>
      </c>
      <c r="H60" s="71"/>
      <c r="I60" s="12" t="s">
        <v>49</v>
      </c>
      <c r="J60" s="13">
        <v>1839.0469419999999</v>
      </c>
      <c r="K60" s="13">
        <v>273.62</v>
      </c>
      <c r="L60" s="13">
        <v>2237.9114220000001</v>
      </c>
      <c r="M60" s="13">
        <v>0</v>
      </c>
      <c r="N60" s="14">
        <v>0</v>
      </c>
    </row>
    <row r="61" spans="1:14" x14ac:dyDescent="0.25">
      <c r="A61" s="1"/>
      <c r="B61" s="8" t="s">
        <v>30</v>
      </c>
      <c r="C61" s="102">
        <v>0</v>
      </c>
      <c r="D61" s="102">
        <v>0</v>
      </c>
      <c r="E61" s="102">
        <v>0</v>
      </c>
      <c r="F61" s="102">
        <v>0</v>
      </c>
      <c r="G61" s="103">
        <v>0</v>
      </c>
      <c r="H61" s="71"/>
      <c r="I61" s="8" t="s">
        <v>30</v>
      </c>
      <c r="J61" s="102">
        <v>0</v>
      </c>
      <c r="K61" s="102">
        <v>0</v>
      </c>
      <c r="L61" s="102">
        <v>0</v>
      </c>
      <c r="M61" s="102">
        <v>0</v>
      </c>
      <c r="N61" s="103">
        <v>0</v>
      </c>
    </row>
    <row r="62" spans="1:14" x14ac:dyDescent="0.25">
      <c r="A62" s="1"/>
      <c r="B62" s="8" t="s">
        <v>27</v>
      </c>
      <c r="C62" s="96">
        <v>0</v>
      </c>
      <c r="D62" s="96">
        <v>0</v>
      </c>
      <c r="E62" s="96">
        <v>0</v>
      </c>
      <c r="F62" s="96">
        <v>0</v>
      </c>
      <c r="G62" s="97">
        <v>0</v>
      </c>
      <c r="H62" s="71"/>
      <c r="I62" s="8" t="s">
        <v>27</v>
      </c>
      <c r="J62" s="96">
        <v>0</v>
      </c>
      <c r="K62" s="96">
        <v>0</v>
      </c>
      <c r="L62" s="96">
        <v>0</v>
      </c>
      <c r="M62" s="96">
        <v>0</v>
      </c>
      <c r="N62" s="97">
        <v>0</v>
      </c>
    </row>
    <row r="63" spans="1:14" x14ac:dyDescent="0.25">
      <c r="A63" s="1"/>
      <c r="B63" s="8" t="s">
        <v>36</v>
      </c>
      <c r="C63" s="96">
        <v>2668</v>
      </c>
      <c r="D63" s="96">
        <v>2668</v>
      </c>
      <c r="E63" s="96">
        <v>2668</v>
      </c>
      <c r="F63" s="96">
        <v>2668</v>
      </c>
      <c r="G63" s="97">
        <v>2668</v>
      </c>
      <c r="H63" s="71"/>
      <c r="I63" s="8" t="s">
        <v>36</v>
      </c>
      <c r="J63" s="96">
        <v>2668</v>
      </c>
      <c r="K63" s="96">
        <v>0</v>
      </c>
      <c r="L63" s="96">
        <v>0</v>
      </c>
      <c r="M63" s="96">
        <v>0</v>
      </c>
      <c r="N63" s="97">
        <v>0</v>
      </c>
    </row>
    <row r="64" spans="1:14" x14ac:dyDescent="0.25">
      <c r="A64" s="1"/>
      <c r="B64" s="8" t="s">
        <v>37</v>
      </c>
      <c r="C64" s="96">
        <v>0</v>
      </c>
      <c r="D64" s="96">
        <v>0</v>
      </c>
      <c r="E64" s="96">
        <v>0</v>
      </c>
      <c r="F64" s="96">
        <v>0</v>
      </c>
      <c r="G64" s="97">
        <v>0</v>
      </c>
      <c r="H64" s="71"/>
      <c r="I64" s="8" t="s">
        <v>37</v>
      </c>
      <c r="J64" s="96">
        <v>0</v>
      </c>
      <c r="K64" s="96">
        <v>0</v>
      </c>
      <c r="L64" s="96">
        <v>0</v>
      </c>
      <c r="M64" s="96">
        <v>0</v>
      </c>
      <c r="N64" s="97">
        <v>0</v>
      </c>
    </row>
    <row r="65" spans="1:14" x14ac:dyDescent="0.25">
      <c r="A65" s="1"/>
      <c r="B65" s="8" t="s">
        <v>97</v>
      </c>
      <c r="C65" s="96">
        <v>0</v>
      </c>
      <c r="D65" s="96">
        <v>0</v>
      </c>
      <c r="E65" s="96">
        <v>0</v>
      </c>
      <c r="F65" s="96">
        <v>0</v>
      </c>
      <c r="G65" s="97">
        <v>30</v>
      </c>
      <c r="H65" s="71"/>
      <c r="I65" s="8" t="s">
        <v>97</v>
      </c>
      <c r="J65" s="96">
        <v>0</v>
      </c>
      <c r="K65" s="96">
        <v>0</v>
      </c>
      <c r="L65" s="96">
        <v>0</v>
      </c>
      <c r="M65" s="96">
        <v>0</v>
      </c>
      <c r="N65" s="97">
        <v>30</v>
      </c>
    </row>
    <row r="66" spans="1:14" ht="15.75" thickBot="1" x14ac:dyDescent="0.3">
      <c r="A66" s="1"/>
      <c r="B66" s="8" t="s">
        <v>3</v>
      </c>
      <c r="C66" s="96">
        <v>0</v>
      </c>
      <c r="D66" s="96">
        <v>0</v>
      </c>
      <c r="E66" s="96">
        <v>0</v>
      </c>
      <c r="F66" s="96">
        <v>0</v>
      </c>
      <c r="G66" s="97">
        <v>0</v>
      </c>
      <c r="H66" s="71"/>
      <c r="I66" s="8" t="s">
        <v>3</v>
      </c>
      <c r="J66" s="96">
        <v>0</v>
      </c>
      <c r="K66" s="96">
        <v>0</v>
      </c>
      <c r="L66" s="96">
        <v>0</v>
      </c>
      <c r="M66" s="96">
        <v>0</v>
      </c>
      <c r="N66" s="97">
        <v>0</v>
      </c>
    </row>
    <row r="67" spans="1:14" ht="15.75" thickBot="1" x14ac:dyDescent="0.3">
      <c r="A67" s="1"/>
      <c r="B67" s="10" t="s">
        <v>48</v>
      </c>
      <c r="C67" s="98">
        <v>2668</v>
      </c>
      <c r="D67" s="98">
        <v>2668</v>
      </c>
      <c r="E67" s="98">
        <v>2668</v>
      </c>
      <c r="F67" s="98">
        <v>2668</v>
      </c>
      <c r="G67" s="99">
        <v>2698</v>
      </c>
      <c r="H67" s="71"/>
      <c r="I67" s="10" t="s">
        <v>48</v>
      </c>
      <c r="J67" s="98">
        <v>2668</v>
      </c>
      <c r="K67" s="98">
        <v>0</v>
      </c>
      <c r="L67" s="98">
        <v>0</v>
      </c>
      <c r="M67" s="98">
        <v>0</v>
      </c>
      <c r="N67" s="99">
        <v>30</v>
      </c>
    </row>
    <row r="68" spans="1:14" x14ac:dyDescent="0.25">
      <c r="A68" s="1"/>
      <c r="B68" s="11" t="s">
        <v>29</v>
      </c>
      <c r="C68" s="102">
        <v>0</v>
      </c>
      <c r="D68" s="102">
        <v>0</v>
      </c>
      <c r="E68" s="102">
        <v>0</v>
      </c>
      <c r="F68" s="102">
        <v>0</v>
      </c>
      <c r="G68" s="103">
        <v>0</v>
      </c>
      <c r="H68" s="71"/>
      <c r="I68" s="11" t="s">
        <v>29</v>
      </c>
      <c r="J68" s="126">
        <v>0</v>
      </c>
      <c r="K68" s="102">
        <v>0</v>
      </c>
      <c r="L68" s="102">
        <v>0</v>
      </c>
      <c r="M68" s="102">
        <v>0</v>
      </c>
      <c r="N68" s="103">
        <v>0</v>
      </c>
    </row>
    <row r="69" spans="1:14" x14ac:dyDescent="0.25">
      <c r="A69" s="1"/>
      <c r="B69" s="11" t="s">
        <v>4</v>
      </c>
      <c r="C69" s="96">
        <v>320</v>
      </c>
      <c r="D69" s="96">
        <v>1280</v>
      </c>
      <c r="E69" s="96">
        <v>2720</v>
      </c>
      <c r="F69" s="96">
        <v>4160</v>
      </c>
      <c r="G69" s="97">
        <v>5120</v>
      </c>
      <c r="H69" s="71"/>
      <c r="I69" s="11" t="s">
        <v>4</v>
      </c>
      <c r="J69" s="96">
        <v>320</v>
      </c>
      <c r="K69" s="96">
        <v>960</v>
      </c>
      <c r="L69" s="96">
        <v>1440</v>
      </c>
      <c r="M69" s="96">
        <v>1440</v>
      </c>
      <c r="N69" s="97">
        <v>960</v>
      </c>
    </row>
    <row r="70" spans="1:14" x14ac:dyDescent="0.25">
      <c r="A70" s="1"/>
      <c r="B70" s="11" t="s">
        <v>95</v>
      </c>
      <c r="C70" s="96">
        <v>0</v>
      </c>
      <c r="D70" s="96">
        <v>0</v>
      </c>
      <c r="E70" s="96">
        <v>0</v>
      </c>
      <c r="F70" s="96">
        <v>0</v>
      </c>
      <c r="G70" s="97">
        <v>0</v>
      </c>
      <c r="H70" s="71"/>
      <c r="I70" s="11" t="s">
        <v>95</v>
      </c>
      <c r="J70" s="96">
        <v>0</v>
      </c>
      <c r="K70" s="96">
        <v>0</v>
      </c>
      <c r="L70" s="96">
        <v>0</v>
      </c>
      <c r="M70" s="96">
        <v>0</v>
      </c>
      <c r="N70" s="97">
        <v>0</v>
      </c>
    </row>
    <row r="71" spans="1:14" x14ac:dyDescent="0.25">
      <c r="A71" s="1"/>
      <c r="B71" s="11" t="s">
        <v>75</v>
      </c>
      <c r="C71" s="96">
        <v>0</v>
      </c>
      <c r="D71" s="96">
        <v>12</v>
      </c>
      <c r="E71" s="96">
        <v>12</v>
      </c>
      <c r="F71" s="96">
        <v>2640</v>
      </c>
      <c r="G71" s="97">
        <v>3920</v>
      </c>
      <c r="H71" s="71"/>
      <c r="I71" s="11" t="s">
        <v>75</v>
      </c>
      <c r="J71" s="96">
        <v>0</v>
      </c>
      <c r="K71" s="96">
        <v>12</v>
      </c>
      <c r="L71" s="96">
        <v>0</v>
      </c>
      <c r="M71" s="96">
        <v>2628</v>
      </c>
      <c r="N71" s="97">
        <v>1280</v>
      </c>
    </row>
    <row r="72" spans="1:14" ht="15.75" thickBot="1" x14ac:dyDescent="0.3">
      <c r="A72" s="1"/>
      <c r="B72" s="11" t="s">
        <v>5</v>
      </c>
      <c r="C72" s="96">
        <v>0</v>
      </c>
      <c r="D72" s="96">
        <v>0</v>
      </c>
      <c r="E72" s="96">
        <v>0</v>
      </c>
      <c r="F72" s="96">
        <v>0</v>
      </c>
      <c r="G72" s="97">
        <v>0</v>
      </c>
      <c r="H72" s="71"/>
      <c r="I72" s="11" t="s">
        <v>5</v>
      </c>
      <c r="J72" s="96">
        <v>0</v>
      </c>
      <c r="K72" s="96">
        <v>0</v>
      </c>
      <c r="L72" s="96">
        <v>0</v>
      </c>
      <c r="M72" s="96">
        <v>0</v>
      </c>
      <c r="N72" s="97">
        <v>0</v>
      </c>
    </row>
    <row r="73" spans="1:14" ht="15.75" thickBot="1" x14ac:dyDescent="0.3">
      <c r="A73" s="1"/>
      <c r="B73" s="10" t="s">
        <v>50</v>
      </c>
      <c r="C73" s="98">
        <v>320</v>
      </c>
      <c r="D73" s="98">
        <v>1292</v>
      </c>
      <c r="E73" s="98">
        <v>2732</v>
      </c>
      <c r="F73" s="98">
        <v>6800</v>
      </c>
      <c r="G73" s="99">
        <v>9040</v>
      </c>
      <c r="H73" s="71"/>
      <c r="I73" s="10" t="s">
        <v>50</v>
      </c>
      <c r="J73" s="98">
        <v>320</v>
      </c>
      <c r="K73" s="98">
        <v>972</v>
      </c>
      <c r="L73" s="98">
        <v>1440</v>
      </c>
      <c r="M73" s="98">
        <v>4068</v>
      </c>
      <c r="N73" s="99">
        <v>2240</v>
      </c>
    </row>
    <row r="74" spans="1:14" ht="15.75" thickBot="1" x14ac:dyDescent="0.3">
      <c r="A74" s="1"/>
      <c r="B74" s="12" t="s">
        <v>51</v>
      </c>
      <c r="C74" s="98">
        <v>2988</v>
      </c>
      <c r="D74" s="98">
        <v>3960</v>
      </c>
      <c r="E74" s="98">
        <v>5400</v>
      </c>
      <c r="F74" s="98">
        <v>9468</v>
      </c>
      <c r="G74" s="99">
        <v>11738</v>
      </c>
      <c r="H74" s="71"/>
      <c r="I74" s="12" t="s">
        <v>51</v>
      </c>
      <c r="J74" s="98">
        <v>2988</v>
      </c>
      <c r="K74" s="98">
        <v>972</v>
      </c>
      <c r="L74" s="98">
        <v>1440</v>
      </c>
      <c r="M74" s="98">
        <v>4068</v>
      </c>
      <c r="N74" s="99">
        <v>2270</v>
      </c>
    </row>
    <row r="75" spans="1:14" ht="15.75" thickBot="1" x14ac:dyDescent="0.3">
      <c r="A75" s="1"/>
      <c r="B75" s="12" t="s">
        <v>6</v>
      </c>
      <c r="C75" s="13">
        <v>4827.0469419999999</v>
      </c>
      <c r="D75" s="13">
        <v>6072.6669419999998</v>
      </c>
      <c r="E75" s="13">
        <v>9750.5783640000009</v>
      </c>
      <c r="F75" s="13">
        <v>13818.578364000001</v>
      </c>
      <c r="G75" s="14">
        <v>16088.578364000001</v>
      </c>
      <c r="H75" s="71"/>
      <c r="I75" s="12" t="s">
        <v>6</v>
      </c>
      <c r="J75" s="13">
        <v>4827.0469419999999</v>
      </c>
      <c r="K75" s="13">
        <v>1245.6199999999999</v>
      </c>
      <c r="L75" s="13">
        <v>3677.9114220000001</v>
      </c>
      <c r="M75" s="13">
        <v>4068</v>
      </c>
      <c r="N75" s="14">
        <v>2270</v>
      </c>
    </row>
    <row r="76" spans="1:14" x14ac:dyDescent="0.25">
      <c r="A76" s="1"/>
      <c r="B76" s="11" t="s">
        <v>27</v>
      </c>
      <c r="C76" s="96">
        <v>1516.1042980728052</v>
      </c>
      <c r="D76" s="96">
        <v>3308.9042980728054</v>
      </c>
      <c r="E76" s="96">
        <v>3557.2042980728056</v>
      </c>
      <c r="F76" s="96">
        <v>3557.2042980728056</v>
      </c>
      <c r="G76" s="97">
        <v>3557.2042980728056</v>
      </c>
      <c r="H76" s="71"/>
      <c r="I76" s="11" t="s">
        <v>27</v>
      </c>
      <c r="J76" s="96">
        <v>1516.1042980728052</v>
      </c>
      <c r="K76" s="96">
        <v>1792.8</v>
      </c>
      <c r="L76" s="96">
        <v>248.29999999999998</v>
      </c>
      <c r="M76" s="96">
        <v>0</v>
      </c>
      <c r="N76" s="97">
        <v>0</v>
      </c>
    </row>
    <row r="77" spans="1:14" x14ac:dyDescent="0.25">
      <c r="A77" s="1"/>
      <c r="B77" s="11" t="s">
        <v>38</v>
      </c>
      <c r="C77" s="96">
        <v>0</v>
      </c>
      <c r="D77" s="96">
        <v>267</v>
      </c>
      <c r="E77" s="96">
        <v>267</v>
      </c>
      <c r="F77" s="96">
        <v>267</v>
      </c>
      <c r="G77" s="97">
        <v>267</v>
      </c>
      <c r="H77" s="71"/>
      <c r="I77" s="11" t="s">
        <v>38</v>
      </c>
      <c r="J77" s="96">
        <v>0</v>
      </c>
      <c r="K77" s="96">
        <v>267</v>
      </c>
      <c r="L77" s="96">
        <v>0</v>
      </c>
      <c r="M77" s="96">
        <v>0</v>
      </c>
      <c r="N77" s="97">
        <v>0</v>
      </c>
    </row>
    <row r="78" spans="1:14" x14ac:dyDescent="0.25">
      <c r="A78" s="1"/>
      <c r="B78" s="11" t="s">
        <v>39</v>
      </c>
      <c r="C78" s="96">
        <v>0</v>
      </c>
      <c r="D78" s="96">
        <v>0</v>
      </c>
      <c r="E78" s="96">
        <v>0</v>
      </c>
      <c r="F78" s="96">
        <v>0</v>
      </c>
      <c r="G78" s="97">
        <v>0</v>
      </c>
      <c r="H78" s="71"/>
      <c r="I78" s="11" t="s">
        <v>39</v>
      </c>
      <c r="J78" s="96">
        <v>0</v>
      </c>
      <c r="K78" s="96">
        <v>0</v>
      </c>
      <c r="L78" s="96">
        <v>0</v>
      </c>
      <c r="M78" s="96">
        <v>0</v>
      </c>
      <c r="N78" s="97">
        <v>0</v>
      </c>
    </row>
    <row r="79" spans="1:14" x14ac:dyDescent="0.25">
      <c r="A79" s="1"/>
      <c r="B79" s="11" t="s">
        <v>2</v>
      </c>
      <c r="C79" s="96">
        <v>0</v>
      </c>
      <c r="D79" s="96">
        <v>0</v>
      </c>
      <c r="E79" s="96">
        <v>0</v>
      </c>
      <c r="F79" s="96">
        <v>0</v>
      </c>
      <c r="G79" s="97">
        <v>0</v>
      </c>
      <c r="H79" s="71"/>
      <c r="I79" s="11" t="s">
        <v>2</v>
      </c>
      <c r="J79" s="96">
        <v>0</v>
      </c>
      <c r="K79" s="96">
        <v>0</v>
      </c>
      <c r="L79" s="96">
        <v>0</v>
      </c>
      <c r="M79" s="96">
        <v>0</v>
      </c>
      <c r="N79" s="97">
        <v>0</v>
      </c>
    </row>
    <row r="80" spans="1:14" x14ac:dyDescent="0.25">
      <c r="A80" s="1"/>
      <c r="B80" s="11" t="s">
        <v>33</v>
      </c>
      <c r="C80" s="96">
        <v>0</v>
      </c>
      <c r="D80" s="96">
        <v>1329</v>
      </c>
      <c r="E80" s="96">
        <v>1329</v>
      </c>
      <c r="F80" s="96">
        <v>1329</v>
      </c>
      <c r="G80" s="97">
        <v>1329</v>
      </c>
      <c r="H80" s="71"/>
      <c r="I80" s="11" t="s">
        <v>33</v>
      </c>
      <c r="J80" s="96">
        <v>0</v>
      </c>
      <c r="K80" s="96">
        <v>1329</v>
      </c>
      <c r="L80" s="96">
        <v>0</v>
      </c>
      <c r="M80" s="96">
        <v>0</v>
      </c>
      <c r="N80" s="97">
        <v>0</v>
      </c>
    </row>
    <row r="81" spans="1:14" ht="15.75" thickBot="1" x14ac:dyDescent="0.3">
      <c r="A81" s="1"/>
      <c r="B81" s="15" t="s">
        <v>3</v>
      </c>
      <c r="C81" s="100">
        <v>0</v>
      </c>
      <c r="D81" s="100">
        <v>0</v>
      </c>
      <c r="E81" s="100">
        <v>0</v>
      </c>
      <c r="F81" s="100">
        <v>0</v>
      </c>
      <c r="G81" s="101">
        <v>0</v>
      </c>
      <c r="H81" s="71"/>
      <c r="I81" s="15" t="s">
        <v>3</v>
      </c>
      <c r="J81" s="100">
        <v>0</v>
      </c>
      <c r="K81" s="100">
        <v>0</v>
      </c>
      <c r="L81" s="100">
        <v>0</v>
      </c>
      <c r="M81" s="100">
        <v>0</v>
      </c>
      <c r="N81" s="101">
        <v>0</v>
      </c>
    </row>
    <row r="82" spans="1:14" ht="15.75" thickBot="1" x14ac:dyDescent="0.3">
      <c r="A82" s="1"/>
      <c r="B82" s="12" t="s">
        <v>7</v>
      </c>
      <c r="C82" s="13">
        <v>1516.1042980728052</v>
      </c>
      <c r="D82" s="13">
        <v>4904.9042980728054</v>
      </c>
      <c r="E82" s="13">
        <v>5153.2042980728056</v>
      </c>
      <c r="F82" s="13">
        <v>5153.2042980728056</v>
      </c>
      <c r="G82" s="14">
        <v>5153.2042980728056</v>
      </c>
      <c r="H82" s="71"/>
      <c r="I82" s="12" t="s">
        <v>7</v>
      </c>
      <c r="J82" s="13">
        <v>1516.1042980728052</v>
      </c>
      <c r="K82" s="13">
        <v>3388.8</v>
      </c>
      <c r="L82" s="13">
        <v>248.29999999999998</v>
      </c>
      <c r="M82" s="13">
        <v>0</v>
      </c>
      <c r="N82" s="14">
        <v>0</v>
      </c>
    </row>
    <row r="83" spans="1:14" ht="15.75" thickBot="1" x14ac:dyDescent="0.3">
      <c r="A83" s="1"/>
      <c r="B83" s="12" t="s">
        <v>8</v>
      </c>
      <c r="C83" s="13">
        <v>3310.9426439271947</v>
      </c>
      <c r="D83" s="13">
        <v>1167.7626439271944</v>
      </c>
      <c r="E83" s="13">
        <v>4597.3740659271944</v>
      </c>
      <c r="F83" s="13">
        <v>8665.3740659271934</v>
      </c>
      <c r="G83" s="14">
        <v>10935.374065927193</v>
      </c>
      <c r="H83" s="71"/>
      <c r="I83" s="12" t="s">
        <v>8</v>
      </c>
      <c r="J83" s="13">
        <v>3310.9426439271947</v>
      </c>
      <c r="K83" s="13">
        <v>-2143.1800000000003</v>
      </c>
      <c r="L83" s="13">
        <v>3429.6114219999999</v>
      </c>
      <c r="M83" s="13">
        <v>4068</v>
      </c>
      <c r="N83" s="14">
        <v>2270</v>
      </c>
    </row>
    <row r="84" spans="1:14" x14ac:dyDescent="0.25">
      <c r="A84" s="1"/>
      <c r="B84" s="6"/>
      <c r="C84" s="16"/>
      <c r="D84" s="16"/>
      <c r="E84" s="16"/>
      <c r="F84" s="16"/>
      <c r="G84" s="16"/>
      <c r="H84" s="71"/>
      <c r="I84" s="6"/>
      <c r="J84" s="16"/>
      <c r="K84" s="16"/>
      <c r="L84" s="16"/>
      <c r="M84" s="16"/>
      <c r="N84" s="16"/>
    </row>
    <row r="85" spans="1:14" ht="20.25" thickBot="1" x14ac:dyDescent="0.35">
      <c r="B85" s="5" t="s">
        <v>117</v>
      </c>
      <c r="I85" s="5" t="s">
        <v>117</v>
      </c>
    </row>
    <row r="86" spans="1:14" ht="15.75" thickBot="1" x14ac:dyDescent="0.3">
      <c r="B86" s="84"/>
      <c r="C86" s="82">
        <v>2020</v>
      </c>
      <c r="D86" s="82">
        <v>2022</v>
      </c>
      <c r="E86" s="82">
        <v>2025</v>
      </c>
      <c r="F86" s="82">
        <v>2028</v>
      </c>
      <c r="G86" s="83">
        <v>2030</v>
      </c>
      <c r="H86" s="71"/>
      <c r="I86" s="84"/>
      <c r="J86" s="82">
        <v>2020</v>
      </c>
      <c r="K86" s="82">
        <v>2022</v>
      </c>
      <c r="L86" s="82">
        <v>2025</v>
      </c>
      <c r="M86" s="82">
        <v>2028</v>
      </c>
      <c r="N86" s="83">
        <v>2030</v>
      </c>
    </row>
    <row r="87" spans="1:14" x14ac:dyDescent="0.25">
      <c r="B87" s="8" t="s">
        <v>30</v>
      </c>
      <c r="C87" s="96">
        <v>0</v>
      </c>
      <c r="D87" s="96">
        <v>0</v>
      </c>
      <c r="E87" s="96">
        <v>0</v>
      </c>
      <c r="F87" s="96">
        <v>0</v>
      </c>
      <c r="G87" s="97">
        <v>0</v>
      </c>
      <c r="H87" s="71"/>
      <c r="I87" s="8" t="s">
        <v>30</v>
      </c>
      <c r="J87" s="102">
        <v>0</v>
      </c>
      <c r="K87" s="102">
        <v>0</v>
      </c>
      <c r="L87" s="102">
        <v>0</v>
      </c>
      <c r="M87" s="102">
        <v>0</v>
      </c>
      <c r="N87" s="103">
        <v>0</v>
      </c>
    </row>
    <row r="88" spans="1:14" x14ac:dyDescent="0.25">
      <c r="B88" s="8" t="s">
        <v>27</v>
      </c>
      <c r="C88" s="96">
        <v>0</v>
      </c>
      <c r="D88" s="96">
        <v>0</v>
      </c>
      <c r="E88" s="96">
        <v>0</v>
      </c>
      <c r="F88" s="96">
        <v>0</v>
      </c>
      <c r="G88" s="97">
        <v>0</v>
      </c>
      <c r="H88" s="71"/>
      <c r="I88" s="8" t="s">
        <v>27</v>
      </c>
      <c r="J88" s="96">
        <v>0</v>
      </c>
      <c r="K88" s="96">
        <v>0</v>
      </c>
      <c r="L88" s="96">
        <v>0</v>
      </c>
      <c r="M88" s="96">
        <v>0</v>
      </c>
      <c r="N88" s="97">
        <v>0</v>
      </c>
    </row>
    <row r="89" spans="1:14" x14ac:dyDescent="0.25">
      <c r="B89" s="8" t="s">
        <v>36</v>
      </c>
      <c r="C89" s="96">
        <v>0</v>
      </c>
      <c r="D89" s="96">
        <v>4.2947649999999999</v>
      </c>
      <c r="E89" s="96">
        <v>4.2947649999999999</v>
      </c>
      <c r="F89" s="96">
        <v>4.2947649999999999</v>
      </c>
      <c r="G89" s="97">
        <v>4.2947649999999999</v>
      </c>
      <c r="H89" s="71"/>
      <c r="I89" s="8" t="s">
        <v>36</v>
      </c>
      <c r="J89" s="96">
        <v>0</v>
      </c>
      <c r="K89" s="96">
        <v>4.2947649999999999</v>
      </c>
      <c r="L89" s="96">
        <v>0</v>
      </c>
      <c r="M89" s="96">
        <v>0</v>
      </c>
      <c r="N89" s="97">
        <v>0</v>
      </c>
    </row>
    <row r="90" spans="1:14" x14ac:dyDescent="0.25">
      <c r="B90" s="8" t="s">
        <v>37</v>
      </c>
      <c r="C90" s="96">
        <v>0</v>
      </c>
      <c r="D90" s="96">
        <v>0</v>
      </c>
      <c r="E90" s="96">
        <v>0</v>
      </c>
      <c r="F90" s="96">
        <v>0</v>
      </c>
      <c r="G90" s="97">
        <v>0</v>
      </c>
      <c r="H90" s="71"/>
      <c r="I90" s="8" t="s">
        <v>37</v>
      </c>
      <c r="J90" s="96">
        <v>0</v>
      </c>
      <c r="K90" s="96">
        <v>0</v>
      </c>
      <c r="L90" s="96">
        <v>0</v>
      </c>
      <c r="M90" s="96">
        <v>0</v>
      </c>
      <c r="N90" s="97">
        <v>0</v>
      </c>
    </row>
    <row r="91" spans="1:14" ht="15.75" thickBot="1" x14ac:dyDescent="0.3">
      <c r="B91" s="8" t="s">
        <v>97</v>
      </c>
      <c r="C91" s="96">
        <v>278.51178799999997</v>
      </c>
      <c r="D91" s="96">
        <v>278.51178799999997</v>
      </c>
      <c r="E91" s="96">
        <v>278.51178799999997</v>
      </c>
      <c r="F91" s="96">
        <v>278.51178799999997</v>
      </c>
      <c r="G91" s="97">
        <v>278.51178799999997</v>
      </c>
      <c r="H91" s="71"/>
      <c r="I91" s="8" t="s">
        <v>97</v>
      </c>
      <c r="J91" s="96">
        <v>278.51178799999997</v>
      </c>
      <c r="K91" s="96">
        <v>0</v>
      </c>
      <c r="L91" s="96">
        <v>0</v>
      </c>
      <c r="M91" s="96">
        <v>0</v>
      </c>
      <c r="N91" s="97">
        <v>0</v>
      </c>
    </row>
    <row r="92" spans="1:14" ht="15.75" thickBot="1" x14ac:dyDescent="0.3">
      <c r="B92" s="10" t="s">
        <v>46</v>
      </c>
      <c r="C92" s="98">
        <v>278.51178799999997</v>
      </c>
      <c r="D92" s="98">
        <v>282.80655299999995</v>
      </c>
      <c r="E92" s="98">
        <v>282.80655299999995</v>
      </c>
      <c r="F92" s="98">
        <v>282.80655299999995</v>
      </c>
      <c r="G92" s="99">
        <v>282.80655299999995</v>
      </c>
      <c r="H92" s="71"/>
      <c r="I92" s="10" t="s">
        <v>46</v>
      </c>
      <c r="J92" s="98">
        <v>278.51178799999997</v>
      </c>
      <c r="K92" s="98">
        <v>4.2947649999999999</v>
      </c>
      <c r="L92" s="98">
        <v>0</v>
      </c>
      <c r="M92" s="98">
        <v>0</v>
      </c>
      <c r="N92" s="99">
        <v>0</v>
      </c>
    </row>
    <row r="93" spans="1:14" x14ac:dyDescent="0.25">
      <c r="B93" s="11" t="s">
        <v>29</v>
      </c>
      <c r="C93" s="96">
        <v>0</v>
      </c>
      <c r="D93" s="96">
        <v>0</v>
      </c>
      <c r="E93" s="96">
        <v>0</v>
      </c>
      <c r="F93" s="96">
        <v>0</v>
      </c>
      <c r="G93" s="103">
        <v>0</v>
      </c>
      <c r="H93" s="71"/>
      <c r="I93" s="11" t="s">
        <v>29</v>
      </c>
      <c r="J93" s="102">
        <v>0</v>
      </c>
      <c r="K93" s="102">
        <v>0</v>
      </c>
      <c r="L93" s="102">
        <v>0</v>
      </c>
      <c r="M93" s="102">
        <v>0</v>
      </c>
      <c r="N93" s="103">
        <v>0</v>
      </c>
    </row>
    <row r="94" spans="1:14" x14ac:dyDescent="0.25">
      <c r="B94" s="11" t="s">
        <v>4</v>
      </c>
      <c r="C94" s="96">
        <v>75</v>
      </c>
      <c r="D94" s="96">
        <v>1686.8143049999999</v>
      </c>
      <c r="E94" s="96">
        <v>9420.6801896609104</v>
      </c>
      <c r="F94" s="96">
        <v>10424.510088513996</v>
      </c>
      <c r="G94" s="97">
        <v>13016.165584513998</v>
      </c>
      <c r="H94" s="71"/>
      <c r="I94" s="11" t="s">
        <v>4</v>
      </c>
      <c r="J94" s="96">
        <v>75</v>
      </c>
      <c r="K94" s="96">
        <v>1744.298143</v>
      </c>
      <c r="L94" s="96">
        <v>7733.8658846609105</v>
      </c>
      <c r="M94" s="96">
        <v>1003.8298988530864</v>
      </c>
      <c r="N94" s="97">
        <v>2591.6554960000003</v>
      </c>
    </row>
    <row r="95" spans="1:14" x14ac:dyDescent="0.25">
      <c r="B95" s="11" t="s">
        <v>95</v>
      </c>
      <c r="C95" s="96">
        <v>183.98000000000002</v>
      </c>
      <c r="D95" s="96">
        <v>692.52</v>
      </c>
      <c r="E95" s="96">
        <v>1066.8089154027502</v>
      </c>
      <c r="F95" s="96">
        <v>2413.5321928583212</v>
      </c>
      <c r="G95" s="97">
        <v>3079.4768488330428</v>
      </c>
      <c r="H95" s="71"/>
      <c r="I95" s="11" t="s">
        <v>95</v>
      </c>
      <c r="J95" s="96">
        <v>183.98000000000002</v>
      </c>
      <c r="K95" s="96">
        <v>508.53999999999996</v>
      </c>
      <c r="L95" s="96">
        <v>374.28891540275026</v>
      </c>
      <c r="M95" s="96">
        <v>1346.723277455571</v>
      </c>
      <c r="N95" s="97">
        <v>665.94465597472163</v>
      </c>
    </row>
    <row r="96" spans="1:14" x14ac:dyDescent="0.25">
      <c r="B96" s="11" t="s">
        <v>75</v>
      </c>
      <c r="C96" s="96">
        <v>0</v>
      </c>
      <c r="D96" s="96">
        <v>0</v>
      </c>
      <c r="E96" s="96">
        <v>2096</v>
      </c>
      <c r="F96" s="96">
        <v>4496</v>
      </c>
      <c r="G96" s="97">
        <v>6896</v>
      </c>
      <c r="H96" s="71"/>
      <c r="I96" s="11" t="s">
        <v>75</v>
      </c>
      <c r="J96" s="96">
        <v>0</v>
      </c>
      <c r="K96" s="96">
        <v>0</v>
      </c>
      <c r="L96" s="96">
        <v>2096</v>
      </c>
      <c r="M96" s="96">
        <v>2400</v>
      </c>
      <c r="N96" s="97">
        <v>2400</v>
      </c>
    </row>
    <row r="97" spans="1:14" ht="15.75" thickBot="1" x14ac:dyDescent="0.3">
      <c r="B97" s="11" t="s">
        <v>5</v>
      </c>
      <c r="C97" s="96">
        <v>0</v>
      </c>
      <c r="D97" s="96">
        <v>0</v>
      </c>
      <c r="E97" s="96">
        <v>0</v>
      </c>
      <c r="F97" s="96">
        <v>0</v>
      </c>
      <c r="G97" s="97">
        <v>0</v>
      </c>
      <c r="H97" s="71"/>
      <c r="I97" s="11" t="s">
        <v>5</v>
      </c>
      <c r="J97" s="96">
        <v>0</v>
      </c>
      <c r="K97" s="96">
        <v>0</v>
      </c>
      <c r="L97" s="96">
        <v>0</v>
      </c>
      <c r="M97" s="96">
        <v>0</v>
      </c>
      <c r="N97" s="97">
        <v>0</v>
      </c>
    </row>
    <row r="98" spans="1:14" ht="15.75" thickBot="1" x14ac:dyDescent="0.3">
      <c r="B98" s="10" t="s">
        <v>47</v>
      </c>
      <c r="C98" s="98">
        <v>258.98</v>
      </c>
      <c r="D98" s="98">
        <v>2379.3343050000003</v>
      </c>
      <c r="E98" s="98">
        <v>12583.489105063658</v>
      </c>
      <c r="F98" s="98">
        <v>17334.042281372316</v>
      </c>
      <c r="G98" s="99">
        <v>22991.642433347039</v>
      </c>
      <c r="H98" s="71"/>
      <c r="I98" s="10" t="s">
        <v>47</v>
      </c>
      <c r="J98" s="98">
        <v>258.98</v>
      </c>
      <c r="K98" s="98">
        <v>2252.8381429999999</v>
      </c>
      <c r="L98" s="98">
        <v>10204.154800063661</v>
      </c>
      <c r="M98" s="98">
        <v>4750.5531763086574</v>
      </c>
      <c r="N98" s="99">
        <v>5657.6001519747215</v>
      </c>
    </row>
    <row r="99" spans="1:14" ht="15.75" thickBot="1" x14ac:dyDescent="0.3">
      <c r="B99" s="12" t="s">
        <v>49</v>
      </c>
      <c r="C99" s="13">
        <v>537.49178800000004</v>
      </c>
      <c r="D99" s="13">
        <v>2662.1408579999998</v>
      </c>
      <c r="E99" s="13">
        <v>12866.295658063658</v>
      </c>
      <c r="F99" s="13">
        <v>17616.848834372315</v>
      </c>
      <c r="G99" s="14">
        <v>23274.448986347037</v>
      </c>
      <c r="H99" s="71"/>
      <c r="I99" s="12" t="s">
        <v>49</v>
      </c>
      <c r="J99" s="13">
        <v>537.49178800000004</v>
      </c>
      <c r="K99" s="13">
        <v>2257.132908</v>
      </c>
      <c r="L99" s="13">
        <v>10204.154800063661</v>
      </c>
      <c r="M99" s="13">
        <v>4750.5531763086574</v>
      </c>
      <c r="N99" s="14">
        <v>5657.6001519747215</v>
      </c>
    </row>
    <row r="100" spans="1:14" x14ac:dyDescent="0.25">
      <c r="A100" s="1"/>
      <c r="B100" s="8" t="s">
        <v>30</v>
      </c>
      <c r="C100" s="102">
        <v>0</v>
      </c>
      <c r="D100" s="102">
        <v>19</v>
      </c>
      <c r="E100" s="102">
        <v>19</v>
      </c>
      <c r="F100" s="102">
        <v>19</v>
      </c>
      <c r="G100" s="103">
        <v>19</v>
      </c>
      <c r="H100" s="71"/>
      <c r="I100" s="8" t="s">
        <v>30</v>
      </c>
      <c r="J100" s="102">
        <v>0</v>
      </c>
      <c r="K100" s="102">
        <v>19</v>
      </c>
      <c r="L100" s="102">
        <v>0</v>
      </c>
      <c r="M100" s="102">
        <v>0</v>
      </c>
      <c r="N100" s="103">
        <v>0</v>
      </c>
    </row>
    <row r="101" spans="1:14" x14ac:dyDescent="0.25">
      <c r="A101" s="1"/>
      <c r="B101" s="8" t="s">
        <v>27</v>
      </c>
      <c r="C101" s="96">
        <v>0</v>
      </c>
      <c r="D101" s="96">
        <v>0</v>
      </c>
      <c r="E101" s="96">
        <v>0</v>
      </c>
      <c r="F101" s="96">
        <v>0</v>
      </c>
      <c r="G101" s="97">
        <v>0</v>
      </c>
      <c r="H101" s="71"/>
      <c r="I101" s="8" t="s">
        <v>27</v>
      </c>
      <c r="J101" s="96">
        <v>0</v>
      </c>
      <c r="K101" s="96">
        <v>0</v>
      </c>
      <c r="L101" s="96">
        <v>0</v>
      </c>
      <c r="M101" s="96">
        <v>0</v>
      </c>
      <c r="N101" s="97">
        <v>0</v>
      </c>
    </row>
    <row r="102" spans="1:14" x14ac:dyDescent="0.25">
      <c r="A102" s="1"/>
      <c r="B102" s="8" t="s">
        <v>36</v>
      </c>
      <c r="C102" s="96">
        <v>2401</v>
      </c>
      <c r="D102" s="96">
        <v>2401</v>
      </c>
      <c r="E102" s="96">
        <v>2401</v>
      </c>
      <c r="F102" s="96">
        <v>2401</v>
      </c>
      <c r="G102" s="97">
        <v>2401</v>
      </c>
      <c r="H102" s="71"/>
      <c r="I102" s="8" t="s">
        <v>36</v>
      </c>
      <c r="J102" s="96">
        <v>2401</v>
      </c>
      <c r="K102" s="96">
        <v>0</v>
      </c>
      <c r="L102" s="96">
        <v>0</v>
      </c>
      <c r="M102" s="96">
        <v>0</v>
      </c>
      <c r="N102" s="97">
        <v>0</v>
      </c>
    </row>
    <row r="103" spans="1:14" x14ac:dyDescent="0.25">
      <c r="A103" s="1"/>
      <c r="B103" s="8" t="s">
        <v>37</v>
      </c>
      <c r="C103" s="96">
        <v>336</v>
      </c>
      <c r="D103" s="96">
        <v>394</v>
      </c>
      <c r="E103" s="96">
        <v>394</v>
      </c>
      <c r="F103" s="96">
        <v>394</v>
      </c>
      <c r="G103" s="97">
        <v>394</v>
      </c>
      <c r="H103" s="71"/>
      <c r="I103" s="8" t="s">
        <v>37</v>
      </c>
      <c r="J103" s="96">
        <v>336</v>
      </c>
      <c r="K103" s="96">
        <v>58</v>
      </c>
      <c r="L103" s="96">
        <v>0</v>
      </c>
      <c r="M103" s="96">
        <v>0</v>
      </c>
      <c r="N103" s="97">
        <v>0</v>
      </c>
    </row>
    <row r="104" spans="1:14" x14ac:dyDescent="0.25">
      <c r="A104" s="1"/>
      <c r="B104" s="8" t="s">
        <v>97</v>
      </c>
      <c r="C104" s="96">
        <v>0</v>
      </c>
      <c r="D104" s="96">
        <v>0</v>
      </c>
      <c r="E104" s="96">
        <v>1900</v>
      </c>
      <c r="F104" s="96">
        <v>1900</v>
      </c>
      <c r="G104" s="97">
        <v>1900</v>
      </c>
      <c r="H104" s="71"/>
      <c r="I104" s="8" t="s">
        <v>97</v>
      </c>
      <c r="J104" s="96">
        <v>0</v>
      </c>
      <c r="K104" s="96">
        <v>0</v>
      </c>
      <c r="L104" s="96">
        <v>1900</v>
      </c>
      <c r="M104" s="96">
        <v>0</v>
      </c>
      <c r="N104" s="97">
        <v>2000</v>
      </c>
    </row>
    <row r="105" spans="1:14" ht="15.75" thickBot="1" x14ac:dyDescent="0.3">
      <c r="A105" s="1"/>
      <c r="B105" s="8" t="s">
        <v>3</v>
      </c>
      <c r="C105" s="96">
        <v>0</v>
      </c>
      <c r="D105" s="96">
        <v>0</v>
      </c>
      <c r="E105" s="96">
        <v>0</v>
      </c>
      <c r="F105" s="96">
        <v>0</v>
      </c>
      <c r="G105" s="97">
        <v>0</v>
      </c>
      <c r="H105" s="71"/>
      <c r="I105" s="8" t="s">
        <v>3</v>
      </c>
      <c r="J105" s="96">
        <v>0</v>
      </c>
      <c r="K105" s="96">
        <v>0</v>
      </c>
      <c r="L105" s="96">
        <v>0</v>
      </c>
      <c r="M105" s="96">
        <v>0</v>
      </c>
      <c r="N105" s="97">
        <v>0</v>
      </c>
    </row>
    <row r="106" spans="1:14" ht="15.75" thickBot="1" x14ac:dyDescent="0.3">
      <c r="A106" s="1"/>
      <c r="B106" s="10" t="s">
        <v>48</v>
      </c>
      <c r="C106" s="98">
        <v>2737</v>
      </c>
      <c r="D106" s="98">
        <v>2814</v>
      </c>
      <c r="E106" s="98">
        <v>4714</v>
      </c>
      <c r="F106" s="98">
        <v>4714</v>
      </c>
      <c r="G106" s="99">
        <v>4714</v>
      </c>
      <c r="H106" s="71"/>
      <c r="I106" s="10" t="s">
        <v>48</v>
      </c>
      <c r="J106" s="98">
        <v>2737</v>
      </c>
      <c r="K106" s="98">
        <v>77</v>
      </c>
      <c r="L106" s="98">
        <v>1900</v>
      </c>
      <c r="M106" s="98">
        <v>0</v>
      </c>
      <c r="N106" s="99">
        <v>2000</v>
      </c>
    </row>
    <row r="107" spans="1:14" x14ac:dyDescent="0.25">
      <c r="A107" s="1"/>
      <c r="B107" s="11" t="s">
        <v>29</v>
      </c>
      <c r="C107" s="102">
        <v>11.56</v>
      </c>
      <c r="D107" s="102">
        <v>689.56</v>
      </c>
      <c r="E107" s="102">
        <v>689.56</v>
      </c>
      <c r="F107" s="102">
        <v>689.56</v>
      </c>
      <c r="G107" s="103">
        <v>689.56</v>
      </c>
      <c r="H107" s="71"/>
      <c r="I107" s="11" t="s">
        <v>29</v>
      </c>
      <c r="J107" s="102">
        <v>11.56</v>
      </c>
      <c r="K107" s="102">
        <v>678</v>
      </c>
      <c r="L107" s="102">
        <v>0</v>
      </c>
      <c r="M107" s="102">
        <v>0</v>
      </c>
      <c r="N107" s="103">
        <v>0</v>
      </c>
    </row>
    <row r="108" spans="1:14" x14ac:dyDescent="0.25">
      <c r="A108" s="1"/>
      <c r="B108" s="11" t="s">
        <v>4</v>
      </c>
      <c r="C108" s="96">
        <v>741.96</v>
      </c>
      <c r="D108" s="96">
        <v>1492.6413961391711</v>
      </c>
      <c r="E108" s="96">
        <v>1499.3122464782612</v>
      </c>
      <c r="F108" s="96">
        <v>1577.0485366251746</v>
      </c>
      <c r="G108" s="97">
        <v>1577.0485366251746</v>
      </c>
      <c r="H108" s="71"/>
      <c r="I108" s="11" t="s">
        <v>4</v>
      </c>
      <c r="J108" s="96">
        <v>741.96</v>
      </c>
      <c r="K108" s="96">
        <v>785.68139613917106</v>
      </c>
      <c r="L108" s="96">
        <v>6.6708503390901681</v>
      </c>
      <c r="M108" s="96">
        <v>77.736290146913504</v>
      </c>
      <c r="N108" s="97">
        <v>0</v>
      </c>
    </row>
    <row r="109" spans="1:14" x14ac:dyDescent="0.25">
      <c r="A109" s="1"/>
      <c r="B109" s="11" t="s">
        <v>95</v>
      </c>
      <c r="C109" s="96">
        <v>965.81142857142856</v>
      </c>
      <c r="D109" s="96">
        <v>1619.8114285714287</v>
      </c>
      <c r="E109" s="96">
        <v>2536.8598501686788</v>
      </c>
      <c r="F109" s="96">
        <v>3487.2858327131075</v>
      </c>
      <c r="G109" s="97">
        <v>4174.5547157383853</v>
      </c>
      <c r="H109" s="71"/>
      <c r="I109" s="11" t="s">
        <v>95</v>
      </c>
      <c r="J109" s="96">
        <v>965.81142857142856</v>
      </c>
      <c r="K109" s="96">
        <v>654</v>
      </c>
      <c r="L109" s="96">
        <v>917.0484215972499</v>
      </c>
      <c r="M109" s="96">
        <v>950.42598254442873</v>
      </c>
      <c r="N109" s="97">
        <v>687.26888302527846</v>
      </c>
    </row>
    <row r="110" spans="1:14" x14ac:dyDescent="0.25">
      <c r="A110" s="1"/>
      <c r="B110" s="11" t="s">
        <v>75</v>
      </c>
      <c r="C110" s="96">
        <v>0</v>
      </c>
      <c r="D110" s="96">
        <v>0</v>
      </c>
      <c r="E110" s="96">
        <v>2668</v>
      </c>
      <c r="F110" s="96">
        <v>5868</v>
      </c>
      <c r="G110" s="97">
        <v>8768</v>
      </c>
      <c r="H110" s="71"/>
      <c r="I110" s="11" t="s">
        <v>75</v>
      </c>
      <c r="J110" s="96">
        <v>0</v>
      </c>
      <c r="K110" s="96">
        <v>0</v>
      </c>
      <c r="L110" s="96">
        <v>3768</v>
      </c>
      <c r="M110" s="96">
        <v>4640</v>
      </c>
      <c r="N110" s="97">
        <v>3860</v>
      </c>
    </row>
    <row r="111" spans="1:14" ht="15.75" thickBot="1" x14ac:dyDescent="0.3">
      <c r="A111" s="1"/>
      <c r="B111" s="11" t="s">
        <v>5</v>
      </c>
      <c r="C111" s="96">
        <v>0</v>
      </c>
      <c r="D111" s="96">
        <v>0</v>
      </c>
      <c r="E111" s="96">
        <v>0</v>
      </c>
      <c r="F111" s="96">
        <v>0</v>
      </c>
      <c r="G111" s="97">
        <v>0</v>
      </c>
      <c r="H111" s="71"/>
      <c r="I111" s="11" t="s">
        <v>5</v>
      </c>
      <c r="J111" s="96">
        <v>0</v>
      </c>
      <c r="K111" s="96">
        <v>0</v>
      </c>
      <c r="L111" s="96">
        <v>0</v>
      </c>
      <c r="M111" s="96">
        <v>0</v>
      </c>
      <c r="N111" s="97">
        <v>0</v>
      </c>
    </row>
    <row r="112" spans="1:14" ht="15.75" thickBot="1" x14ac:dyDescent="0.3">
      <c r="A112" s="1"/>
      <c r="B112" s="10" t="s">
        <v>50</v>
      </c>
      <c r="C112" s="98">
        <v>1719.3314285714287</v>
      </c>
      <c r="D112" s="98">
        <v>3802.0128247105999</v>
      </c>
      <c r="E112" s="98">
        <v>7393.7320966469397</v>
      </c>
      <c r="F112" s="98">
        <v>11621.894369338283</v>
      </c>
      <c r="G112" s="99">
        <v>15209.16325236356</v>
      </c>
      <c r="H112" s="71"/>
      <c r="I112" s="10" t="s">
        <v>50</v>
      </c>
      <c r="J112" s="98">
        <v>1719.3314285714287</v>
      </c>
      <c r="K112" s="98">
        <v>2117.6813961391708</v>
      </c>
      <c r="L112" s="98">
        <v>4691.7192719363402</v>
      </c>
      <c r="M112" s="98">
        <v>5668.162272691342</v>
      </c>
      <c r="N112" s="99">
        <v>4547.2688830252782</v>
      </c>
    </row>
    <row r="113" spans="1:14" ht="15.75" thickBot="1" x14ac:dyDescent="0.3">
      <c r="A113" s="1"/>
      <c r="B113" s="12" t="s">
        <v>51</v>
      </c>
      <c r="C113" s="98">
        <v>4456.3314285714287</v>
      </c>
      <c r="D113" s="98">
        <v>6616.0128247106004</v>
      </c>
      <c r="E113" s="98">
        <v>12107.732096646941</v>
      </c>
      <c r="F113" s="98">
        <v>16335.894369338283</v>
      </c>
      <c r="G113" s="99">
        <v>19923.163252363564</v>
      </c>
      <c r="H113" s="71"/>
      <c r="I113" s="12" t="s">
        <v>51</v>
      </c>
      <c r="J113" s="98">
        <v>4456.3314285714287</v>
      </c>
      <c r="K113" s="98">
        <v>2194.6813961391708</v>
      </c>
      <c r="L113" s="98">
        <v>6591.7192719363402</v>
      </c>
      <c r="M113" s="98">
        <v>5668.162272691342</v>
      </c>
      <c r="N113" s="99">
        <v>6547.2688830252782</v>
      </c>
    </row>
    <row r="114" spans="1:14" ht="15.75" thickBot="1" x14ac:dyDescent="0.3">
      <c r="A114" s="1"/>
      <c r="B114" s="12" t="s">
        <v>6</v>
      </c>
      <c r="C114" s="13">
        <v>4993.8232165714289</v>
      </c>
      <c r="D114" s="13">
        <v>9278.1536827106011</v>
      </c>
      <c r="E114" s="13">
        <v>24974.027754710594</v>
      </c>
      <c r="F114" s="13">
        <v>33952.743203710597</v>
      </c>
      <c r="G114" s="14">
        <v>43197.612238710601</v>
      </c>
      <c r="H114" s="71"/>
      <c r="I114" s="12" t="s">
        <v>6</v>
      </c>
      <c r="J114" s="13">
        <v>4993.8232165714289</v>
      </c>
      <c r="K114" s="13">
        <v>4451.8143041391704</v>
      </c>
      <c r="L114" s="13">
        <v>16795.874071999999</v>
      </c>
      <c r="M114" s="13">
        <v>10418.715448999999</v>
      </c>
      <c r="N114" s="14">
        <v>12204.869035</v>
      </c>
    </row>
    <row r="115" spans="1:14" x14ac:dyDescent="0.25">
      <c r="A115" s="1"/>
      <c r="B115" s="11" t="s">
        <v>27</v>
      </c>
      <c r="C115" s="96">
        <v>1791.8856069999999</v>
      </c>
      <c r="D115" s="96">
        <v>2634.9124675398161</v>
      </c>
      <c r="E115" s="96">
        <v>3666.3084466002401</v>
      </c>
      <c r="F115" s="96">
        <v>4029.1149846002404</v>
      </c>
      <c r="G115" s="97">
        <v>4029.1149846002404</v>
      </c>
      <c r="H115" s="71"/>
      <c r="I115" s="11" t="s">
        <v>27</v>
      </c>
      <c r="J115" s="96">
        <v>1791.8856069999999</v>
      </c>
      <c r="K115" s="96">
        <v>994.02686053981608</v>
      </c>
      <c r="L115" s="96">
        <v>1293.395979060424</v>
      </c>
      <c r="M115" s="96">
        <v>543.014093</v>
      </c>
      <c r="N115" s="97">
        <v>15.072274</v>
      </c>
    </row>
    <row r="116" spans="1:14" x14ac:dyDescent="0.25">
      <c r="B116" s="11" t="s">
        <v>38</v>
      </c>
      <c r="C116" s="96">
        <v>0</v>
      </c>
      <c r="D116" s="96">
        <v>0</v>
      </c>
      <c r="E116" s="96">
        <v>0</v>
      </c>
      <c r="F116" s="96">
        <v>239</v>
      </c>
      <c r="G116" s="97">
        <v>1200.467936</v>
      </c>
      <c r="H116" s="71"/>
      <c r="I116" s="11" t="s">
        <v>38</v>
      </c>
      <c r="J116" s="96">
        <v>0</v>
      </c>
      <c r="K116" s="96">
        <v>0</v>
      </c>
      <c r="L116" s="96">
        <v>0</v>
      </c>
      <c r="M116" s="96">
        <v>239</v>
      </c>
      <c r="N116" s="97">
        <v>961.46793600000001</v>
      </c>
    </row>
    <row r="117" spans="1:14" x14ac:dyDescent="0.25">
      <c r="B117" s="11" t="s">
        <v>39</v>
      </c>
      <c r="C117" s="96">
        <v>50</v>
      </c>
      <c r="D117" s="96">
        <v>50</v>
      </c>
      <c r="E117" s="96">
        <v>2945</v>
      </c>
      <c r="F117" s="96">
        <v>2945</v>
      </c>
      <c r="G117" s="97">
        <v>2945</v>
      </c>
      <c r="H117" s="71"/>
      <c r="I117" s="11" t="s">
        <v>39</v>
      </c>
      <c r="J117" s="96">
        <v>50</v>
      </c>
      <c r="K117" s="96">
        <v>0</v>
      </c>
      <c r="L117" s="96">
        <v>2895</v>
      </c>
      <c r="M117" s="96">
        <v>0</v>
      </c>
      <c r="N117" s="97">
        <v>388.66715099999999</v>
      </c>
    </row>
    <row r="118" spans="1:14" x14ac:dyDescent="0.25">
      <c r="B118" s="11" t="s">
        <v>2</v>
      </c>
      <c r="C118" s="96">
        <v>1712.4</v>
      </c>
      <c r="D118" s="96">
        <v>2751.7</v>
      </c>
      <c r="E118" s="96">
        <v>2751.7</v>
      </c>
      <c r="F118" s="96">
        <v>2751.7</v>
      </c>
      <c r="G118" s="97">
        <v>3964.5</v>
      </c>
      <c r="H118" s="71"/>
      <c r="I118" s="11" t="s">
        <v>2</v>
      </c>
      <c r="J118" s="96">
        <v>1712.4</v>
      </c>
      <c r="K118" s="96">
        <v>1039.3</v>
      </c>
      <c r="L118" s="96">
        <v>0</v>
      </c>
      <c r="M118" s="96">
        <v>0</v>
      </c>
      <c r="N118" s="97">
        <v>1212.8000000000002</v>
      </c>
    </row>
    <row r="119" spans="1:14" x14ac:dyDescent="0.25">
      <c r="B119" s="11" t="s">
        <v>33</v>
      </c>
      <c r="C119" s="96">
        <v>138.13511800000001</v>
      </c>
      <c r="D119" s="96">
        <v>735.54092300000013</v>
      </c>
      <c r="E119" s="96">
        <v>3423.942258</v>
      </c>
      <c r="F119" s="96">
        <v>5725.3672639999995</v>
      </c>
      <c r="G119" s="97">
        <v>6318.9111789999997</v>
      </c>
      <c r="H119" s="71"/>
      <c r="I119" s="11" t="s">
        <v>33</v>
      </c>
      <c r="J119" s="96">
        <v>138.13511800000001</v>
      </c>
      <c r="K119" s="96">
        <v>597.4058050000001</v>
      </c>
      <c r="L119" s="96">
        <v>2688.4013349999996</v>
      </c>
      <c r="M119" s="96">
        <v>2301.4250059999999</v>
      </c>
      <c r="N119" s="97">
        <v>593.54391500000008</v>
      </c>
    </row>
    <row r="120" spans="1:14" ht="15.75" thickBot="1" x14ac:dyDescent="0.3">
      <c r="B120" s="15" t="s">
        <v>3</v>
      </c>
      <c r="C120" s="100">
        <v>0</v>
      </c>
      <c r="D120" s="100">
        <v>0</v>
      </c>
      <c r="E120" s="100">
        <v>0</v>
      </c>
      <c r="F120" s="100">
        <v>0</v>
      </c>
      <c r="G120" s="101">
        <v>0</v>
      </c>
      <c r="H120" s="122"/>
      <c r="I120" s="15" t="s">
        <v>3</v>
      </c>
      <c r="J120" s="100">
        <v>0</v>
      </c>
      <c r="K120" s="100">
        <v>0</v>
      </c>
      <c r="L120" s="100">
        <v>0</v>
      </c>
      <c r="M120" s="100">
        <v>0</v>
      </c>
      <c r="N120" s="101">
        <v>0</v>
      </c>
    </row>
    <row r="121" spans="1:14" ht="15.75" thickBot="1" x14ac:dyDescent="0.3">
      <c r="B121" s="12" t="s">
        <v>7</v>
      </c>
      <c r="C121" s="13">
        <v>3692.4207249999999</v>
      </c>
      <c r="D121" s="13">
        <v>6172.1533905398155</v>
      </c>
      <c r="E121" s="13">
        <v>12786.95070460024</v>
      </c>
      <c r="F121" s="13">
        <v>15690.182248600238</v>
      </c>
      <c r="G121" s="14">
        <v>18457.994099600237</v>
      </c>
      <c r="H121" s="122"/>
      <c r="I121" s="12" t="s">
        <v>7</v>
      </c>
      <c r="J121" s="13">
        <v>3692.4207249999999</v>
      </c>
      <c r="K121" s="13">
        <v>2630.7326655398156</v>
      </c>
      <c r="L121" s="13">
        <v>6876.7973140604227</v>
      </c>
      <c r="M121" s="13">
        <v>3083.4390989999997</v>
      </c>
      <c r="N121" s="14">
        <v>3171.5512760000001</v>
      </c>
    </row>
    <row r="122" spans="1:14" ht="15.75" thickBot="1" x14ac:dyDescent="0.3">
      <c r="B122" s="12" t="s">
        <v>8</v>
      </c>
      <c r="C122" s="13">
        <v>1301.4024915714285</v>
      </c>
      <c r="D122" s="13">
        <v>3106.0002921707833</v>
      </c>
      <c r="E122" s="13">
        <v>12187.077050110362</v>
      </c>
      <c r="F122" s="13">
        <v>18262.560955110359</v>
      </c>
      <c r="G122" s="14">
        <v>24739.61813911036</v>
      </c>
      <c r="H122" s="71"/>
      <c r="I122" s="12" t="s">
        <v>8</v>
      </c>
      <c r="J122" s="13">
        <v>1301.4024915714285</v>
      </c>
      <c r="K122" s="13">
        <v>1821.0816385993553</v>
      </c>
      <c r="L122" s="13">
        <v>9919.0767579395761</v>
      </c>
      <c r="M122" s="13">
        <v>7335.2763499999992</v>
      </c>
      <c r="N122" s="14">
        <v>9033.3177589999996</v>
      </c>
    </row>
    <row r="123" spans="1:14" x14ac:dyDescent="0.25">
      <c r="A123" s="1"/>
      <c r="B123" s="6"/>
      <c r="C123" s="85"/>
      <c r="D123" s="85"/>
      <c r="E123" s="85"/>
      <c r="F123" s="85"/>
      <c r="G123" s="85"/>
      <c r="H123" s="71"/>
      <c r="I123" s="6"/>
      <c r="J123" s="85"/>
      <c r="K123" s="85"/>
      <c r="L123" s="85"/>
      <c r="M123" s="85"/>
      <c r="N123" s="85"/>
    </row>
    <row r="124" spans="1:14" ht="20.25" thickBot="1" x14ac:dyDescent="0.35">
      <c r="B124" s="5" t="s">
        <v>82</v>
      </c>
      <c r="C124" s="6"/>
      <c r="D124" s="6"/>
      <c r="E124" s="6"/>
      <c r="F124" s="6"/>
      <c r="H124" s="71"/>
      <c r="I124" s="5" t="s">
        <v>82</v>
      </c>
      <c r="J124" s="6"/>
      <c r="K124" s="6"/>
      <c r="L124" s="6"/>
      <c r="M124" s="6"/>
    </row>
    <row r="125" spans="1:14" ht="15.75" thickBot="1" x14ac:dyDescent="0.3">
      <c r="B125" s="84"/>
      <c r="C125" s="82">
        <v>2020</v>
      </c>
      <c r="D125" s="82">
        <v>2022</v>
      </c>
      <c r="E125" s="82">
        <v>2025</v>
      </c>
      <c r="F125" s="82">
        <v>2028</v>
      </c>
      <c r="G125" s="83">
        <v>2030</v>
      </c>
      <c r="H125" s="71"/>
      <c r="I125" s="84"/>
      <c r="J125" s="82">
        <v>2020</v>
      </c>
      <c r="K125" s="82">
        <v>2022</v>
      </c>
      <c r="L125" s="82">
        <v>2025</v>
      </c>
      <c r="M125" s="82">
        <v>2028</v>
      </c>
      <c r="N125" s="83">
        <v>2030</v>
      </c>
    </row>
    <row r="126" spans="1:14" x14ac:dyDescent="0.25">
      <c r="B126" s="8" t="s">
        <v>30</v>
      </c>
      <c r="C126" s="96">
        <v>0</v>
      </c>
      <c r="D126" s="96">
        <v>0</v>
      </c>
      <c r="E126" s="96">
        <v>0</v>
      </c>
      <c r="F126" s="96">
        <v>0</v>
      </c>
      <c r="G126" s="97">
        <v>0</v>
      </c>
      <c r="H126" s="71"/>
      <c r="I126" s="8" t="s">
        <v>30</v>
      </c>
      <c r="J126" s="102">
        <v>0</v>
      </c>
      <c r="K126" s="102">
        <v>0</v>
      </c>
      <c r="L126" s="102">
        <v>0</v>
      </c>
      <c r="M126" s="102">
        <v>0</v>
      </c>
      <c r="N126" s="103">
        <v>0</v>
      </c>
    </row>
    <row r="127" spans="1:14" x14ac:dyDescent="0.25">
      <c r="B127" s="8" t="s">
        <v>27</v>
      </c>
      <c r="C127" s="96">
        <v>0</v>
      </c>
      <c r="D127" s="96">
        <v>0</v>
      </c>
      <c r="E127" s="96">
        <v>0</v>
      </c>
      <c r="F127" s="96">
        <v>0</v>
      </c>
      <c r="G127" s="97">
        <v>0</v>
      </c>
      <c r="H127" s="71"/>
      <c r="I127" s="8" t="s">
        <v>27</v>
      </c>
      <c r="J127" s="96">
        <v>0</v>
      </c>
      <c r="K127" s="96">
        <v>0</v>
      </c>
      <c r="L127" s="96">
        <v>0</v>
      </c>
      <c r="M127" s="96">
        <v>0</v>
      </c>
      <c r="N127" s="97">
        <v>0</v>
      </c>
    </row>
    <row r="128" spans="1:14" x14ac:dyDescent="0.25">
      <c r="B128" s="8" t="s">
        <v>36</v>
      </c>
      <c r="C128" s="96">
        <v>0</v>
      </c>
      <c r="D128" s="96">
        <v>0</v>
      </c>
      <c r="E128" s="96">
        <v>0</v>
      </c>
      <c r="F128" s="96">
        <v>0</v>
      </c>
      <c r="G128" s="97">
        <v>0</v>
      </c>
      <c r="H128" s="71"/>
      <c r="I128" s="8" t="s">
        <v>36</v>
      </c>
      <c r="J128" s="96">
        <v>0</v>
      </c>
      <c r="K128" s="96">
        <v>0</v>
      </c>
      <c r="L128" s="96">
        <v>0</v>
      </c>
      <c r="M128" s="96">
        <v>0</v>
      </c>
      <c r="N128" s="97">
        <v>0</v>
      </c>
    </row>
    <row r="129" spans="2:14" x14ac:dyDescent="0.25">
      <c r="B129" s="8" t="s">
        <v>37</v>
      </c>
      <c r="C129" s="96">
        <v>0</v>
      </c>
      <c r="D129" s="96">
        <v>0</v>
      </c>
      <c r="E129" s="96">
        <v>0</v>
      </c>
      <c r="F129" s="96">
        <v>0</v>
      </c>
      <c r="G129" s="97">
        <v>0</v>
      </c>
      <c r="H129" s="71"/>
      <c r="I129" s="8" t="s">
        <v>37</v>
      </c>
      <c r="J129" s="96">
        <v>0</v>
      </c>
      <c r="K129" s="96">
        <v>0</v>
      </c>
      <c r="L129" s="96">
        <v>0</v>
      </c>
      <c r="M129" s="96">
        <v>0</v>
      </c>
      <c r="N129" s="97">
        <v>0</v>
      </c>
    </row>
    <row r="130" spans="2:14" ht="15.75" thickBot="1" x14ac:dyDescent="0.3">
      <c r="B130" s="8" t="s">
        <v>97</v>
      </c>
      <c r="C130" s="96">
        <v>0</v>
      </c>
      <c r="D130" s="96">
        <v>0</v>
      </c>
      <c r="E130" s="96">
        <v>0</v>
      </c>
      <c r="F130" s="96">
        <v>0</v>
      </c>
      <c r="G130" s="97">
        <v>0</v>
      </c>
      <c r="H130" s="71"/>
      <c r="I130" s="8" t="s">
        <v>97</v>
      </c>
      <c r="J130" s="96">
        <v>0</v>
      </c>
      <c r="K130" s="96">
        <v>0</v>
      </c>
      <c r="L130" s="96">
        <v>0</v>
      </c>
      <c r="M130" s="96">
        <v>0</v>
      </c>
      <c r="N130" s="97">
        <v>0</v>
      </c>
    </row>
    <row r="131" spans="2:14" ht="15.75" thickBot="1" x14ac:dyDescent="0.3">
      <c r="B131" s="10" t="s">
        <v>46</v>
      </c>
      <c r="C131" s="98">
        <v>0</v>
      </c>
      <c r="D131" s="98">
        <v>0</v>
      </c>
      <c r="E131" s="98">
        <v>0</v>
      </c>
      <c r="F131" s="98">
        <v>0</v>
      </c>
      <c r="G131" s="99">
        <v>0</v>
      </c>
      <c r="H131" s="71"/>
      <c r="I131" s="10" t="s">
        <v>46</v>
      </c>
      <c r="J131" s="98">
        <v>0</v>
      </c>
      <c r="K131" s="98">
        <v>0</v>
      </c>
      <c r="L131" s="98">
        <v>0</v>
      </c>
      <c r="M131" s="98">
        <v>0</v>
      </c>
      <c r="N131" s="99">
        <v>0</v>
      </c>
    </row>
    <row r="132" spans="2:14" x14ac:dyDescent="0.25">
      <c r="B132" s="11" t="s">
        <v>29</v>
      </c>
      <c r="C132" s="96">
        <v>0</v>
      </c>
      <c r="D132" s="96">
        <v>0</v>
      </c>
      <c r="E132" s="96">
        <v>0</v>
      </c>
      <c r="F132" s="96">
        <v>0</v>
      </c>
      <c r="G132" s="103">
        <v>0</v>
      </c>
      <c r="H132" s="71"/>
      <c r="I132" s="11" t="s">
        <v>29</v>
      </c>
      <c r="J132" s="102">
        <v>0</v>
      </c>
      <c r="K132" s="102">
        <v>0</v>
      </c>
      <c r="L132" s="102">
        <v>0</v>
      </c>
      <c r="M132" s="102">
        <v>0</v>
      </c>
      <c r="N132" s="103">
        <v>0</v>
      </c>
    </row>
    <row r="133" spans="2:14" x14ac:dyDescent="0.25">
      <c r="B133" s="11" t="s">
        <v>4</v>
      </c>
      <c r="C133" s="96">
        <v>0</v>
      </c>
      <c r="D133" s="96">
        <v>132.48383799999999</v>
      </c>
      <c r="E133" s="96">
        <v>132.48383799999999</v>
      </c>
      <c r="F133" s="96">
        <v>132.48383799999999</v>
      </c>
      <c r="G133" s="97">
        <v>132.48383799999999</v>
      </c>
      <c r="H133" s="71"/>
      <c r="I133" s="11" t="s">
        <v>4</v>
      </c>
      <c r="J133" s="96">
        <v>0</v>
      </c>
      <c r="K133" s="96">
        <v>132.48383799999999</v>
      </c>
      <c r="L133" s="96">
        <v>0</v>
      </c>
      <c r="M133" s="96">
        <v>0</v>
      </c>
      <c r="N133" s="97">
        <v>0</v>
      </c>
    </row>
    <row r="134" spans="2:14" x14ac:dyDescent="0.25">
      <c r="B134" s="11" t="s">
        <v>95</v>
      </c>
      <c r="C134" s="96">
        <v>0</v>
      </c>
      <c r="D134" s="96">
        <v>0</v>
      </c>
      <c r="E134" s="96">
        <v>0</v>
      </c>
      <c r="F134" s="96">
        <v>0</v>
      </c>
      <c r="G134" s="97">
        <v>0</v>
      </c>
      <c r="H134" s="71"/>
      <c r="I134" s="11" t="s">
        <v>95</v>
      </c>
      <c r="J134" s="96">
        <v>0</v>
      </c>
      <c r="K134" s="96">
        <v>0</v>
      </c>
      <c r="L134" s="96">
        <v>0</v>
      </c>
      <c r="M134" s="96">
        <v>0</v>
      </c>
      <c r="N134" s="97">
        <v>0</v>
      </c>
    </row>
    <row r="135" spans="2:14" x14ac:dyDescent="0.25">
      <c r="B135" s="11" t="s">
        <v>75</v>
      </c>
      <c r="C135" s="96">
        <v>0</v>
      </c>
      <c r="D135" s="96">
        <v>0</v>
      </c>
      <c r="E135" s="96">
        <v>0</v>
      </c>
      <c r="F135" s="96">
        <v>0</v>
      </c>
      <c r="G135" s="97">
        <v>0</v>
      </c>
      <c r="H135" s="71"/>
      <c r="I135" s="11" t="s">
        <v>75</v>
      </c>
      <c r="J135" s="96">
        <v>0</v>
      </c>
      <c r="K135" s="96">
        <v>0</v>
      </c>
      <c r="L135" s="96">
        <v>0</v>
      </c>
      <c r="M135" s="96">
        <v>0</v>
      </c>
      <c r="N135" s="97">
        <v>0</v>
      </c>
    </row>
    <row r="136" spans="2:14" ht="15.75" thickBot="1" x14ac:dyDescent="0.3">
      <c r="B136" s="11" t="s">
        <v>5</v>
      </c>
      <c r="C136" s="96">
        <v>0</v>
      </c>
      <c r="D136" s="96">
        <v>0</v>
      </c>
      <c r="E136" s="96">
        <v>0</v>
      </c>
      <c r="F136" s="96">
        <v>0</v>
      </c>
      <c r="G136" s="97">
        <v>0</v>
      </c>
      <c r="H136" s="71"/>
      <c r="I136" s="11" t="s">
        <v>5</v>
      </c>
      <c r="J136" s="96">
        <v>0</v>
      </c>
      <c r="K136" s="96">
        <v>0</v>
      </c>
      <c r="L136" s="96">
        <v>0</v>
      </c>
      <c r="M136" s="96">
        <v>0</v>
      </c>
      <c r="N136" s="97">
        <v>0</v>
      </c>
    </row>
    <row r="137" spans="2:14" ht="15.75" thickBot="1" x14ac:dyDescent="0.3">
      <c r="B137" s="10" t="s">
        <v>47</v>
      </c>
      <c r="C137" s="98">
        <v>0</v>
      </c>
      <c r="D137" s="98">
        <v>132.48383799999999</v>
      </c>
      <c r="E137" s="98">
        <v>132.48383799999999</v>
      </c>
      <c r="F137" s="98">
        <v>132.48383799999999</v>
      </c>
      <c r="G137" s="99">
        <v>132.48383799999999</v>
      </c>
      <c r="H137" s="71"/>
      <c r="I137" s="10" t="s">
        <v>47</v>
      </c>
      <c r="J137" s="98">
        <v>0</v>
      </c>
      <c r="K137" s="98">
        <v>132.48383799999999</v>
      </c>
      <c r="L137" s="98">
        <v>0</v>
      </c>
      <c r="M137" s="98">
        <v>0</v>
      </c>
      <c r="N137" s="99">
        <v>0</v>
      </c>
    </row>
    <row r="138" spans="2:14" ht="15.75" thickBot="1" x14ac:dyDescent="0.3">
      <c r="B138" s="12" t="s">
        <v>49</v>
      </c>
      <c r="C138" s="13">
        <v>0</v>
      </c>
      <c r="D138" s="13">
        <v>132.48383799999999</v>
      </c>
      <c r="E138" s="13">
        <v>132.48383799999999</v>
      </c>
      <c r="F138" s="13">
        <v>132.48383799999999</v>
      </c>
      <c r="G138" s="14">
        <v>132.48383799999999</v>
      </c>
      <c r="H138" s="71"/>
      <c r="I138" s="12" t="s">
        <v>49</v>
      </c>
      <c r="J138" s="13">
        <v>0</v>
      </c>
      <c r="K138" s="13">
        <v>132.48383799999999</v>
      </c>
      <c r="L138" s="13">
        <v>0</v>
      </c>
      <c r="M138" s="13">
        <v>0</v>
      </c>
      <c r="N138" s="14">
        <v>0</v>
      </c>
    </row>
    <row r="139" spans="2:14" x14ac:dyDescent="0.25">
      <c r="B139" s="8" t="s">
        <v>30</v>
      </c>
      <c r="C139" s="102">
        <v>0</v>
      </c>
      <c r="D139" s="102">
        <v>0</v>
      </c>
      <c r="E139" s="102">
        <v>0</v>
      </c>
      <c r="F139" s="102">
        <v>0</v>
      </c>
      <c r="G139" s="103">
        <v>0</v>
      </c>
      <c r="H139" s="71"/>
      <c r="I139" s="8" t="s">
        <v>30</v>
      </c>
      <c r="J139" s="102">
        <v>0</v>
      </c>
      <c r="K139" s="102">
        <v>0</v>
      </c>
      <c r="L139" s="102">
        <v>0</v>
      </c>
      <c r="M139" s="102">
        <v>0</v>
      </c>
      <c r="N139" s="103">
        <v>0</v>
      </c>
    </row>
    <row r="140" spans="2:14" x14ac:dyDescent="0.25">
      <c r="B140" s="8" t="s">
        <v>27</v>
      </c>
      <c r="C140" s="96">
        <v>0</v>
      </c>
      <c r="D140" s="96">
        <v>0</v>
      </c>
      <c r="E140" s="96">
        <v>0</v>
      </c>
      <c r="F140" s="96">
        <v>0</v>
      </c>
      <c r="G140" s="97">
        <v>0</v>
      </c>
      <c r="H140" s="71"/>
      <c r="I140" s="8" t="s">
        <v>27</v>
      </c>
      <c r="J140" s="96">
        <v>0</v>
      </c>
      <c r="K140" s="96">
        <v>0</v>
      </c>
      <c r="L140" s="96">
        <v>0</v>
      </c>
      <c r="M140" s="96">
        <v>0</v>
      </c>
      <c r="N140" s="97">
        <v>0</v>
      </c>
    </row>
    <row r="141" spans="2:14" x14ac:dyDescent="0.25">
      <c r="B141" s="8" t="s">
        <v>36</v>
      </c>
      <c r="C141" s="96">
        <v>0</v>
      </c>
      <c r="D141" s="96">
        <v>0</v>
      </c>
      <c r="E141" s="96">
        <v>0</v>
      </c>
      <c r="F141" s="96">
        <v>0</v>
      </c>
      <c r="G141" s="97">
        <v>0</v>
      </c>
      <c r="H141" s="71"/>
      <c r="I141" s="8" t="s">
        <v>36</v>
      </c>
      <c r="J141" s="96">
        <v>0</v>
      </c>
      <c r="K141" s="96">
        <v>0</v>
      </c>
      <c r="L141" s="96">
        <v>0</v>
      </c>
      <c r="M141" s="96">
        <v>0</v>
      </c>
      <c r="N141" s="97">
        <v>0</v>
      </c>
    </row>
    <row r="142" spans="2:14" x14ac:dyDescent="0.25">
      <c r="B142" s="8" t="s">
        <v>37</v>
      </c>
      <c r="C142" s="96">
        <v>0</v>
      </c>
      <c r="D142" s="96">
        <v>0</v>
      </c>
      <c r="E142" s="96">
        <v>0</v>
      </c>
      <c r="F142" s="96">
        <v>0</v>
      </c>
      <c r="G142" s="97">
        <v>0</v>
      </c>
      <c r="H142" s="71"/>
      <c r="I142" s="8" t="s">
        <v>37</v>
      </c>
      <c r="J142" s="96">
        <v>0</v>
      </c>
      <c r="K142" s="96">
        <v>0</v>
      </c>
      <c r="L142" s="96">
        <v>0</v>
      </c>
      <c r="M142" s="96">
        <v>0</v>
      </c>
      <c r="N142" s="97">
        <v>0</v>
      </c>
    </row>
    <row r="143" spans="2:14" x14ac:dyDescent="0.25">
      <c r="B143" s="8" t="s">
        <v>97</v>
      </c>
      <c r="C143" s="96">
        <v>0</v>
      </c>
      <c r="D143" s="96">
        <v>0</v>
      </c>
      <c r="E143" s="96">
        <v>0</v>
      </c>
      <c r="F143" s="96">
        <v>0</v>
      </c>
      <c r="G143" s="97">
        <v>2000</v>
      </c>
      <c r="H143" s="71"/>
      <c r="I143" s="8" t="s">
        <v>97</v>
      </c>
      <c r="J143" s="96">
        <v>0</v>
      </c>
      <c r="K143" s="96">
        <v>0</v>
      </c>
      <c r="L143" s="96">
        <v>0</v>
      </c>
      <c r="M143" s="96">
        <v>0</v>
      </c>
      <c r="N143" s="97">
        <v>2000</v>
      </c>
    </row>
    <row r="144" spans="2:14" ht="15.75" thickBot="1" x14ac:dyDescent="0.3">
      <c r="B144" s="8" t="s">
        <v>3</v>
      </c>
      <c r="C144" s="96">
        <v>0</v>
      </c>
      <c r="D144" s="96">
        <v>0</v>
      </c>
      <c r="E144" s="96">
        <v>0</v>
      </c>
      <c r="F144" s="96">
        <v>0</v>
      </c>
      <c r="G144" s="97">
        <v>0</v>
      </c>
      <c r="H144" s="71"/>
      <c r="I144" s="8" t="s">
        <v>3</v>
      </c>
      <c r="J144" s="96">
        <v>0</v>
      </c>
      <c r="K144" s="96">
        <v>0</v>
      </c>
      <c r="L144" s="96">
        <v>0</v>
      </c>
      <c r="M144" s="96">
        <v>0</v>
      </c>
      <c r="N144" s="97">
        <v>0</v>
      </c>
    </row>
    <row r="145" spans="2:14" ht="15.75" thickBot="1" x14ac:dyDescent="0.3">
      <c r="B145" s="10" t="s">
        <v>48</v>
      </c>
      <c r="C145" s="98">
        <v>0</v>
      </c>
      <c r="D145" s="98">
        <v>0</v>
      </c>
      <c r="E145" s="98">
        <v>0</v>
      </c>
      <c r="F145" s="98">
        <v>0</v>
      </c>
      <c r="G145" s="99">
        <v>2000</v>
      </c>
      <c r="H145" s="71"/>
      <c r="I145" s="10" t="s">
        <v>48</v>
      </c>
      <c r="J145" s="98">
        <v>0</v>
      </c>
      <c r="K145" s="98">
        <v>0</v>
      </c>
      <c r="L145" s="98">
        <v>0</v>
      </c>
      <c r="M145" s="98">
        <v>0</v>
      </c>
      <c r="N145" s="99">
        <v>2000</v>
      </c>
    </row>
    <row r="146" spans="2:14" x14ac:dyDescent="0.25">
      <c r="B146" s="11" t="s">
        <v>29</v>
      </c>
      <c r="C146" s="102">
        <v>0</v>
      </c>
      <c r="D146" s="102">
        <v>0</v>
      </c>
      <c r="E146" s="102">
        <v>0</v>
      </c>
      <c r="F146" s="102">
        <v>0</v>
      </c>
      <c r="G146" s="103">
        <v>0</v>
      </c>
      <c r="H146" s="71"/>
      <c r="I146" s="11" t="s">
        <v>29</v>
      </c>
      <c r="J146" s="102">
        <v>0</v>
      </c>
      <c r="K146" s="102">
        <v>0</v>
      </c>
      <c r="L146" s="102">
        <v>0</v>
      </c>
      <c r="M146" s="102">
        <v>0</v>
      </c>
      <c r="N146" s="103">
        <v>0</v>
      </c>
    </row>
    <row r="147" spans="2:14" x14ac:dyDescent="0.25">
      <c r="B147" s="11" t="s">
        <v>4</v>
      </c>
      <c r="C147" s="96">
        <v>35</v>
      </c>
      <c r="D147" s="96">
        <v>35</v>
      </c>
      <c r="E147" s="96">
        <v>35</v>
      </c>
      <c r="F147" s="96">
        <v>35</v>
      </c>
      <c r="G147" s="97">
        <v>35</v>
      </c>
      <c r="H147" s="71"/>
      <c r="I147" s="11" t="s">
        <v>4</v>
      </c>
      <c r="J147" s="96">
        <v>35</v>
      </c>
      <c r="K147" s="96">
        <v>0</v>
      </c>
      <c r="L147" s="96">
        <v>0</v>
      </c>
      <c r="M147" s="96">
        <v>0</v>
      </c>
      <c r="N147" s="97">
        <v>0</v>
      </c>
    </row>
    <row r="148" spans="2:14" x14ac:dyDescent="0.25">
      <c r="B148" s="11" t="s">
        <v>95</v>
      </c>
      <c r="C148" s="96">
        <v>0</v>
      </c>
      <c r="D148" s="96">
        <v>0</v>
      </c>
      <c r="E148" s="96">
        <v>0</v>
      </c>
      <c r="F148" s="96">
        <v>0</v>
      </c>
      <c r="G148" s="97">
        <v>0</v>
      </c>
      <c r="H148" s="71"/>
      <c r="I148" s="11" t="s">
        <v>95</v>
      </c>
      <c r="J148" s="96">
        <v>0</v>
      </c>
      <c r="K148" s="96">
        <v>0</v>
      </c>
      <c r="L148" s="96">
        <v>0</v>
      </c>
      <c r="M148" s="96">
        <v>0</v>
      </c>
      <c r="N148" s="97">
        <v>0</v>
      </c>
    </row>
    <row r="149" spans="2:14" x14ac:dyDescent="0.25">
      <c r="B149" s="11" t="s">
        <v>75</v>
      </c>
      <c r="C149" s="96">
        <v>0</v>
      </c>
      <c r="D149" s="96">
        <v>0</v>
      </c>
      <c r="E149" s="96">
        <v>1100</v>
      </c>
      <c r="F149" s="96">
        <v>2540</v>
      </c>
      <c r="G149" s="97">
        <v>3500</v>
      </c>
      <c r="H149" s="71"/>
      <c r="I149" s="11" t="s">
        <v>75</v>
      </c>
      <c r="J149" s="96">
        <v>0</v>
      </c>
      <c r="K149" s="96">
        <v>0</v>
      </c>
      <c r="L149" s="96">
        <v>1100</v>
      </c>
      <c r="M149" s="96">
        <v>1440</v>
      </c>
      <c r="N149" s="97">
        <v>960</v>
      </c>
    </row>
    <row r="150" spans="2:14" ht="15.75" thickBot="1" x14ac:dyDescent="0.3">
      <c r="B150" s="11" t="s">
        <v>5</v>
      </c>
      <c r="C150" s="96">
        <v>0</v>
      </c>
      <c r="D150" s="96">
        <v>0</v>
      </c>
      <c r="E150" s="96">
        <v>0</v>
      </c>
      <c r="F150" s="96">
        <v>0</v>
      </c>
      <c r="G150" s="97">
        <v>0</v>
      </c>
      <c r="H150" s="71"/>
      <c r="I150" s="11" t="s">
        <v>5</v>
      </c>
      <c r="J150" s="96">
        <v>0</v>
      </c>
      <c r="K150" s="96">
        <v>0</v>
      </c>
      <c r="L150" s="96">
        <v>0</v>
      </c>
      <c r="M150" s="96">
        <v>0</v>
      </c>
      <c r="N150" s="97">
        <v>0</v>
      </c>
    </row>
    <row r="151" spans="2:14" ht="15.75" thickBot="1" x14ac:dyDescent="0.3">
      <c r="B151" s="10" t="s">
        <v>50</v>
      </c>
      <c r="C151" s="98">
        <v>35</v>
      </c>
      <c r="D151" s="98">
        <v>35</v>
      </c>
      <c r="E151" s="98">
        <v>1135</v>
      </c>
      <c r="F151" s="98">
        <v>2575</v>
      </c>
      <c r="G151" s="99">
        <v>3535</v>
      </c>
      <c r="H151" s="71"/>
      <c r="I151" s="10" t="s">
        <v>50</v>
      </c>
      <c r="J151" s="98">
        <v>35</v>
      </c>
      <c r="K151" s="98">
        <v>0</v>
      </c>
      <c r="L151" s="98">
        <v>1100</v>
      </c>
      <c r="M151" s="98">
        <v>1440</v>
      </c>
      <c r="N151" s="99">
        <v>960</v>
      </c>
    </row>
    <row r="152" spans="2:14" ht="15.75" thickBot="1" x14ac:dyDescent="0.3">
      <c r="B152" s="12" t="s">
        <v>51</v>
      </c>
      <c r="C152" s="98">
        <v>35</v>
      </c>
      <c r="D152" s="98">
        <v>35</v>
      </c>
      <c r="E152" s="98">
        <v>1135</v>
      </c>
      <c r="F152" s="98">
        <v>2575</v>
      </c>
      <c r="G152" s="99">
        <v>5535</v>
      </c>
      <c r="H152" s="71"/>
      <c r="I152" s="12" t="s">
        <v>51</v>
      </c>
      <c r="J152" s="98">
        <v>35</v>
      </c>
      <c r="K152" s="98">
        <v>0</v>
      </c>
      <c r="L152" s="98">
        <v>1100</v>
      </c>
      <c r="M152" s="98">
        <v>1440</v>
      </c>
      <c r="N152" s="99">
        <v>2960</v>
      </c>
    </row>
    <row r="153" spans="2:14" ht="15.75" thickBot="1" x14ac:dyDescent="0.3">
      <c r="B153" s="12" t="s">
        <v>6</v>
      </c>
      <c r="C153" s="13">
        <v>35</v>
      </c>
      <c r="D153" s="13">
        <v>167.48383799999999</v>
      </c>
      <c r="E153" s="13">
        <v>1267.4838380000001</v>
      </c>
      <c r="F153" s="13">
        <v>2707.4838380000001</v>
      </c>
      <c r="G153" s="14">
        <v>5667.4838380000001</v>
      </c>
      <c r="H153" s="71"/>
      <c r="I153" s="12" t="s">
        <v>6</v>
      </c>
      <c r="J153" s="13">
        <v>35</v>
      </c>
      <c r="K153" s="13">
        <v>132.48383799999999</v>
      </c>
      <c r="L153" s="13">
        <v>1100</v>
      </c>
      <c r="M153" s="13">
        <v>1440</v>
      </c>
      <c r="N153" s="14">
        <v>2960</v>
      </c>
    </row>
    <row r="154" spans="2:14" x14ac:dyDescent="0.25">
      <c r="B154" s="11" t="s">
        <v>27</v>
      </c>
      <c r="C154" s="96">
        <v>151</v>
      </c>
      <c r="D154" s="96">
        <v>151</v>
      </c>
      <c r="E154" s="96">
        <v>413</v>
      </c>
      <c r="F154" s="96">
        <v>593.20755499999996</v>
      </c>
      <c r="G154" s="97">
        <v>608.27982899999995</v>
      </c>
      <c r="H154" s="71"/>
      <c r="I154" s="11" t="s">
        <v>27</v>
      </c>
      <c r="J154" s="96">
        <v>151</v>
      </c>
      <c r="K154" s="96">
        <v>0</v>
      </c>
      <c r="L154" s="96">
        <v>262</v>
      </c>
      <c r="M154" s="96">
        <v>180.20755499999999</v>
      </c>
      <c r="N154" s="97">
        <v>15.072274</v>
      </c>
    </row>
    <row r="155" spans="2:14" x14ac:dyDescent="0.25">
      <c r="B155" s="11" t="s">
        <v>38</v>
      </c>
      <c r="C155" s="96">
        <v>0</v>
      </c>
      <c r="D155" s="96">
        <v>0</v>
      </c>
      <c r="E155" s="96">
        <v>0</v>
      </c>
      <c r="F155" s="96">
        <v>0</v>
      </c>
      <c r="G155" s="97">
        <v>0</v>
      </c>
      <c r="H155" s="71"/>
      <c r="I155" s="11" t="s">
        <v>38</v>
      </c>
      <c r="J155" s="96">
        <v>0</v>
      </c>
      <c r="K155" s="96">
        <v>0</v>
      </c>
      <c r="L155" s="96">
        <v>0</v>
      </c>
      <c r="M155" s="96">
        <v>0</v>
      </c>
      <c r="N155" s="97">
        <v>0</v>
      </c>
    </row>
    <row r="156" spans="2:14" x14ac:dyDescent="0.25">
      <c r="B156" s="11" t="s">
        <v>39</v>
      </c>
      <c r="C156" s="96">
        <v>0</v>
      </c>
      <c r="D156" s="96">
        <v>0</v>
      </c>
      <c r="E156" s="96">
        <v>0</v>
      </c>
      <c r="F156" s="96">
        <v>0</v>
      </c>
      <c r="G156" s="97">
        <v>388.66715099999999</v>
      </c>
      <c r="H156" s="71"/>
      <c r="I156" s="11" t="s">
        <v>39</v>
      </c>
      <c r="J156" s="96">
        <v>0</v>
      </c>
      <c r="K156" s="96">
        <v>0</v>
      </c>
      <c r="L156" s="96">
        <v>0</v>
      </c>
      <c r="M156" s="96">
        <v>0</v>
      </c>
      <c r="N156" s="97">
        <v>388.66715099999999</v>
      </c>
    </row>
    <row r="157" spans="2:14" x14ac:dyDescent="0.25">
      <c r="B157" s="11" t="s">
        <v>2</v>
      </c>
      <c r="C157" s="96">
        <v>0</v>
      </c>
      <c r="D157" s="96">
        <v>0</v>
      </c>
      <c r="E157" s="96">
        <v>0</v>
      </c>
      <c r="F157" s="96">
        <v>0</v>
      </c>
      <c r="G157" s="97">
        <v>0</v>
      </c>
      <c r="H157" s="71"/>
      <c r="I157" s="11" t="s">
        <v>2</v>
      </c>
      <c r="J157" s="96">
        <v>0</v>
      </c>
      <c r="K157" s="96">
        <v>0</v>
      </c>
      <c r="L157" s="96">
        <v>0</v>
      </c>
      <c r="M157" s="96">
        <v>0</v>
      </c>
      <c r="N157" s="97">
        <v>0</v>
      </c>
    </row>
    <row r="158" spans="2:14" x14ac:dyDescent="0.25">
      <c r="B158" s="11" t="s">
        <v>33</v>
      </c>
      <c r="C158" s="96">
        <v>0</v>
      </c>
      <c r="D158" s="96">
        <v>0</v>
      </c>
      <c r="E158" s="96">
        <v>0</v>
      </c>
      <c r="F158" s="96">
        <v>0</v>
      </c>
      <c r="G158" s="97">
        <v>0</v>
      </c>
      <c r="H158" s="71"/>
      <c r="I158" s="11" t="s">
        <v>33</v>
      </c>
      <c r="J158" s="96">
        <v>0</v>
      </c>
      <c r="K158" s="96">
        <v>0</v>
      </c>
      <c r="L158" s="96">
        <v>0</v>
      </c>
      <c r="M158" s="96">
        <v>0</v>
      </c>
      <c r="N158" s="97">
        <v>0</v>
      </c>
    </row>
    <row r="159" spans="2:14" ht="15.75" thickBot="1" x14ac:dyDescent="0.3">
      <c r="B159" s="15" t="s">
        <v>3</v>
      </c>
      <c r="C159" s="100">
        <v>0</v>
      </c>
      <c r="D159" s="100">
        <v>0</v>
      </c>
      <c r="E159" s="100">
        <v>0</v>
      </c>
      <c r="F159" s="100">
        <v>0</v>
      </c>
      <c r="G159" s="101">
        <v>0</v>
      </c>
      <c r="H159" s="71"/>
      <c r="I159" s="15" t="s">
        <v>3</v>
      </c>
      <c r="J159" s="100">
        <v>0</v>
      </c>
      <c r="K159" s="100">
        <v>0</v>
      </c>
      <c r="L159" s="100">
        <v>0</v>
      </c>
      <c r="M159" s="100">
        <v>0</v>
      </c>
      <c r="N159" s="101">
        <v>0</v>
      </c>
    </row>
    <row r="160" spans="2:14" ht="15.75" thickBot="1" x14ac:dyDescent="0.3">
      <c r="B160" s="12" t="s">
        <v>7</v>
      </c>
      <c r="C160" s="13">
        <v>151</v>
      </c>
      <c r="D160" s="13">
        <v>151</v>
      </c>
      <c r="E160" s="13">
        <v>413</v>
      </c>
      <c r="F160" s="13">
        <v>593.20755499999996</v>
      </c>
      <c r="G160" s="14">
        <v>996.94697999999994</v>
      </c>
      <c r="H160" s="71"/>
      <c r="I160" s="12" t="s">
        <v>7</v>
      </c>
      <c r="J160" s="13">
        <v>151</v>
      </c>
      <c r="K160" s="13">
        <v>0</v>
      </c>
      <c r="L160" s="13">
        <v>262</v>
      </c>
      <c r="M160" s="13">
        <v>180.20755499999999</v>
      </c>
      <c r="N160" s="14">
        <v>403.73942499999998</v>
      </c>
    </row>
    <row r="161" spans="1:14" ht="15.75" thickBot="1" x14ac:dyDescent="0.3">
      <c r="B161" s="12" t="s">
        <v>8</v>
      </c>
      <c r="C161" s="13">
        <v>-116</v>
      </c>
      <c r="D161" s="13">
        <v>16.483837999999992</v>
      </c>
      <c r="E161" s="13">
        <v>854.48383799999999</v>
      </c>
      <c r="F161" s="13">
        <v>2114.2762830000001</v>
      </c>
      <c r="G161" s="14">
        <v>4670.5368580000004</v>
      </c>
      <c r="H161" s="71"/>
      <c r="I161" s="12" t="s">
        <v>8</v>
      </c>
      <c r="J161" s="13">
        <v>-116</v>
      </c>
      <c r="K161" s="13">
        <v>132.48383799999999</v>
      </c>
      <c r="L161" s="13">
        <v>838</v>
      </c>
      <c r="M161" s="13">
        <v>1259.792445</v>
      </c>
      <c r="N161" s="14">
        <v>2556.2605750000002</v>
      </c>
    </row>
    <row r="162" spans="1:14" x14ac:dyDescent="0.25">
      <c r="A162" s="1"/>
      <c r="B162" s="6"/>
      <c r="C162" s="85"/>
      <c r="D162" s="85"/>
      <c r="E162" s="85"/>
      <c r="F162" s="85"/>
      <c r="G162" s="85"/>
      <c r="H162" s="71"/>
      <c r="I162" s="6"/>
      <c r="J162" s="85"/>
      <c r="K162" s="85"/>
      <c r="L162" s="85"/>
      <c r="M162" s="85"/>
      <c r="N162" s="85"/>
    </row>
    <row r="163" spans="1:14" ht="20.25" thickBot="1" x14ac:dyDescent="0.35">
      <c r="B163" s="5" t="s">
        <v>9</v>
      </c>
      <c r="C163" s="6"/>
      <c r="D163" s="6"/>
      <c r="E163" s="6"/>
      <c r="F163" s="6"/>
      <c r="H163" s="71"/>
      <c r="I163" s="5" t="s">
        <v>9</v>
      </c>
      <c r="J163" s="6"/>
      <c r="K163" s="6"/>
      <c r="L163" s="6"/>
      <c r="M163" s="6"/>
    </row>
    <row r="164" spans="1:14" ht="15.75" thickBot="1" x14ac:dyDescent="0.3">
      <c r="B164" s="7"/>
      <c r="C164" s="82">
        <v>2020</v>
      </c>
      <c r="D164" s="82">
        <v>2022</v>
      </c>
      <c r="E164" s="82">
        <v>2025</v>
      </c>
      <c r="F164" s="82">
        <v>2028</v>
      </c>
      <c r="G164" s="83">
        <v>2030</v>
      </c>
      <c r="H164" s="71"/>
      <c r="I164" s="7"/>
      <c r="J164" s="82">
        <v>2020</v>
      </c>
      <c r="K164" s="82">
        <v>2022</v>
      </c>
      <c r="L164" s="82">
        <v>2025</v>
      </c>
      <c r="M164" s="82">
        <v>2028</v>
      </c>
      <c r="N164" s="83">
        <v>2030</v>
      </c>
    </row>
    <row r="165" spans="1:14" x14ac:dyDescent="0.25">
      <c r="B165" s="8" t="s">
        <v>30</v>
      </c>
      <c r="C165" s="96">
        <v>0</v>
      </c>
      <c r="D165" s="96">
        <v>0</v>
      </c>
      <c r="E165" s="96">
        <v>0</v>
      </c>
      <c r="F165" s="96">
        <v>0</v>
      </c>
      <c r="G165" s="97">
        <v>0</v>
      </c>
      <c r="H165" s="71"/>
      <c r="I165" s="8" t="s">
        <v>30</v>
      </c>
      <c r="J165" s="102">
        <v>0</v>
      </c>
      <c r="K165" s="102">
        <v>0</v>
      </c>
      <c r="L165" s="102">
        <v>0</v>
      </c>
      <c r="M165" s="102">
        <v>0</v>
      </c>
      <c r="N165" s="103">
        <v>0</v>
      </c>
    </row>
    <row r="166" spans="1:14" x14ac:dyDescent="0.25">
      <c r="B166" s="8" t="s">
        <v>27</v>
      </c>
      <c r="C166" s="96">
        <v>0</v>
      </c>
      <c r="D166" s="96">
        <v>0</v>
      </c>
      <c r="E166" s="96">
        <v>0</v>
      </c>
      <c r="F166" s="96">
        <v>0</v>
      </c>
      <c r="G166" s="97">
        <v>0</v>
      </c>
      <c r="H166" s="71"/>
      <c r="I166" s="8" t="s">
        <v>27</v>
      </c>
      <c r="J166" s="96">
        <v>0</v>
      </c>
      <c r="K166" s="96">
        <v>0</v>
      </c>
      <c r="L166" s="96">
        <v>0</v>
      </c>
      <c r="M166" s="96">
        <v>0</v>
      </c>
      <c r="N166" s="97">
        <v>0</v>
      </c>
    </row>
    <row r="167" spans="1:14" x14ac:dyDescent="0.25">
      <c r="B167" s="8" t="s">
        <v>36</v>
      </c>
      <c r="C167" s="96">
        <v>0</v>
      </c>
      <c r="D167" s="96">
        <v>0</v>
      </c>
      <c r="E167" s="96">
        <v>0</v>
      </c>
      <c r="F167" s="96">
        <v>0</v>
      </c>
      <c r="G167" s="97">
        <v>0</v>
      </c>
      <c r="H167" s="71"/>
      <c r="I167" s="8" t="s">
        <v>36</v>
      </c>
      <c r="J167" s="96">
        <v>0</v>
      </c>
      <c r="K167" s="96">
        <v>0</v>
      </c>
      <c r="L167" s="96">
        <v>0</v>
      </c>
      <c r="M167" s="96">
        <v>0</v>
      </c>
      <c r="N167" s="97">
        <v>0</v>
      </c>
    </row>
    <row r="168" spans="1:14" x14ac:dyDescent="0.25">
      <c r="B168" s="8" t="s">
        <v>37</v>
      </c>
      <c r="C168" s="96">
        <v>0</v>
      </c>
      <c r="D168" s="96">
        <v>0</v>
      </c>
      <c r="E168" s="96">
        <v>0</v>
      </c>
      <c r="F168" s="96">
        <v>0</v>
      </c>
      <c r="G168" s="97">
        <v>0</v>
      </c>
      <c r="H168" s="71"/>
      <c r="I168" s="8" t="s">
        <v>37</v>
      </c>
      <c r="J168" s="96">
        <v>0</v>
      </c>
      <c r="K168" s="96">
        <v>0</v>
      </c>
      <c r="L168" s="96">
        <v>0</v>
      </c>
      <c r="M168" s="96">
        <v>0</v>
      </c>
      <c r="N168" s="97">
        <v>0</v>
      </c>
    </row>
    <row r="169" spans="1:14" ht="15.75" thickBot="1" x14ac:dyDescent="0.3">
      <c r="B169" s="8" t="s">
        <v>97</v>
      </c>
      <c r="C169" s="96">
        <v>0</v>
      </c>
      <c r="D169" s="96">
        <v>0</v>
      </c>
      <c r="E169" s="96">
        <v>0</v>
      </c>
      <c r="F169" s="96">
        <v>0</v>
      </c>
      <c r="G169" s="97">
        <v>0</v>
      </c>
      <c r="H169" s="71"/>
      <c r="I169" s="8" t="s">
        <v>97</v>
      </c>
      <c r="J169" s="96">
        <v>0</v>
      </c>
      <c r="K169" s="96">
        <v>0</v>
      </c>
      <c r="L169" s="96">
        <v>0</v>
      </c>
      <c r="M169" s="96">
        <v>0</v>
      </c>
      <c r="N169" s="97">
        <v>0</v>
      </c>
    </row>
    <row r="170" spans="1:14" ht="15.75" thickBot="1" x14ac:dyDescent="0.3">
      <c r="B170" s="10" t="s">
        <v>46</v>
      </c>
      <c r="C170" s="98">
        <v>0</v>
      </c>
      <c r="D170" s="98">
        <v>0</v>
      </c>
      <c r="E170" s="98">
        <v>0</v>
      </c>
      <c r="F170" s="98">
        <v>0</v>
      </c>
      <c r="G170" s="99">
        <v>0</v>
      </c>
      <c r="H170" s="71"/>
      <c r="I170" s="10" t="s">
        <v>46</v>
      </c>
      <c r="J170" s="98">
        <v>0</v>
      </c>
      <c r="K170" s="98">
        <v>0</v>
      </c>
      <c r="L170" s="98">
        <v>0</v>
      </c>
      <c r="M170" s="98">
        <v>0</v>
      </c>
      <c r="N170" s="99">
        <v>0</v>
      </c>
    </row>
    <row r="171" spans="1:14" x14ac:dyDescent="0.25">
      <c r="B171" s="11" t="s">
        <v>29</v>
      </c>
      <c r="C171" s="96">
        <v>0</v>
      </c>
      <c r="D171" s="96">
        <v>0</v>
      </c>
      <c r="E171" s="96">
        <v>0</v>
      </c>
      <c r="F171" s="96">
        <v>0</v>
      </c>
      <c r="G171" s="103">
        <v>0</v>
      </c>
      <c r="H171" s="71"/>
      <c r="I171" s="11" t="s">
        <v>29</v>
      </c>
      <c r="J171" s="143">
        <v>0</v>
      </c>
      <c r="K171" s="102">
        <v>0</v>
      </c>
      <c r="L171" s="102">
        <v>0</v>
      </c>
      <c r="M171" s="102">
        <v>0</v>
      </c>
      <c r="N171" s="103">
        <v>0</v>
      </c>
    </row>
    <row r="172" spans="1:14" x14ac:dyDescent="0.25">
      <c r="B172" s="11" t="s">
        <v>4</v>
      </c>
      <c r="C172" s="96">
        <v>20</v>
      </c>
      <c r="D172" s="96">
        <v>656.81430499999999</v>
      </c>
      <c r="E172" s="96">
        <v>656.81430499999999</v>
      </c>
      <c r="F172" s="96">
        <v>656.81430499999999</v>
      </c>
      <c r="G172" s="97">
        <v>656.81430499999999</v>
      </c>
      <c r="H172" s="71"/>
      <c r="I172" s="11" t="s">
        <v>4</v>
      </c>
      <c r="J172" s="144">
        <v>20</v>
      </c>
      <c r="K172" s="96">
        <v>636.81430499999999</v>
      </c>
      <c r="L172" s="96">
        <v>0</v>
      </c>
      <c r="M172" s="96">
        <v>0</v>
      </c>
      <c r="N172" s="97">
        <v>0</v>
      </c>
    </row>
    <row r="173" spans="1:14" x14ac:dyDescent="0.25">
      <c r="B173" s="11" t="s">
        <v>95</v>
      </c>
      <c r="C173" s="96">
        <v>5.28</v>
      </c>
      <c r="D173" s="96">
        <v>39.72</v>
      </c>
      <c r="E173" s="96">
        <v>39.72</v>
      </c>
      <c r="F173" s="96">
        <v>39.72</v>
      </c>
      <c r="G173" s="97">
        <v>39.72</v>
      </c>
      <c r="H173" s="71"/>
      <c r="I173" s="11" t="s">
        <v>95</v>
      </c>
      <c r="J173" s="144">
        <v>5.28</v>
      </c>
      <c r="K173" s="96">
        <v>34.44</v>
      </c>
      <c r="L173" s="96">
        <v>0</v>
      </c>
      <c r="M173" s="96">
        <v>0</v>
      </c>
      <c r="N173" s="97">
        <v>0</v>
      </c>
    </row>
    <row r="174" spans="1:14" x14ac:dyDescent="0.25">
      <c r="B174" s="11" t="s">
        <v>75</v>
      </c>
      <c r="C174" s="96">
        <v>0</v>
      </c>
      <c r="D174" s="96">
        <v>0</v>
      </c>
      <c r="E174" s="96">
        <v>1200</v>
      </c>
      <c r="F174" s="96">
        <v>2000</v>
      </c>
      <c r="G174" s="97">
        <v>2400</v>
      </c>
      <c r="H174" s="71"/>
      <c r="I174" s="11" t="s">
        <v>75</v>
      </c>
      <c r="J174" s="144">
        <v>0</v>
      </c>
      <c r="K174" s="96">
        <v>0</v>
      </c>
      <c r="L174" s="96">
        <v>1200</v>
      </c>
      <c r="M174" s="96">
        <v>800</v>
      </c>
      <c r="N174" s="97">
        <v>400</v>
      </c>
    </row>
    <row r="175" spans="1:14" ht="15.75" thickBot="1" x14ac:dyDescent="0.3">
      <c r="B175" s="11" t="s">
        <v>5</v>
      </c>
      <c r="C175" s="96">
        <v>0</v>
      </c>
      <c r="D175" s="96">
        <v>0</v>
      </c>
      <c r="E175" s="96">
        <v>0</v>
      </c>
      <c r="F175" s="96">
        <v>0</v>
      </c>
      <c r="G175" s="97">
        <v>0</v>
      </c>
      <c r="H175" s="71"/>
      <c r="I175" s="11" t="s">
        <v>5</v>
      </c>
      <c r="J175" s="145">
        <v>0</v>
      </c>
      <c r="K175" s="100">
        <v>0</v>
      </c>
      <c r="L175" s="100">
        <v>0</v>
      </c>
      <c r="M175" s="100">
        <v>0</v>
      </c>
      <c r="N175" s="101">
        <v>0</v>
      </c>
    </row>
    <row r="176" spans="1:14" ht="15.75" thickBot="1" x14ac:dyDescent="0.3">
      <c r="B176" s="10" t="s">
        <v>47</v>
      </c>
      <c r="C176" s="98">
        <v>25.28</v>
      </c>
      <c r="D176" s="98">
        <v>696.5343049999999</v>
      </c>
      <c r="E176" s="98">
        <v>1896.5343049999999</v>
      </c>
      <c r="F176" s="98">
        <v>2696.5343050000001</v>
      </c>
      <c r="G176" s="99">
        <v>3096.5343050000001</v>
      </c>
      <c r="H176" s="71"/>
      <c r="I176" s="10" t="s">
        <v>47</v>
      </c>
      <c r="J176" s="98">
        <v>25.28</v>
      </c>
      <c r="K176" s="98">
        <v>671.25430499999993</v>
      </c>
      <c r="L176" s="98">
        <v>1200</v>
      </c>
      <c r="M176" s="98">
        <v>800</v>
      </c>
      <c r="N176" s="99">
        <v>400</v>
      </c>
    </row>
    <row r="177" spans="1:14" ht="15.75" thickBot="1" x14ac:dyDescent="0.3">
      <c r="B177" s="12" t="s">
        <v>49</v>
      </c>
      <c r="C177" s="13">
        <v>25.28</v>
      </c>
      <c r="D177" s="13">
        <v>696.5343049999999</v>
      </c>
      <c r="E177" s="13">
        <v>1896.5343049999999</v>
      </c>
      <c r="F177" s="13">
        <v>2696.5343050000001</v>
      </c>
      <c r="G177" s="14">
        <v>3096.5343050000001</v>
      </c>
      <c r="H177" s="71"/>
      <c r="I177" s="12" t="s">
        <v>49</v>
      </c>
      <c r="J177" s="13">
        <v>25.28</v>
      </c>
      <c r="K177" s="13">
        <v>671.25430499999993</v>
      </c>
      <c r="L177" s="13">
        <v>1200</v>
      </c>
      <c r="M177" s="13">
        <v>800</v>
      </c>
      <c r="N177" s="14">
        <v>400</v>
      </c>
    </row>
    <row r="178" spans="1:14" x14ac:dyDescent="0.25">
      <c r="B178" s="8" t="s">
        <v>30</v>
      </c>
      <c r="C178" s="102">
        <v>0</v>
      </c>
      <c r="D178" s="102">
        <v>0</v>
      </c>
      <c r="E178" s="102">
        <v>0</v>
      </c>
      <c r="F178" s="102">
        <v>0</v>
      </c>
      <c r="G178" s="103">
        <v>0</v>
      </c>
      <c r="H178" s="71"/>
      <c r="I178" s="8" t="s">
        <v>30</v>
      </c>
      <c r="J178" s="102">
        <v>0</v>
      </c>
      <c r="K178" s="102">
        <v>0</v>
      </c>
      <c r="L178" s="102">
        <v>0</v>
      </c>
      <c r="M178" s="102">
        <v>0</v>
      </c>
      <c r="N178" s="103">
        <v>0</v>
      </c>
    </row>
    <row r="179" spans="1:14" x14ac:dyDescent="0.25">
      <c r="A179" s="1"/>
      <c r="B179" s="8" t="s">
        <v>27</v>
      </c>
      <c r="C179" s="96">
        <v>0</v>
      </c>
      <c r="D179" s="96">
        <v>0</v>
      </c>
      <c r="E179" s="96">
        <v>0</v>
      </c>
      <c r="F179" s="96">
        <v>0</v>
      </c>
      <c r="G179" s="97">
        <v>0</v>
      </c>
      <c r="H179" s="71"/>
      <c r="I179" s="8" t="s">
        <v>27</v>
      </c>
      <c r="J179" s="96">
        <v>0</v>
      </c>
      <c r="K179" s="96">
        <v>0</v>
      </c>
      <c r="L179" s="96">
        <v>0</v>
      </c>
      <c r="M179" s="96">
        <v>0</v>
      </c>
      <c r="N179" s="97">
        <v>0</v>
      </c>
    </row>
    <row r="180" spans="1:14" x14ac:dyDescent="0.25">
      <c r="A180" s="1"/>
      <c r="B180" s="8" t="s">
        <v>36</v>
      </c>
      <c r="C180" s="96">
        <v>0</v>
      </c>
      <c r="D180" s="96">
        <v>0</v>
      </c>
      <c r="E180" s="96">
        <v>0</v>
      </c>
      <c r="F180" s="96">
        <v>0</v>
      </c>
      <c r="G180" s="97">
        <v>0</v>
      </c>
      <c r="H180" s="71"/>
      <c r="I180" s="8" t="s">
        <v>36</v>
      </c>
      <c r="J180" s="96">
        <v>0</v>
      </c>
      <c r="K180" s="96">
        <v>0</v>
      </c>
      <c r="L180" s="96">
        <v>0</v>
      </c>
      <c r="M180" s="96">
        <v>0</v>
      </c>
      <c r="N180" s="97">
        <v>0</v>
      </c>
    </row>
    <row r="181" spans="1:14" x14ac:dyDescent="0.25">
      <c r="A181" s="1"/>
      <c r="B181" s="8" t="s">
        <v>37</v>
      </c>
      <c r="C181" s="96">
        <v>336</v>
      </c>
      <c r="D181" s="96">
        <v>394</v>
      </c>
      <c r="E181" s="96">
        <v>394</v>
      </c>
      <c r="F181" s="96">
        <v>394</v>
      </c>
      <c r="G181" s="97">
        <v>394</v>
      </c>
      <c r="H181" s="71"/>
      <c r="I181" s="8" t="s">
        <v>37</v>
      </c>
      <c r="J181" s="96">
        <v>336</v>
      </c>
      <c r="K181" s="96">
        <v>58</v>
      </c>
      <c r="L181" s="96">
        <v>0</v>
      </c>
      <c r="M181" s="96">
        <v>0</v>
      </c>
      <c r="N181" s="97">
        <v>0</v>
      </c>
    </row>
    <row r="182" spans="1:14" x14ac:dyDescent="0.25">
      <c r="A182" s="1"/>
      <c r="B182" s="8" t="s">
        <v>97</v>
      </c>
      <c r="C182" s="96">
        <v>0</v>
      </c>
      <c r="D182" s="96">
        <v>0</v>
      </c>
      <c r="E182" s="96">
        <v>400</v>
      </c>
      <c r="F182" s="96">
        <v>400</v>
      </c>
      <c r="G182" s="97">
        <v>400</v>
      </c>
      <c r="H182" s="71"/>
      <c r="I182" s="8" t="s">
        <v>97</v>
      </c>
      <c r="J182" s="96">
        <v>0</v>
      </c>
      <c r="K182" s="96">
        <v>0</v>
      </c>
      <c r="L182" s="96">
        <v>400</v>
      </c>
      <c r="M182" s="96">
        <v>0</v>
      </c>
      <c r="N182" s="97">
        <v>0</v>
      </c>
    </row>
    <row r="183" spans="1:14" ht="15.75" thickBot="1" x14ac:dyDescent="0.3">
      <c r="A183" s="1"/>
      <c r="B183" s="8" t="s">
        <v>3</v>
      </c>
      <c r="C183" s="96">
        <v>0</v>
      </c>
      <c r="D183" s="96">
        <v>0</v>
      </c>
      <c r="E183" s="96">
        <v>0</v>
      </c>
      <c r="F183" s="96">
        <v>0</v>
      </c>
      <c r="G183" s="97">
        <v>0</v>
      </c>
      <c r="H183" s="71"/>
      <c r="I183" s="8" t="s">
        <v>3</v>
      </c>
      <c r="J183" s="96">
        <v>0</v>
      </c>
      <c r="K183" s="96">
        <v>0</v>
      </c>
      <c r="L183" s="96">
        <v>0</v>
      </c>
      <c r="M183" s="96">
        <v>0</v>
      </c>
      <c r="N183" s="97">
        <v>0</v>
      </c>
    </row>
    <row r="184" spans="1:14" ht="15.75" thickBot="1" x14ac:dyDescent="0.3">
      <c r="A184" s="1"/>
      <c r="B184" s="10" t="s">
        <v>48</v>
      </c>
      <c r="C184" s="98">
        <v>336</v>
      </c>
      <c r="D184" s="98">
        <v>394</v>
      </c>
      <c r="E184" s="98">
        <v>794</v>
      </c>
      <c r="F184" s="98">
        <v>794</v>
      </c>
      <c r="G184" s="99">
        <v>794</v>
      </c>
      <c r="H184" s="71"/>
      <c r="I184" s="10" t="s">
        <v>48</v>
      </c>
      <c r="J184" s="98">
        <v>336</v>
      </c>
      <c r="K184" s="98">
        <v>58</v>
      </c>
      <c r="L184" s="98">
        <v>400</v>
      </c>
      <c r="M184" s="98">
        <v>0</v>
      </c>
      <c r="N184" s="99">
        <v>0</v>
      </c>
    </row>
    <row r="185" spans="1:14" x14ac:dyDescent="0.25">
      <c r="A185" s="1"/>
      <c r="B185" s="11" t="s">
        <v>29</v>
      </c>
      <c r="C185" s="102">
        <v>0</v>
      </c>
      <c r="D185" s="102">
        <v>678</v>
      </c>
      <c r="E185" s="102">
        <v>678</v>
      </c>
      <c r="F185" s="102">
        <v>678</v>
      </c>
      <c r="G185" s="103">
        <v>678</v>
      </c>
      <c r="H185" s="71"/>
      <c r="I185" s="11" t="s">
        <v>29</v>
      </c>
      <c r="J185" s="102">
        <v>0</v>
      </c>
      <c r="K185" s="102">
        <v>678</v>
      </c>
      <c r="L185" s="102">
        <v>0</v>
      </c>
      <c r="M185" s="102">
        <v>0</v>
      </c>
      <c r="N185" s="103">
        <v>0</v>
      </c>
    </row>
    <row r="186" spans="1:14" x14ac:dyDescent="0.25">
      <c r="A186" s="1"/>
      <c r="B186" s="11" t="s">
        <v>4</v>
      </c>
      <c r="C186" s="96">
        <v>12</v>
      </c>
      <c r="D186" s="96">
        <v>45</v>
      </c>
      <c r="E186" s="96">
        <v>45</v>
      </c>
      <c r="F186" s="96">
        <v>45</v>
      </c>
      <c r="G186" s="97">
        <v>45</v>
      </c>
      <c r="H186" s="71"/>
      <c r="I186" s="11" t="s">
        <v>4</v>
      </c>
      <c r="J186" s="96">
        <v>12</v>
      </c>
      <c r="K186" s="96">
        <v>33</v>
      </c>
      <c r="L186" s="96">
        <v>0</v>
      </c>
      <c r="M186" s="96">
        <v>0</v>
      </c>
      <c r="N186" s="97">
        <v>0</v>
      </c>
    </row>
    <row r="187" spans="1:14" x14ac:dyDescent="0.25">
      <c r="A187" s="1"/>
      <c r="B187" s="11" t="s">
        <v>95</v>
      </c>
      <c r="C187" s="96">
        <v>15.8114285714286</v>
      </c>
      <c r="D187" s="96">
        <v>15.8114285714286</v>
      </c>
      <c r="E187" s="96">
        <v>15.8114285714286</v>
      </c>
      <c r="F187" s="96">
        <v>15.8114285714286</v>
      </c>
      <c r="G187" s="97">
        <v>15.8114285714286</v>
      </c>
      <c r="H187" s="71"/>
      <c r="I187" s="11" t="s">
        <v>95</v>
      </c>
      <c r="J187" s="96">
        <v>15.8114285714286</v>
      </c>
      <c r="K187" s="96">
        <v>0</v>
      </c>
      <c r="L187" s="96">
        <v>0</v>
      </c>
      <c r="M187" s="96">
        <v>0</v>
      </c>
      <c r="N187" s="97">
        <v>0</v>
      </c>
    </row>
    <row r="188" spans="1:14" x14ac:dyDescent="0.25">
      <c r="A188" s="1"/>
      <c r="B188" s="11" t="s">
        <v>75</v>
      </c>
      <c r="C188" s="96">
        <v>0</v>
      </c>
      <c r="D188" s="96">
        <v>0</v>
      </c>
      <c r="E188" s="96">
        <v>1200</v>
      </c>
      <c r="F188" s="96">
        <v>2000</v>
      </c>
      <c r="G188" s="97">
        <v>2400</v>
      </c>
      <c r="H188" s="71"/>
      <c r="I188" s="11" t="s">
        <v>75</v>
      </c>
      <c r="J188" s="96">
        <v>0</v>
      </c>
      <c r="K188" s="96">
        <v>0</v>
      </c>
      <c r="L188" s="96">
        <v>1200</v>
      </c>
      <c r="M188" s="96">
        <v>800</v>
      </c>
      <c r="N188" s="97">
        <v>400</v>
      </c>
    </row>
    <row r="189" spans="1:14" ht="15.75" thickBot="1" x14ac:dyDescent="0.3">
      <c r="A189" s="1"/>
      <c r="B189" s="11" t="s">
        <v>5</v>
      </c>
      <c r="C189" s="96">
        <v>0</v>
      </c>
      <c r="D189" s="96">
        <v>0</v>
      </c>
      <c r="E189" s="96">
        <v>0</v>
      </c>
      <c r="F189" s="96">
        <v>0</v>
      </c>
      <c r="G189" s="97">
        <v>0</v>
      </c>
      <c r="H189" s="71"/>
      <c r="I189" s="11" t="s">
        <v>5</v>
      </c>
      <c r="J189" s="96">
        <v>0</v>
      </c>
      <c r="K189" s="96">
        <v>0</v>
      </c>
      <c r="L189" s="96">
        <v>0</v>
      </c>
      <c r="M189" s="96">
        <v>0</v>
      </c>
      <c r="N189" s="97">
        <v>0</v>
      </c>
    </row>
    <row r="190" spans="1:14" ht="15.75" thickBot="1" x14ac:dyDescent="0.3">
      <c r="A190" s="1"/>
      <c r="B190" s="10" t="s">
        <v>50</v>
      </c>
      <c r="C190" s="98">
        <v>27.8114285714286</v>
      </c>
      <c r="D190" s="98">
        <v>738.81142857142856</v>
      </c>
      <c r="E190" s="98">
        <v>1938.8114285714287</v>
      </c>
      <c r="F190" s="98">
        <v>2738.8114285714287</v>
      </c>
      <c r="G190" s="99">
        <v>3138.8114285714287</v>
      </c>
      <c r="H190" s="71"/>
      <c r="I190" s="10" t="s">
        <v>50</v>
      </c>
      <c r="J190" s="98">
        <v>27.8114285714286</v>
      </c>
      <c r="K190" s="98">
        <v>711</v>
      </c>
      <c r="L190" s="98">
        <v>1200</v>
      </c>
      <c r="M190" s="98">
        <v>800</v>
      </c>
      <c r="N190" s="99">
        <v>400</v>
      </c>
    </row>
    <row r="191" spans="1:14" ht="15.75" thickBot="1" x14ac:dyDescent="0.3">
      <c r="A191" s="1"/>
      <c r="B191" s="12" t="s">
        <v>51</v>
      </c>
      <c r="C191" s="98">
        <v>363.81142857142862</v>
      </c>
      <c r="D191" s="98">
        <v>1132.8114285714287</v>
      </c>
      <c r="E191" s="98">
        <v>2732.8114285714287</v>
      </c>
      <c r="F191" s="98">
        <v>3532.8114285714287</v>
      </c>
      <c r="G191" s="99">
        <v>3932.8114285714287</v>
      </c>
      <c r="H191" s="71"/>
      <c r="I191" s="12" t="s">
        <v>51</v>
      </c>
      <c r="J191" s="98">
        <v>363.81142857142862</v>
      </c>
      <c r="K191" s="98">
        <v>769</v>
      </c>
      <c r="L191" s="98">
        <v>1600</v>
      </c>
      <c r="M191" s="98">
        <v>800</v>
      </c>
      <c r="N191" s="99">
        <v>400</v>
      </c>
    </row>
    <row r="192" spans="1:14" ht="15.75" thickBot="1" x14ac:dyDescent="0.3">
      <c r="A192" s="1"/>
      <c r="B192" s="12" t="s">
        <v>6</v>
      </c>
      <c r="C192" s="13">
        <v>389.09142857142865</v>
      </c>
      <c r="D192" s="13">
        <v>1829.3457335714286</v>
      </c>
      <c r="E192" s="13">
        <v>4629.3457335714284</v>
      </c>
      <c r="F192" s="13">
        <v>6229.3457335714284</v>
      </c>
      <c r="G192" s="14">
        <v>7029.3457335714284</v>
      </c>
      <c r="H192" s="71"/>
      <c r="I192" s="12" t="s">
        <v>6</v>
      </c>
      <c r="J192" s="13">
        <v>389.09142857142865</v>
      </c>
      <c r="K192" s="13">
        <v>1440.2543049999999</v>
      </c>
      <c r="L192" s="13">
        <v>2800</v>
      </c>
      <c r="M192" s="13">
        <v>1600</v>
      </c>
      <c r="N192" s="14">
        <v>800</v>
      </c>
    </row>
    <row r="193" spans="1:14" x14ac:dyDescent="0.25">
      <c r="A193" s="1"/>
      <c r="B193" s="11" t="s">
        <v>27</v>
      </c>
      <c r="C193" s="96">
        <v>0</v>
      </c>
      <c r="D193" s="96">
        <v>0</v>
      </c>
      <c r="E193" s="96">
        <v>0</v>
      </c>
      <c r="F193" s="96">
        <v>0</v>
      </c>
      <c r="G193" s="97">
        <v>0</v>
      </c>
      <c r="H193" s="71"/>
      <c r="I193" s="11" t="s">
        <v>27</v>
      </c>
      <c r="J193" s="96">
        <v>0</v>
      </c>
      <c r="K193" s="96">
        <v>0</v>
      </c>
      <c r="L193" s="96">
        <v>0</v>
      </c>
      <c r="M193" s="96">
        <v>0</v>
      </c>
      <c r="N193" s="97">
        <v>0</v>
      </c>
    </row>
    <row r="194" spans="1:14" x14ac:dyDescent="0.25">
      <c r="A194" s="1"/>
      <c r="B194" s="11" t="s">
        <v>38</v>
      </c>
      <c r="C194" s="96">
        <v>0</v>
      </c>
      <c r="D194" s="96">
        <v>0</v>
      </c>
      <c r="E194" s="96">
        <v>0</v>
      </c>
      <c r="F194" s="96">
        <v>0</v>
      </c>
      <c r="G194" s="97">
        <v>0</v>
      </c>
      <c r="H194" s="71"/>
      <c r="I194" s="11" t="s">
        <v>38</v>
      </c>
      <c r="J194" s="96">
        <v>0</v>
      </c>
      <c r="K194" s="96">
        <v>0</v>
      </c>
      <c r="L194" s="96">
        <v>0</v>
      </c>
      <c r="M194" s="96">
        <v>0</v>
      </c>
      <c r="N194" s="97">
        <v>0</v>
      </c>
    </row>
    <row r="195" spans="1:14" x14ac:dyDescent="0.25">
      <c r="B195" s="11" t="s">
        <v>39</v>
      </c>
      <c r="C195" s="96">
        <v>50</v>
      </c>
      <c r="D195" s="96">
        <v>50</v>
      </c>
      <c r="E195" s="96">
        <v>50</v>
      </c>
      <c r="F195" s="96">
        <v>50</v>
      </c>
      <c r="G195" s="97">
        <v>50</v>
      </c>
      <c r="H195" s="71"/>
      <c r="I195" s="11" t="s">
        <v>39</v>
      </c>
      <c r="J195" s="96">
        <v>50</v>
      </c>
      <c r="K195" s="96">
        <v>0</v>
      </c>
      <c r="L195" s="96">
        <v>0</v>
      </c>
      <c r="M195" s="96">
        <v>0</v>
      </c>
      <c r="N195" s="97">
        <v>0</v>
      </c>
    </row>
    <row r="196" spans="1:14" x14ac:dyDescent="0.25">
      <c r="B196" s="11" t="s">
        <v>2</v>
      </c>
      <c r="C196" s="96">
        <v>685</v>
      </c>
      <c r="D196" s="96">
        <v>685</v>
      </c>
      <c r="E196" s="96">
        <v>685</v>
      </c>
      <c r="F196" s="96">
        <v>685</v>
      </c>
      <c r="G196" s="97">
        <v>685</v>
      </c>
      <c r="H196" s="71"/>
      <c r="I196" s="11" t="s">
        <v>2</v>
      </c>
      <c r="J196" s="96">
        <v>685</v>
      </c>
      <c r="K196" s="96">
        <v>0</v>
      </c>
      <c r="L196" s="96">
        <v>0</v>
      </c>
      <c r="M196" s="96">
        <v>0</v>
      </c>
      <c r="N196" s="97">
        <v>0</v>
      </c>
    </row>
    <row r="197" spans="1:14" x14ac:dyDescent="0.25">
      <c r="B197" s="11" t="s">
        <v>33</v>
      </c>
      <c r="C197" s="96">
        <v>1.1351180000000001</v>
      </c>
      <c r="D197" s="96">
        <v>578.72811800000011</v>
      </c>
      <c r="E197" s="96">
        <v>1246.0041180000001</v>
      </c>
      <c r="F197" s="96">
        <v>1246.0041180000001</v>
      </c>
      <c r="G197" s="97">
        <v>1246.0041180000001</v>
      </c>
      <c r="H197" s="71"/>
      <c r="I197" s="11" t="s">
        <v>33</v>
      </c>
      <c r="J197" s="96">
        <v>1.1351180000000001</v>
      </c>
      <c r="K197" s="96">
        <v>577.59300000000007</v>
      </c>
      <c r="L197" s="96">
        <v>667.27599999999995</v>
      </c>
      <c r="M197" s="96">
        <v>0</v>
      </c>
      <c r="N197" s="97">
        <v>0</v>
      </c>
    </row>
    <row r="198" spans="1:14" ht="15.75" thickBot="1" x14ac:dyDescent="0.3">
      <c r="B198" s="15" t="s">
        <v>3</v>
      </c>
      <c r="C198" s="100">
        <v>0</v>
      </c>
      <c r="D198" s="100">
        <v>0</v>
      </c>
      <c r="E198" s="100">
        <v>0</v>
      </c>
      <c r="F198" s="100">
        <v>0</v>
      </c>
      <c r="G198" s="101">
        <v>0</v>
      </c>
      <c r="H198" s="71"/>
      <c r="I198" s="15" t="s">
        <v>3</v>
      </c>
      <c r="J198" s="100">
        <v>0</v>
      </c>
      <c r="K198" s="100">
        <v>0</v>
      </c>
      <c r="L198" s="100">
        <v>0</v>
      </c>
      <c r="M198" s="100">
        <v>0</v>
      </c>
      <c r="N198" s="101">
        <v>0</v>
      </c>
    </row>
    <row r="199" spans="1:14" ht="15.75" thickBot="1" x14ac:dyDescent="0.3">
      <c r="B199" s="12" t="s">
        <v>7</v>
      </c>
      <c r="C199" s="13">
        <v>736.13511800000003</v>
      </c>
      <c r="D199" s="13">
        <v>1313.728118</v>
      </c>
      <c r="E199" s="13">
        <v>1981.0041179999998</v>
      </c>
      <c r="F199" s="13">
        <v>1981.0041179999998</v>
      </c>
      <c r="G199" s="14">
        <v>1981.0041179999998</v>
      </c>
      <c r="H199" s="71"/>
      <c r="I199" s="12" t="s">
        <v>7</v>
      </c>
      <c r="J199" s="13">
        <v>736.13511800000003</v>
      </c>
      <c r="K199" s="13">
        <v>577.59300000000007</v>
      </c>
      <c r="L199" s="13">
        <v>667.27599999999995</v>
      </c>
      <c r="M199" s="13">
        <v>0</v>
      </c>
      <c r="N199" s="14">
        <v>0</v>
      </c>
    </row>
    <row r="200" spans="1:14" ht="15.75" thickBot="1" x14ac:dyDescent="0.3">
      <c r="B200" s="12" t="s">
        <v>8</v>
      </c>
      <c r="C200" s="13">
        <v>-347.04368942857138</v>
      </c>
      <c r="D200" s="13">
        <v>515.61761557142847</v>
      </c>
      <c r="E200" s="13">
        <v>2648.3416155714285</v>
      </c>
      <c r="F200" s="13">
        <v>4248.3416155714285</v>
      </c>
      <c r="G200" s="14">
        <v>5048.3416155714285</v>
      </c>
      <c r="H200" s="71"/>
      <c r="I200" s="12" t="s">
        <v>8</v>
      </c>
      <c r="J200" s="13">
        <v>-347.04368942857138</v>
      </c>
      <c r="K200" s="13">
        <v>862.66130499999986</v>
      </c>
      <c r="L200" s="13">
        <v>2132.7240000000002</v>
      </c>
      <c r="M200" s="13">
        <v>1600</v>
      </c>
      <c r="N200" s="14">
        <v>800</v>
      </c>
    </row>
    <row r="201" spans="1:14" x14ac:dyDescent="0.25">
      <c r="B201" s="52"/>
      <c r="C201" s="9"/>
      <c r="D201" s="9"/>
      <c r="E201" s="9"/>
      <c r="F201" s="9"/>
      <c r="G201" s="9"/>
      <c r="H201" s="72"/>
      <c r="I201" s="52"/>
      <c r="J201" s="9"/>
      <c r="K201" s="9"/>
      <c r="L201" s="9"/>
      <c r="M201" s="9"/>
      <c r="N201" s="9"/>
    </row>
    <row r="202" spans="1:14" ht="20.25" thickBot="1" x14ac:dyDescent="0.35">
      <c r="B202" s="5" t="s">
        <v>12</v>
      </c>
      <c r="C202" s="6"/>
      <c r="D202" s="6"/>
      <c r="E202" s="6"/>
      <c r="F202" s="6"/>
      <c r="H202" s="71"/>
      <c r="I202" s="5" t="s">
        <v>12</v>
      </c>
      <c r="J202" s="6"/>
      <c r="K202" s="6"/>
      <c r="L202" s="6"/>
      <c r="M202" s="6"/>
    </row>
    <row r="203" spans="1:14" ht="15.75" thickBot="1" x14ac:dyDescent="0.3">
      <c r="B203" s="84"/>
      <c r="C203" s="82">
        <v>2020</v>
      </c>
      <c r="D203" s="82">
        <v>2022</v>
      </c>
      <c r="E203" s="82">
        <v>2025</v>
      </c>
      <c r="F203" s="82">
        <v>2028</v>
      </c>
      <c r="G203" s="83">
        <v>2030</v>
      </c>
      <c r="H203" s="71"/>
      <c r="I203" s="84"/>
      <c r="J203" s="82">
        <v>2020</v>
      </c>
      <c r="K203" s="82">
        <v>2022</v>
      </c>
      <c r="L203" s="82">
        <v>2025</v>
      </c>
      <c r="M203" s="82">
        <v>2028</v>
      </c>
      <c r="N203" s="83">
        <v>2030</v>
      </c>
    </row>
    <row r="204" spans="1:14" x14ac:dyDescent="0.25">
      <c r="B204" s="8" t="s">
        <v>30</v>
      </c>
      <c r="C204" s="96">
        <v>0</v>
      </c>
      <c r="D204" s="96">
        <v>0</v>
      </c>
      <c r="E204" s="96">
        <v>0</v>
      </c>
      <c r="F204" s="96">
        <v>0</v>
      </c>
      <c r="G204" s="97">
        <v>0</v>
      </c>
      <c r="H204" s="71"/>
      <c r="I204" s="8" t="s">
        <v>30</v>
      </c>
      <c r="J204" s="102">
        <v>0</v>
      </c>
      <c r="K204" s="102">
        <v>0</v>
      </c>
      <c r="L204" s="102">
        <v>0</v>
      </c>
      <c r="M204" s="102">
        <v>0</v>
      </c>
      <c r="N204" s="103">
        <v>0</v>
      </c>
    </row>
    <row r="205" spans="1:14" x14ac:dyDescent="0.25">
      <c r="B205" s="8" t="s">
        <v>27</v>
      </c>
      <c r="C205" s="96">
        <v>0</v>
      </c>
      <c r="D205" s="96">
        <v>0</v>
      </c>
      <c r="E205" s="96">
        <v>0</v>
      </c>
      <c r="F205" s="96">
        <v>0</v>
      </c>
      <c r="G205" s="97">
        <v>0</v>
      </c>
      <c r="H205" s="71"/>
      <c r="I205" s="8" t="s">
        <v>27</v>
      </c>
      <c r="J205" s="96">
        <v>0</v>
      </c>
      <c r="K205" s="96">
        <v>0</v>
      </c>
      <c r="L205" s="96">
        <v>0</v>
      </c>
      <c r="M205" s="96">
        <v>0</v>
      </c>
      <c r="N205" s="97">
        <v>0</v>
      </c>
    </row>
    <row r="206" spans="1:14" x14ac:dyDescent="0.25">
      <c r="B206" s="8" t="s">
        <v>36</v>
      </c>
      <c r="C206" s="96">
        <v>0</v>
      </c>
      <c r="D206" s="96">
        <v>0</v>
      </c>
      <c r="E206" s="96">
        <v>0</v>
      </c>
      <c r="F206" s="96">
        <v>0</v>
      </c>
      <c r="G206" s="97">
        <v>0</v>
      </c>
      <c r="H206" s="71"/>
      <c r="I206" s="8" t="s">
        <v>36</v>
      </c>
      <c r="J206" s="96">
        <v>0</v>
      </c>
      <c r="K206" s="96">
        <v>0</v>
      </c>
      <c r="L206" s="96">
        <v>0</v>
      </c>
      <c r="M206" s="96">
        <v>0</v>
      </c>
      <c r="N206" s="97">
        <v>0</v>
      </c>
    </row>
    <row r="207" spans="1:14" x14ac:dyDescent="0.25">
      <c r="B207" s="8" t="s">
        <v>37</v>
      </c>
      <c r="C207" s="96">
        <v>0</v>
      </c>
      <c r="D207" s="96">
        <v>0</v>
      </c>
      <c r="E207" s="96">
        <v>0</v>
      </c>
      <c r="F207" s="96">
        <v>0</v>
      </c>
      <c r="G207" s="97">
        <v>0</v>
      </c>
      <c r="H207" s="71"/>
      <c r="I207" s="8" t="s">
        <v>37</v>
      </c>
      <c r="J207" s="96">
        <v>0</v>
      </c>
      <c r="K207" s="96">
        <v>0</v>
      </c>
      <c r="L207" s="96">
        <v>0</v>
      </c>
      <c r="M207" s="96">
        <v>0</v>
      </c>
      <c r="N207" s="97">
        <v>0</v>
      </c>
    </row>
    <row r="208" spans="1:14" ht="15.75" thickBot="1" x14ac:dyDescent="0.3">
      <c r="B208" s="8" t="s">
        <v>97</v>
      </c>
      <c r="C208" s="96">
        <v>0</v>
      </c>
      <c r="D208" s="96">
        <v>0</v>
      </c>
      <c r="E208" s="96">
        <v>0</v>
      </c>
      <c r="F208" s="96">
        <v>0</v>
      </c>
      <c r="G208" s="97">
        <v>0</v>
      </c>
      <c r="H208" s="71"/>
      <c r="I208" s="8" t="s">
        <v>97</v>
      </c>
      <c r="J208" s="96">
        <v>0</v>
      </c>
      <c r="K208" s="96">
        <v>0</v>
      </c>
      <c r="L208" s="96">
        <v>0</v>
      </c>
      <c r="M208" s="96">
        <v>0</v>
      </c>
      <c r="N208" s="97">
        <v>0</v>
      </c>
    </row>
    <row r="209" spans="1:14" ht="15.75" thickBot="1" x14ac:dyDescent="0.3">
      <c r="A209" s="1"/>
      <c r="B209" s="10" t="s">
        <v>46</v>
      </c>
      <c r="C209" s="98">
        <v>0</v>
      </c>
      <c r="D209" s="98">
        <v>0</v>
      </c>
      <c r="E209" s="98">
        <v>0</v>
      </c>
      <c r="F209" s="98">
        <v>0</v>
      </c>
      <c r="G209" s="99">
        <v>0</v>
      </c>
      <c r="H209" s="71"/>
      <c r="I209" s="10" t="s">
        <v>46</v>
      </c>
      <c r="J209" s="98">
        <v>0</v>
      </c>
      <c r="K209" s="98">
        <v>0</v>
      </c>
      <c r="L209" s="98">
        <v>0</v>
      </c>
      <c r="M209" s="98">
        <v>0</v>
      </c>
      <c r="N209" s="99">
        <v>0</v>
      </c>
    </row>
    <row r="210" spans="1:14" x14ac:dyDescent="0.25">
      <c r="A210" s="1"/>
      <c r="B210" s="11" t="s">
        <v>29</v>
      </c>
      <c r="C210" s="96">
        <v>0</v>
      </c>
      <c r="D210" s="96">
        <v>0</v>
      </c>
      <c r="E210" s="96">
        <v>0</v>
      </c>
      <c r="F210" s="96">
        <v>0</v>
      </c>
      <c r="G210" s="103">
        <v>0</v>
      </c>
      <c r="H210" s="71"/>
      <c r="I210" s="11" t="s">
        <v>29</v>
      </c>
      <c r="J210" s="102">
        <v>0</v>
      </c>
      <c r="K210" s="102">
        <v>0</v>
      </c>
      <c r="L210" s="102">
        <v>0</v>
      </c>
      <c r="M210" s="102">
        <v>0</v>
      </c>
      <c r="N210" s="103">
        <v>0</v>
      </c>
    </row>
    <row r="211" spans="1:14" x14ac:dyDescent="0.25">
      <c r="A211" s="1"/>
      <c r="B211" s="11" t="s">
        <v>4</v>
      </c>
      <c r="C211" s="96">
        <v>0</v>
      </c>
      <c r="D211" s="96">
        <v>0</v>
      </c>
      <c r="E211" s="96">
        <v>0</v>
      </c>
      <c r="F211" s="96">
        <v>0</v>
      </c>
      <c r="G211" s="97">
        <v>0</v>
      </c>
      <c r="H211" s="71"/>
      <c r="I211" s="11" t="s">
        <v>4</v>
      </c>
      <c r="J211" s="96">
        <v>0</v>
      </c>
      <c r="K211" s="96">
        <v>0</v>
      </c>
      <c r="L211" s="96">
        <v>0</v>
      </c>
      <c r="M211" s="96">
        <v>0</v>
      </c>
      <c r="N211" s="97">
        <v>0</v>
      </c>
    </row>
    <row r="212" spans="1:14" x14ac:dyDescent="0.25">
      <c r="A212" s="1"/>
      <c r="B212" s="11" t="s">
        <v>95</v>
      </c>
      <c r="C212" s="96">
        <v>104.94000000000001</v>
      </c>
      <c r="D212" s="96">
        <v>218.76000000000002</v>
      </c>
      <c r="E212" s="96">
        <v>218.76000000000002</v>
      </c>
      <c r="F212" s="96">
        <v>218.76000000000002</v>
      </c>
      <c r="G212" s="97">
        <v>218.76000000000002</v>
      </c>
      <c r="H212" s="71"/>
      <c r="I212" s="11" t="s">
        <v>95</v>
      </c>
      <c r="J212" s="96">
        <v>104.94000000000001</v>
      </c>
      <c r="K212" s="96">
        <v>113.82000000000001</v>
      </c>
      <c r="L212" s="96">
        <v>0</v>
      </c>
      <c r="M212" s="96">
        <v>0</v>
      </c>
      <c r="N212" s="97">
        <v>0</v>
      </c>
    </row>
    <row r="213" spans="1:14" x14ac:dyDescent="0.25">
      <c r="A213" s="1"/>
      <c r="B213" s="11" t="s">
        <v>75</v>
      </c>
      <c r="C213" s="96">
        <v>0</v>
      </c>
      <c r="D213" s="96">
        <v>0</v>
      </c>
      <c r="E213" s="96">
        <v>0</v>
      </c>
      <c r="F213" s="96">
        <v>0</v>
      </c>
      <c r="G213" s="97">
        <v>0</v>
      </c>
      <c r="H213" s="71"/>
      <c r="I213" s="11" t="s">
        <v>75</v>
      </c>
      <c r="J213" s="96">
        <v>0</v>
      </c>
      <c r="K213" s="96">
        <v>0</v>
      </c>
      <c r="L213" s="96">
        <v>0</v>
      </c>
      <c r="M213" s="96">
        <v>0</v>
      </c>
      <c r="N213" s="97">
        <v>0</v>
      </c>
    </row>
    <row r="214" spans="1:14" ht="15.75" thickBot="1" x14ac:dyDescent="0.3">
      <c r="A214" s="1"/>
      <c r="B214" s="11" t="s">
        <v>5</v>
      </c>
      <c r="C214" s="96">
        <v>0</v>
      </c>
      <c r="D214" s="96">
        <v>0</v>
      </c>
      <c r="E214" s="96">
        <v>0</v>
      </c>
      <c r="F214" s="96">
        <v>0</v>
      </c>
      <c r="G214" s="97">
        <v>0</v>
      </c>
      <c r="H214" s="71"/>
      <c r="I214" s="11" t="s">
        <v>5</v>
      </c>
      <c r="J214" s="96">
        <v>0</v>
      </c>
      <c r="K214" s="96">
        <v>0</v>
      </c>
      <c r="L214" s="96">
        <v>0</v>
      </c>
      <c r="M214" s="96">
        <v>0</v>
      </c>
      <c r="N214" s="97">
        <v>0</v>
      </c>
    </row>
    <row r="215" spans="1:14" ht="15.75" thickBot="1" x14ac:dyDescent="0.3">
      <c r="A215" s="1"/>
      <c r="B215" s="10" t="s">
        <v>47</v>
      </c>
      <c r="C215" s="98">
        <v>104.94000000000001</v>
      </c>
      <c r="D215" s="98">
        <v>218.76000000000002</v>
      </c>
      <c r="E215" s="98">
        <v>218.76000000000002</v>
      </c>
      <c r="F215" s="98">
        <v>218.76000000000002</v>
      </c>
      <c r="G215" s="99">
        <v>218.76000000000002</v>
      </c>
      <c r="H215" s="71"/>
      <c r="I215" s="10" t="s">
        <v>47</v>
      </c>
      <c r="J215" s="98">
        <v>104.94000000000001</v>
      </c>
      <c r="K215" s="98">
        <v>113.82000000000001</v>
      </c>
      <c r="L215" s="98">
        <v>0</v>
      </c>
      <c r="M215" s="98">
        <v>0</v>
      </c>
      <c r="N215" s="99">
        <v>0</v>
      </c>
    </row>
    <row r="216" spans="1:14" ht="15.75" thickBot="1" x14ac:dyDescent="0.3">
      <c r="A216" s="1"/>
      <c r="B216" s="12" t="s">
        <v>49</v>
      </c>
      <c r="C216" s="13">
        <v>104.94000000000001</v>
      </c>
      <c r="D216" s="13">
        <v>218.76000000000002</v>
      </c>
      <c r="E216" s="13">
        <v>218.76000000000002</v>
      </c>
      <c r="F216" s="13">
        <v>218.76000000000002</v>
      </c>
      <c r="G216" s="14">
        <v>218.76000000000002</v>
      </c>
      <c r="H216" s="71"/>
      <c r="I216" s="12" t="s">
        <v>49</v>
      </c>
      <c r="J216" s="13">
        <v>104.94000000000001</v>
      </c>
      <c r="K216" s="13">
        <v>113.82000000000001</v>
      </c>
      <c r="L216" s="13">
        <v>0</v>
      </c>
      <c r="M216" s="13">
        <v>0</v>
      </c>
      <c r="N216" s="14">
        <v>0</v>
      </c>
    </row>
    <row r="217" spans="1:14" x14ac:dyDescent="0.25">
      <c r="A217" s="1"/>
      <c r="B217" s="8" t="s">
        <v>30</v>
      </c>
      <c r="C217" s="102">
        <v>0</v>
      </c>
      <c r="D217" s="102">
        <v>0</v>
      </c>
      <c r="E217" s="102">
        <v>0</v>
      </c>
      <c r="F217" s="102">
        <v>0</v>
      </c>
      <c r="G217" s="103">
        <v>0</v>
      </c>
      <c r="H217" s="71"/>
      <c r="I217" s="8" t="s">
        <v>30</v>
      </c>
      <c r="J217" s="102">
        <v>0</v>
      </c>
      <c r="K217" s="102">
        <v>0</v>
      </c>
      <c r="L217" s="102">
        <v>0</v>
      </c>
      <c r="M217" s="102">
        <v>0</v>
      </c>
      <c r="N217" s="103">
        <v>0</v>
      </c>
    </row>
    <row r="218" spans="1:14" x14ac:dyDescent="0.25">
      <c r="A218" s="1"/>
      <c r="B218" s="8" t="s">
        <v>27</v>
      </c>
      <c r="C218" s="96">
        <v>0</v>
      </c>
      <c r="D218" s="96">
        <v>0</v>
      </c>
      <c r="E218" s="96">
        <v>0</v>
      </c>
      <c r="F218" s="96">
        <v>0</v>
      </c>
      <c r="G218" s="97">
        <v>0</v>
      </c>
      <c r="H218" s="71"/>
      <c r="I218" s="8" t="s">
        <v>27</v>
      </c>
      <c r="J218" s="96">
        <v>0</v>
      </c>
      <c r="K218" s="96">
        <v>0</v>
      </c>
      <c r="L218" s="96">
        <v>0</v>
      </c>
      <c r="M218" s="96">
        <v>0</v>
      </c>
      <c r="N218" s="97">
        <v>0</v>
      </c>
    </row>
    <row r="219" spans="1:14" x14ac:dyDescent="0.25">
      <c r="A219" s="1"/>
      <c r="B219" s="8" t="s">
        <v>36</v>
      </c>
      <c r="C219" s="96">
        <v>0</v>
      </c>
      <c r="D219" s="96">
        <v>0</v>
      </c>
      <c r="E219" s="96">
        <v>0</v>
      </c>
      <c r="F219" s="96">
        <v>0</v>
      </c>
      <c r="G219" s="97">
        <v>0</v>
      </c>
      <c r="H219" s="71"/>
      <c r="I219" s="8" t="s">
        <v>36</v>
      </c>
      <c r="J219" s="96">
        <v>0</v>
      </c>
      <c r="K219" s="96">
        <v>0</v>
      </c>
      <c r="L219" s="96">
        <v>0</v>
      </c>
      <c r="M219" s="96">
        <v>0</v>
      </c>
      <c r="N219" s="97">
        <v>0</v>
      </c>
    </row>
    <row r="220" spans="1:14" x14ac:dyDescent="0.25">
      <c r="A220" s="1"/>
      <c r="B220" s="8" t="s">
        <v>37</v>
      </c>
      <c r="C220" s="96">
        <v>0</v>
      </c>
      <c r="D220" s="96">
        <v>0</v>
      </c>
      <c r="E220" s="96">
        <v>0</v>
      </c>
      <c r="F220" s="96">
        <v>0</v>
      </c>
      <c r="G220" s="97">
        <v>0</v>
      </c>
      <c r="H220" s="71"/>
      <c r="I220" s="8" t="s">
        <v>37</v>
      </c>
      <c r="J220" s="96">
        <v>0</v>
      </c>
      <c r="K220" s="96">
        <v>0</v>
      </c>
      <c r="L220" s="96">
        <v>0</v>
      </c>
      <c r="M220" s="96">
        <v>0</v>
      </c>
      <c r="N220" s="97">
        <v>0</v>
      </c>
    </row>
    <row r="221" spans="1:14" x14ac:dyDescent="0.25">
      <c r="A221" s="1"/>
      <c r="B221" s="8" t="s">
        <v>97</v>
      </c>
      <c r="C221" s="96">
        <v>0</v>
      </c>
      <c r="D221" s="96">
        <v>0</v>
      </c>
      <c r="E221" s="96">
        <v>0</v>
      </c>
      <c r="F221" s="96">
        <v>0</v>
      </c>
      <c r="G221" s="97">
        <v>0</v>
      </c>
      <c r="H221" s="71"/>
      <c r="I221" s="8" t="s">
        <v>97</v>
      </c>
      <c r="J221" s="96">
        <v>0</v>
      </c>
      <c r="K221" s="96">
        <v>0</v>
      </c>
      <c r="L221" s="96">
        <v>0</v>
      </c>
      <c r="M221" s="96">
        <v>0</v>
      </c>
      <c r="N221" s="97">
        <v>0</v>
      </c>
    </row>
    <row r="222" spans="1:14" ht="15.75" thickBot="1" x14ac:dyDescent="0.3">
      <c r="A222" s="1"/>
      <c r="B222" s="8" t="s">
        <v>3</v>
      </c>
      <c r="C222" s="96">
        <v>0</v>
      </c>
      <c r="D222" s="96">
        <v>0</v>
      </c>
      <c r="E222" s="96">
        <v>0</v>
      </c>
      <c r="F222" s="96">
        <v>0</v>
      </c>
      <c r="G222" s="97">
        <v>0</v>
      </c>
      <c r="H222" s="71"/>
      <c r="I222" s="8" t="s">
        <v>3</v>
      </c>
      <c r="J222" s="96">
        <v>0</v>
      </c>
      <c r="K222" s="96">
        <v>0</v>
      </c>
      <c r="L222" s="96">
        <v>0</v>
      </c>
      <c r="M222" s="96">
        <v>0</v>
      </c>
      <c r="N222" s="97">
        <v>0</v>
      </c>
    </row>
    <row r="223" spans="1:14" ht="15.75" thickBot="1" x14ac:dyDescent="0.3">
      <c r="A223" s="1"/>
      <c r="B223" s="10" t="s">
        <v>48</v>
      </c>
      <c r="C223" s="98">
        <v>0</v>
      </c>
      <c r="D223" s="98">
        <v>0</v>
      </c>
      <c r="E223" s="98">
        <v>0</v>
      </c>
      <c r="F223" s="98">
        <v>0</v>
      </c>
      <c r="G223" s="99">
        <v>0</v>
      </c>
      <c r="H223" s="71"/>
      <c r="I223" s="10" t="s">
        <v>48</v>
      </c>
      <c r="J223" s="98">
        <v>0</v>
      </c>
      <c r="K223" s="98">
        <v>0</v>
      </c>
      <c r="L223" s="98">
        <v>0</v>
      </c>
      <c r="M223" s="98">
        <v>0</v>
      </c>
      <c r="N223" s="99">
        <v>0</v>
      </c>
    </row>
    <row r="224" spans="1:14" x14ac:dyDescent="0.25">
      <c r="A224" s="1"/>
      <c r="B224" s="11" t="s">
        <v>29</v>
      </c>
      <c r="C224" s="102">
        <v>0</v>
      </c>
      <c r="D224" s="102">
        <v>0</v>
      </c>
      <c r="E224" s="102">
        <v>0</v>
      </c>
      <c r="F224" s="102">
        <v>0</v>
      </c>
      <c r="G224" s="103">
        <v>0</v>
      </c>
      <c r="H224" s="71"/>
      <c r="I224" s="11" t="s">
        <v>29</v>
      </c>
      <c r="J224" s="102">
        <v>0</v>
      </c>
      <c r="K224" s="102">
        <v>0</v>
      </c>
      <c r="L224" s="102">
        <v>0</v>
      </c>
      <c r="M224" s="102">
        <v>0</v>
      </c>
      <c r="N224" s="103">
        <v>0</v>
      </c>
    </row>
    <row r="225" spans="1:14" x14ac:dyDescent="0.25">
      <c r="A225" s="1"/>
      <c r="B225" s="11" t="s">
        <v>4</v>
      </c>
      <c r="C225" s="96">
        <v>130</v>
      </c>
      <c r="D225" s="96">
        <v>130</v>
      </c>
      <c r="E225" s="96">
        <v>130</v>
      </c>
      <c r="F225" s="96">
        <v>130</v>
      </c>
      <c r="G225" s="97">
        <v>130</v>
      </c>
      <c r="H225" s="71"/>
      <c r="I225" s="11" t="s">
        <v>4</v>
      </c>
      <c r="J225" s="96">
        <v>130</v>
      </c>
      <c r="K225" s="96">
        <v>0</v>
      </c>
      <c r="L225" s="96">
        <v>0</v>
      </c>
      <c r="M225" s="96">
        <v>0</v>
      </c>
      <c r="N225" s="97">
        <v>0</v>
      </c>
    </row>
    <row r="226" spans="1:14" x14ac:dyDescent="0.25">
      <c r="A226" s="1"/>
      <c r="B226" s="11" t="s">
        <v>95</v>
      </c>
      <c r="C226" s="96">
        <v>0</v>
      </c>
      <c r="D226" s="96">
        <v>0</v>
      </c>
      <c r="E226" s="96">
        <v>0</v>
      </c>
      <c r="F226" s="96">
        <v>0</v>
      </c>
      <c r="G226" s="97">
        <v>0</v>
      </c>
      <c r="H226" s="71"/>
      <c r="I226" s="11" t="s">
        <v>95</v>
      </c>
      <c r="J226" s="96">
        <v>0</v>
      </c>
      <c r="K226" s="96">
        <v>0</v>
      </c>
      <c r="L226" s="96">
        <v>0</v>
      </c>
      <c r="M226" s="96">
        <v>0</v>
      </c>
      <c r="N226" s="97">
        <v>0</v>
      </c>
    </row>
    <row r="227" spans="1:14" x14ac:dyDescent="0.25">
      <c r="A227" s="1"/>
      <c r="B227" s="11" t="s">
        <v>75</v>
      </c>
      <c r="C227" s="96">
        <v>0</v>
      </c>
      <c r="D227" s="96">
        <v>0</v>
      </c>
      <c r="E227" s="96">
        <v>0</v>
      </c>
      <c r="F227" s="96">
        <v>0</v>
      </c>
      <c r="G227" s="97">
        <v>0</v>
      </c>
      <c r="H227" s="71"/>
      <c r="I227" s="11" t="s">
        <v>75</v>
      </c>
      <c r="J227" s="96">
        <v>0</v>
      </c>
      <c r="K227" s="96">
        <v>0</v>
      </c>
      <c r="L227" s="96">
        <v>0</v>
      </c>
      <c r="M227" s="96">
        <v>0</v>
      </c>
      <c r="N227" s="97">
        <v>0</v>
      </c>
    </row>
    <row r="228" spans="1:14" ht="15.75" thickBot="1" x14ac:dyDescent="0.3">
      <c r="A228" s="1"/>
      <c r="B228" s="11" t="s">
        <v>5</v>
      </c>
      <c r="C228" s="96">
        <v>0</v>
      </c>
      <c r="D228" s="96">
        <v>0</v>
      </c>
      <c r="E228" s="96">
        <v>0</v>
      </c>
      <c r="F228" s="96">
        <v>0</v>
      </c>
      <c r="G228" s="97">
        <v>0</v>
      </c>
      <c r="H228" s="71"/>
      <c r="I228" s="11" t="s">
        <v>5</v>
      </c>
      <c r="J228" s="96">
        <v>0</v>
      </c>
      <c r="K228" s="96">
        <v>0</v>
      </c>
      <c r="L228" s="96">
        <v>0</v>
      </c>
      <c r="M228" s="96">
        <v>0</v>
      </c>
      <c r="N228" s="97">
        <v>0</v>
      </c>
    </row>
    <row r="229" spans="1:14" ht="15.75" thickBot="1" x14ac:dyDescent="0.3">
      <c r="A229" s="1"/>
      <c r="B229" s="10" t="s">
        <v>50</v>
      </c>
      <c r="C229" s="98">
        <v>130</v>
      </c>
      <c r="D229" s="98">
        <v>130</v>
      </c>
      <c r="E229" s="98">
        <v>130</v>
      </c>
      <c r="F229" s="98">
        <v>130</v>
      </c>
      <c r="G229" s="99">
        <v>130</v>
      </c>
      <c r="H229" s="71"/>
      <c r="I229" s="10" t="s">
        <v>50</v>
      </c>
      <c r="J229" s="98">
        <v>130</v>
      </c>
      <c r="K229" s="98">
        <v>0</v>
      </c>
      <c r="L229" s="98">
        <v>0</v>
      </c>
      <c r="M229" s="98">
        <v>0</v>
      </c>
      <c r="N229" s="99">
        <v>0</v>
      </c>
    </row>
    <row r="230" spans="1:14" ht="15.75" thickBot="1" x14ac:dyDescent="0.3">
      <c r="A230" s="1"/>
      <c r="B230" s="12" t="s">
        <v>51</v>
      </c>
      <c r="C230" s="98">
        <v>130</v>
      </c>
      <c r="D230" s="98">
        <v>130</v>
      </c>
      <c r="E230" s="98">
        <v>130</v>
      </c>
      <c r="F230" s="98">
        <v>130</v>
      </c>
      <c r="G230" s="99">
        <v>130</v>
      </c>
      <c r="H230" s="71"/>
      <c r="I230" s="12" t="s">
        <v>51</v>
      </c>
      <c r="J230" s="98">
        <v>130</v>
      </c>
      <c r="K230" s="98">
        <v>0</v>
      </c>
      <c r="L230" s="98">
        <v>0</v>
      </c>
      <c r="M230" s="98">
        <v>0</v>
      </c>
      <c r="N230" s="99">
        <v>0</v>
      </c>
    </row>
    <row r="231" spans="1:14" ht="15.75" thickBot="1" x14ac:dyDescent="0.3">
      <c r="A231" s="1"/>
      <c r="B231" s="12" t="s">
        <v>6</v>
      </c>
      <c r="C231" s="13">
        <v>234.94</v>
      </c>
      <c r="D231" s="13">
        <v>348.76</v>
      </c>
      <c r="E231" s="13">
        <v>348.76</v>
      </c>
      <c r="F231" s="13">
        <v>348.76</v>
      </c>
      <c r="G231" s="14">
        <v>348.76</v>
      </c>
      <c r="H231" s="71"/>
      <c r="I231" s="12" t="s">
        <v>6</v>
      </c>
      <c r="J231" s="13">
        <v>234.94</v>
      </c>
      <c r="K231" s="13">
        <v>113.82000000000001</v>
      </c>
      <c r="L231" s="13">
        <v>0</v>
      </c>
      <c r="M231" s="13">
        <v>0</v>
      </c>
      <c r="N231" s="14">
        <v>0</v>
      </c>
    </row>
    <row r="232" spans="1:14" x14ac:dyDescent="0.25">
      <c r="A232" s="1"/>
      <c r="B232" s="11" t="s">
        <v>27</v>
      </c>
      <c r="C232" s="96">
        <v>0</v>
      </c>
      <c r="D232" s="96">
        <v>0</v>
      </c>
      <c r="E232" s="96">
        <v>0</v>
      </c>
      <c r="F232" s="96">
        <v>0</v>
      </c>
      <c r="G232" s="97">
        <v>0</v>
      </c>
      <c r="H232" s="71"/>
      <c r="I232" s="11" t="s">
        <v>27</v>
      </c>
      <c r="J232" s="96">
        <v>0</v>
      </c>
      <c r="K232" s="96">
        <v>0</v>
      </c>
      <c r="L232" s="96">
        <v>0</v>
      </c>
      <c r="M232" s="96">
        <v>0</v>
      </c>
      <c r="N232" s="97">
        <v>0</v>
      </c>
    </row>
    <row r="233" spans="1:14" x14ac:dyDescent="0.25">
      <c r="A233" s="1"/>
      <c r="B233" s="11" t="s">
        <v>38</v>
      </c>
      <c r="C233" s="96">
        <v>0</v>
      </c>
      <c r="D233" s="96">
        <v>0</v>
      </c>
      <c r="E233" s="96">
        <v>0</v>
      </c>
      <c r="F233" s="96">
        <v>239</v>
      </c>
      <c r="G233" s="97">
        <v>239</v>
      </c>
      <c r="H233" s="71"/>
      <c r="I233" s="11" t="s">
        <v>38</v>
      </c>
      <c r="J233" s="96">
        <v>0</v>
      </c>
      <c r="K233" s="96">
        <v>0</v>
      </c>
      <c r="L233" s="96">
        <v>0</v>
      </c>
      <c r="M233" s="96">
        <v>239</v>
      </c>
      <c r="N233" s="97">
        <v>0</v>
      </c>
    </row>
    <row r="234" spans="1:14" x14ac:dyDescent="0.25">
      <c r="A234" s="1"/>
      <c r="B234" s="11" t="s">
        <v>39</v>
      </c>
      <c r="C234" s="96">
        <v>0</v>
      </c>
      <c r="D234" s="96">
        <v>0</v>
      </c>
      <c r="E234" s="96">
        <v>0</v>
      </c>
      <c r="F234" s="96">
        <v>0</v>
      </c>
      <c r="G234" s="97">
        <v>0</v>
      </c>
      <c r="H234" s="71"/>
      <c r="I234" s="11" t="s">
        <v>39</v>
      </c>
      <c r="J234" s="96">
        <v>0</v>
      </c>
      <c r="K234" s="96">
        <v>0</v>
      </c>
      <c r="L234" s="96">
        <v>0</v>
      </c>
      <c r="M234" s="96">
        <v>0</v>
      </c>
      <c r="N234" s="97">
        <v>0</v>
      </c>
    </row>
    <row r="235" spans="1:14" x14ac:dyDescent="0.25">
      <c r="A235" s="1"/>
      <c r="B235" s="11" t="s">
        <v>2</v>
      </c>
      <c r="C235" s="96">
        <v>8</v>
      </c>
      <c r="D235" s="96">
        <v>8</v>
      </c>
      <c r="E235" s="96">
        <v>8</v>
      </c>
      <c r="F235" s="96">
        <v>8</v>
      </c>
      <c r="G235" s="97">
        <v>8</v>
      </c>
      <c r="H235" s="71"/>
      <c r="I235" s="11" t="s">
        <v>2</v>
      </c>
      <c r="J235" s="96">
        <v>8</v>
      </c>
      <c r="K235" s="96">
        <v>0</v>
      </c>
      <c r="L235" s="96">
        <v>0</v>
      </c>
      <c r="M235" s="96">
        <v>0</v>
      </c>
      <c r="N235" s="97">
        <v>0</v>
      </c>
    </row>
    <row r="236" spans="1:14" x14ac:dyDescent="0.25">
      <c r="A236" s="1"/>
      <c r="B236" s="11" t="s">
        <v>33</v>
      </c>
      <c r="C236" s="96">
        <v>0</v>
      </c>
      <c r="D236" s="96">
        <v>9.1123090000000015</v>
      </c>
      <c r="E236" s="96">
        <v>811.69687900000008</v>
      </c>
      <c r="F236" s="96">
        <v>811.69687900000008</v>
      </c>
      <c r="G236" s="97">
        <v>831.04031000000009</v>
      </c>
      <c r="H236" s="71"/>
      <c r="I236" s="11" t="s">
        <v>33</v>
      </c>
      <c r="J236" s="96">
        <v>0</v>
      </c>
      <c r="K236" s="96">
        <v>9.1123090000000015</v>
      </c>
      <c r="L236" s="96">
        <v>802.5845700000001</v>
      </c>
      <c r="M236" s="96">
        <v>0</v>
      </c>
      <c r="N236" s="97">
        <v>19.343431000000002</v>
      </c>
    </row>
    <row r="237" spans="1:14" ht="15.75" thickBot="1" x14ac:dyDescent="0.3">
      <c r="A237" s="1"/>
      <c r="B237" s="15" t="s">
        <v>3</v>
      </c>
      <c r="C237" s="100">
        <v>0</v>
      </c>
      <c r="D237" s="100">
        <v>0</v>
      </c>
      <c r="E237" s="100">
        <v>0</v>
      </c>
      <c r="F237" s="100">
        <v>0</v>
      </c>
      <c r="G237" s="101">
        <v>0</v>
      </c>
      <c r="H237" s="71"/>
      <c r="I237" s="15" t="s">
        <v>3</v>
      </c>
      <c r="J237" s="100">
        <v>0</v>
      </c>
      <c r="K237" s="100">
        <v>0</v>
      </c>
      <c r="L237" s="100">
        <v>0</v>
      </c>
      <c r="M237" s="100">
        <v>0</v>
      </c>
      <c r="N237" s="101">
        <v>0</v>
      </c>
    </row>
    <row r="238" spans="1:14" ht="15.75" thickBot="1" x14ac:dyDescent="0.3">
      <c r="A238" s="1"/>
      <c r="B238" s="12" t="s">
        <v>7</v>
      </c>
      <c r="C238" s="13">
        <v>8</v>
      </c>
      <c r="D238" s="13">
        <v>17.112309000000003</v>
      </c>
      <c r="E238" s="13">
        <v>819.69687900000008</v>
      </c>
      <c r="F238" s="13">
        <v>1058.6968790000001</v>
      </c>
      <c r="G238" s="14">
        <v>1078.0403100000001</v>
      </c>
      <c r="H238" s="71"/>
      <c r="I238" s="12" t="s">
        <v>7</v>
      </c>
      <c r="J238" s="13">
        <v>8</v>
      </c>
      <c r="K238" s="13">
        <v>9.1123090000000015</v>
      </c>
      <c r="L238" s="13">
        <v>802.5845700000001</v>
      </c>
      <c r="M238" s="13">
        <v>239</v>
      </c>
      <c r="N238" s="14">
        <v>19.343431000000002</v>
      </c>
    </row>
    <row r="239" spans="1:14" ht="15.75" thickBot="1" x14ac:dyDescent="0.3">
      <c r="A239" s="1"/>
      <c r="B239" s="12" t="s">
        <v>8</v>
      </c>
      <c r="C239" s="13">
        <v>226.94</v>
      </c>
      <c r="D239" s="13">
        <v>331.64769100000001</v>
      </c>
      <c r="E239" s="13">
        <v>-470.93687900000009</v>
      </c>
      <c r="F239" s="13">
        <v>-709.93687900000009</v>
      </c>
      <c r="G239" s="14">
        <v>-729.2803100000001</v>
      </c>
      <c r="H239" s="71"/>
      <c r="I239" s="12" t="s">
        <v>8</v>
      </c>
      <c r="J239" s="13">
        <v>226.94</v>
      </c>
      <c r="K239" s="13">
        <v>104.70769100000001</v>
      </c>
      <c r="L239" s="13">
        <v>-802.5845700000001</v>
      </c>
      <c r="M239" s="13">
        <v>-239</v>
      </c>
      <c r="N239" s="14">
        <v>-19.343431000000002</v>
      </c>
    </row>
    <row r="240" spans="1:14" x14ac:dyDescent="0.25">
      <c r="B240" s="53"/>
      <c r="C240" s="54"/>
      <c r="D240" s="54"/>
      <c r="E240" s="54"/>
      <c r="F240" s="54"/>
      <c r="G240" s="54"/>
      <c r="H240" s="72"/>
      <c r="I240" s="53"/>
      <c r="J240" s="54"/>
      <c r="K240" s="54"/>
      <c r="L240" s="54"/>
      <c r="M240" s="54"/>
      <c r="N240" s="54"/>
    </row>
    <row r="241" spans="1:14" ht="20.25" thickBot="1" x14ac:dyDescent="0.35">
      <c r="B241" s="5" t="s">
        <v>11</v>
      </c>
      <c r="C241" s="18"/>
      <c r="D241" s="18"/>
      <c r="E241" s="18"/>
      <c r="F241" s="18"/>
      <c r="G241" s="18"/>
      <c r="H241" s="72"/>
      <c r="I241" s="5" t="s">
        <v>11</v>
      </c>
      <c r="J241" s="18"/>
      <c r="K241" s="18"/>
      <c r="L241" s="18"/>
      <c r="M241" s="18"/>
      <c r="N241" s="18"/>
    </row>
    <row r="242" spans="1:14" ht="15.75" thickBot="1" x14ac:dyDescent="0.3">
      <c r="B242" s="84"/>
      <c r="C242" s="82">
        <v>2020</v>
      </c>
      <c r="D242" s="82">
        <v>2022</v>
      </c>
      <c r="E242" s="82">
        <v>2025</v>
      </c>
      <c r="F242" s="82">
        <v>2028</v>
      </c>
      <c r="G242" s="83">
        <v>2030</v>
      </c>
      <c r="H242" s="71"/>
      <c r="I242" s="84"/>
      <c r="J242" s="82">
        <v>2020</v>
      </c>
      <c r="K242" s="82">
        <v>2022</v>
      </c>
      <c r="L242" s="82">
        <v>2025</v>
      </c>
      <c r="M242" s="82">
        <v>2028</v>
      </c>
      <c r="N242" s="83">
        <v>2030</v>
      </c>
    </row>
    <row r="243" spans="1:14" x14ac:dyDescent="0.25">
      <c r="B243" s="8" t="s">
        <v>30</v>
      </c>
      <c r="C243" s="96">
        <v>0</v>
      </c>
      <c r="D243" s="96">
        <v>0</v>
      </c>
      <c r="E243" s="96">
        <v>0</v>
      </c>
      <c r="F243" s="96">
        <v>0</v>
      </c>
      <c r="G243" s="97">
        <v>0</v>
      </c>
      <c r="H243" s="71"/>
      <c r="I243" s="8" t="s">
        <v>30</v>
      </c>
      <c r="J243" s="102">
        <v>0</v>
      </c>
      <c r="K243" s="102">
        <v>0</v>
      </c>
      <c r="L243" s="102">
        <v>0</v>
      </c>
      <c r="M243" s="102">
        <v>0</v>
      </c>
      <c r="N243" s="103">
        <v>0</v>
      </c>
    </row>
    <row r="244" spans="1:14" x14ac:dyDescent="0.25">
      <c r="B244" s="8" t="s">
        <v>27</v>
      </c>
      <c r="C244" s="96">
        <v>0</v>
      </c>
      <c r="D244" s="96">
        <v>0</v>
      </c>
      <c r="E244" s="96">
        <v>0</v>
      </c>
      <c r="F244" s="96">
        <v>0</v>
      </c>
      <c r="G244" s="97">
        <v>0</v>
      </c>
      <c r="H244" s="71"/>
      <c r="I244" s="8" t="s">
        <v>27</v>
      </c>
      <c r="J244" s="96">
        <v>0</v>
      </c>
      <c r="K244" s="96">
        <v>0</v>
      </c>
      <c r="L244" s="96">
        <v>0</v>
      </c>
      <c r="M244" s="96">
        <v>0</v>
      </c>
      <c r="N244" s="97">
        <v>0</v>
      </c>
    </row>
    <row r="245" spans="1:14" x14ac:dyDescent="0.25">
      <c r="B245" s="8" t="s">
        <v>36</v>
      </c>
      <c r="C245" s="96">
        <v>0</v>
      </c>
      <c r="D245" s="96">
        <v>0</v>
      </c>
      <c r="E245" s="96">
        <v>0</v>
      </c>
      <c r="F245" s="96">
        <v>0</v>
      </c>
      <c r="G245" s="97">
        <v>0</v>
      </c>
      <c r="H245" s="71"/>
      <c r="I245" s="8" t="s">
        <v>36</v>
      </c>
      <c r="J245" s="96">
        <v>0</v>
      </c>
      <c r="K245" s="96">
        <v>0</v>
      </c>
      <c r="L245" s="96">
        <v>0</v>
      </c>
      <c r="M245" s="96">
        <v>0</v>
      </c>
      <c r="N245" s="97">
        <v>0</v>
      </c>
    </row>
    <row r="246" spans="1:14" x14ac:dyDescent="0.25">
      <c r="B246" s="8" t="s">
        <v>37</v>
      </c>
      <c r="C246" s="96">
        <v>0</v>
      </c>
      <c r="D246" s="96">
        <v>0</v>
      </c>
      <c r="E246" s="96">
        <v>0</v>
      </c>
      <c r="F246" s="96">
        <v>0</v>
      </c>
      <c r="G246" s="97">
        <v>0</v>
      </c>
      <c r="H246" s="71"/>
      <c r="I246" s="8" t="s">
        <v>37</v>
      </c>
      <c r="J246" s="96">
        <v>0</v>
      </c>
      <c r="K246" s="96">
        <v>0</v>
      </c>
      <c r="L246" s="96">
        <v>0</v>
      </c>
      <c r="M246" s="96">
        <v>0</v>
      </c>
      <c r="N246" s="97">
        <v>0</v>
      </c>
    </row>
    <row r="247" spans="1:14" ht="15.75" thickBot="1" x14ac:dyDescent="0.3">
      <c r="B247" s="8" t="s">
        <v>97</v>
      </c>
      <c r="C247" s="96">
        <v>0</v>
      </c>
      <c r="D247" s="96">
        <v>0</v>
      </c>
      <c r="E247" s="96">
        <v>0</v>
      </c>
      <c r="F247" s="96">
        <v>0</v>
      </c>
      <c r="G247" s="97">
        <v>0</v>
      </c>
      <c r="H247" s="71"/>
      <c r="I247" s="8" t="s">
        <v>97</v>
      </c>
      <c r="J247" s="96">
        <v>0</v>
      </c>
      <c r="K247" s="96">
        <v>0</v>
      </c>
      <c r="L247" s="96">
        <v>0</v>
      </c>
      <c r="M247" s="96">
        <v>0</v>
      </c>
      <c r="N247" s="97">
        <v>0</v>
      </c>
    </row>
    <row r="248" spans="1:14" ht="15.75" thickBot="1" x14ac:dyDescent="0.3">
      <c r="B248" s="10" t="s">
        <v>46</v>
      </c>
      <c r="C248" s="98">
        <v>0</v>
      </c>
      <c r="D248" s="98">
        <v>0</v>
      </c>
      <c r="E248" s="98">
        <v>0</v>
      </c>
      <c r="F248" s="98">
        <v>0</v>
      </c>
      <c r="G248" s="99">
        <v>0</v>
      </c>
      <c r="H248" s="71"/>
      <c r="I248" s="10" t="s">
        <v>46</v>
      </c>
      <c r="J248" s="98">
        <v>0</v>
      </c>
      <c r="K248" s="98">
        <v>0</v>
      </c>
      <c r="L248" s="98">
        <v>0</v>
      </c>
      <c r="M248" s="98">
        <v>0</v>
      </c>
      <c r="N248" s="99">
        <v>0</v>
      </c>
    </row>
    <row r="249" spans="1:14" x14ac:dyDescent="0.25">
      <c r="B249" s="11" t="s">
        <v>29</v>
      </c>
      <c r="C249" s="96">
        <v>0</v>
      </c>
      <c r="D249" s="96">
        <v>0</v>
      </c>
      <c r="E249" s="96">
        <v>0</v>
      </c>
      <c r="F249" s="96">
        <v>0</v>
      </c>
      <c r="G249" s="103">
        <v>0</v>
      </c>
      <c r="H249" s="71"/>
      <c r="I249" s="11" t="s">
        <v>29</v>
      </c>
      <c r="J249" s="102">
        <v>0</v>
      </c>
      <c r="K249" s="102">
        <v>0</v>
      </c>
      <c r="L249" s="102">
        <v>0</v>
      </c>
      <c r="M249" s="102">
        <v>0</v>
      </c>
      <c r="N249" s="103">
        <v>0</v>
      </c>
    </row>
    <row r="250" spans="1:14" x14ac:dyDescent="0.25">
      <c r="B250" s="11" t="s">
        <v>4</v>
      </c>
      <c r="C250" s="96">
        <v>0</v>
      </c>
      <c r="D250" s="96">
        <v>0</v>
      </c>
      <c r="E250" s="96">
        <v>0</v>
      </c>
      <c r="F250" s="96">
        <v>0</v>
      </c>
      <c r="G250" s="97">
        <v>0</v>
      </c>
      <c r="H250" s="71"/>
      <c r="I250" s="11" t="s">
        <v>4</v>
      </c>
      <c r="J250" s="96">
        <v>0</v>
      </c>
      <c r="K250" s="96">
        <v>0</v>
      </c>
      <c r="L250" s="96">
        <v>0</v>
      </c>
      <c r="M250" s="96">
        <v>0</v>
      </c>
      <c r="N250" s="97">
        <v>0</v>
      </c>
    </row>
    <row r="251" spans="1:14" x14ac:dyDescent="0.25">
      <c r="B251" s="11" t="s">
        <v>95</v>
      </c>
      <c r="C251" s="96">
        <v>0</v>
      </c>
      <c r="D251" s="96">
        <v>0</v>
      </c>
      <c r="E251" s="96">
        <v>0</v>
      </c>
      <c r="F251" s="96">
        <v>0</v>
      </c>
      <c r="G251" s="97">
        <v>0</v>
      </c>
      <c r="H251" s="71"/>
      <c r="I251" s="11" t="s">
        <v>95</v>
      </c>
      <c r="J251" s="96">
        <v>0</v>
      </c>
      <c r="K251" s="96">
        <v>0</v>
      </c>
      <c r="L251" s="96">
        <v>0</v>
      </c>
      <c r="M251" s="96">
        <v>0</v>
      </c>
      <c r="N251" s="97">
        <v>0</v>
      </c>
    </row>
    <row r="252" spans="1:14" x14ac:dyDescent="0.25">
      <c r="B252" s="11" t="s">
        <v>75</v>
      </c>
      <c r="C252" s="96">
        <v>0</v>
      </c>
      <c r="D252" s="96">
        <v>0</v>
      </c>
      <c r="E252" s="96">
        <v>0</v>
      </c>
      <c r="F252" s="96">
        <v>0</v>
      </c>
      <c r="G252" s="97">
        <v>0</v>
      </c>
      <c r="H252" s="71"/>
      <c r="I252" s="11" t="s">
        <v>75</v>
      </c>
      <c r="J252" s="96">
        <v>0</v>
      </c>
      <c r="K252" s="96">
        <v>0</v>
      </c>
      <c r="L252" s="96">
        <v>0</v>
      </c>
      <c r="M252" s="96">
        <v>0</v>
      </c>
      <c r="N252" s="97">
        <v>0</v>
      </c>
    </row>
    <row r="253" spans="1:14" ht="15.75" thickBot="1" x14ac:dyDescent="0.3">
      <c r="B253" s="11" t="s">
        <v>5</v>
      </c>
      <c r="C253" s="96">
        <v>0</v>
      </c>
      <c r="D253" s="96">
        <v>0</v>
      </c>
      <c r="E253" s="96">
        <v>0</v>
      </c>
      <c r="F253" s="96">
        <v>0</v>
      </c>
      <c r="G253" s="97">
        <v>0</v>
      </c>
      <c r="H253" s="71"/>
      <c r="I253" s="11" t="s">
        <v>5</v>
      </c>
      <c r="J253" s="96">
        <v>0</v>
      </c>
      <c r="K253" s="96">
        <v>0</v>
      </c>
      <c r="L253" s="96">
        <v>0</v>
      </c>
      <c r="M253" s="96">
        <v>0</v>
      </c>
      <c r="N253" s="97">
        <v>0</v>
      </c>
    </row>
    <row r="254" spans="1:14" ht="15.75" thickBot="1" x14ac:dyDescent="0.3">
      <c r="B254" s="10" t="s">
        <v>47</v>
      </c>
      <c r="C254" s="98">
        <v>0</v>
      </c>
      <c r="D254" s="98">
        <v>0</v>
      </c>
      <c r="E254" s="98">
        <v>0</v>
      </c>
      <c r="F254" s="98">
        <v>0</v>
      </c>
      <c r="G254" s="99">
        <v>0</v>
      </c>
      <c r="H254" s="71"/>
      <c r="I254" s="10" t="s">
        <v>47</v>
      </c>
      <c r="J254" s="98">
        <v>0</v>
      </c>
      <c r="K254" s="98">
        <v>0</v>
      </c>
      <c r="L254" s="98">
        <v>0</v>
      </c>
      <c r="M254" s="98">
        <v>0</v>
      </c>
      <c r="N254" s="99">
        <v>0</v>
      </c>
    </row>
    <row r="255" spans="1:14" ht="15.75" thickBot="1" x14ac:dyDescent="0.3">
      <c r="A255" s="1"/>
      <c r="B255" s="12" t="s">
        <v>49</v>
      </c>
      <c r="C255" s="13">
        <v>0</v>
      </c>
      <c r="D255" s="13">
        <v>0</v>
      </c>
      <c r="E255" s="13">
        <v>0</v>
      </c>
      <c r="F255" s="13">
        <v>0</v>
      </c>
      <c r="G255" s="14">
        <v>0</v>
      </c>
      <c r="H255" s="71"/>
      <c r="I255" s="12" t="s">
        <v>49</v>
      </c>
      <c r="J255" s="13">
        <v>0</v>
      </c>
      <c r="K255" s="13">
        <v>0</v>
      </c>
      <c r="L255" s="13">
        <v>0</v>
      </c>
      <c r="M255" s="13">
        <v>0</v>
      </c>
      <c r="N255" s="14">
        <v>0</v>
      </c>
    </row>
    <row r="256" spans="1:14" x14ac:dyDescent="0.25">
      <c r="A256" s="1"/>
      <c r="B256" s="8" t="s">
        <v>30</v>
      </c>
      <c r="C256" s="102">
        <v>0</v>
      </c>
      <c r="D256" s="102">
        <v>0</v>
      </c>
      <c r="E256" s="102">
        <v>0</v>
      </c>
      <c r="F256" s="102">
        <v>0</v>
      </c>
      <c r="G256" s="103">
        <v>0</v>
      </c>
      <c r="H256" s="71"/>
      <c r="I256" s="8" t="s">
        <v>30</v>
      </c>
      <c r="J256" s="102">
        <v>0</v>
      </c>
      <c r="K256" s="102">
        <v>0</v>
      </c>
      <c r="L256" s="102">
        <v>0</v>
      </c>
      <c r="M256" s="102">
        <v>0</v>
      </c>
      <c r="N256" s="103">
        <v>0</v>
      </c>
    </row>
    <row r="257" spans="1:14" x14ac:dyDescent="0.25">
      <c r="A257" s="1"/>
      <c r="B257" s="8" t="s">
        <v>27</v>
      </c>
      <c r="C257" s="96">
        <v>0</v>
      </c>
      <c r="D257" s="96">
        <v>0</v>
      </c>
      <c r="E257" s="96">
        <v>0</v>
      </c>
      <c r="F257" s="96">
        <v>0</v>
      </c>
      <c r="G257" s="97">
        <v>0</v>
      </c>
      <c r="H257" s="71"/>
      <c r="I257" s="8" t="s">
        <v>27</v>
      </c>
      <c r="J257" s="96">
        <v>0</v>
      </c>
      <c r="K257" s="96">
        <v>0</v>
      </c>
      <c r="L257" s="96">
        <v>0</v>
      </c>
      <c r="M257" s="96">
        <v>0</v>
      </c>
      <c r="N257" s="97">
        <v>0</v>
      </c>
    </row>
    <row r="258" spans="1:14" x14ac:dyDescent="0.25">
      <c r="A258" s="1"/>
      <c r="B258" s="8" t="s">
        <v>36</v>
      </c>
      <c r="C258" s="96">
        <v>487</v>
      </c>
      <c r="D258" s="96">
        <v>487</v>
      </c>
      <c r="E258" s="96">
        <v>487</v>
      </c>
      <c r="F258" s="96">
        <v>487</v>
      </c>
      <c r="G258" s="97">
        <v>487</v>
      </c>
      <c r="H258" s="71"/>
      <c r="I258" s="8" t="s">
        <v>36</v>
      </c>
      <c r="J258" s="96">
        <v>487</v>
      </c>
      <c r="K258" s="96">
        <v>0</v>
      </c>
      <c r="L258" s="96">
        <v>0</v>
      </c>
      <c r="M258" s="96">
        <v>0</v>
      </c>
      <c r="N258" s="97">
        <v>0</v>
      </c>
    </row>
    <row r="259" spans="1:14" x14ac:dyDescent="0.25">
      <c r="A259" s="1"/>
      <c r="B259" s="8" t="s">
        <v>37</v>
      </c>
      <c r="C259" s="96">
        <v>0</v>
      </c>
      <c r="D259" s="96">
        <v>0</v>
      </c>
      <c r="E259" s="96">
        <v>0</v>
      </c>
      <c r="F259" s="96">
        <v>0</v>
      </c>
      <c r="G259" s="97">
        <v>0</v>
      </c>
      <c r="H259" s="71"/>
      <c r="I259" s="8" t="s">
        <v>37</v>
      </c>
      <c r="J259" s="96">
        <v>0</v>
      </c>
      <c r="K259" s="96">
        <v>0</v>
      </c>
      <c r="L259" s="96">
        <v>0</v>
      </c>
      <c r="M259" s="96">
        <v>0</v>
      </c>
      <c r="N259" s="97">
        <v>0</v>
      </c>
    </row>
    <row r="260" spans="1:14" x14ac:dyDescent="0.25">
      <c r="A260" s="1"/>
      <c r="B260" s="8" t="s">
        <v>97</v>
      </c>
      <c r="C260" s="96">
        <v>0</v>
      </c>
      <c r="D260" s="96">
        <v>0</v>
      </c>
      <c r="E260" s="96">
        <v>0</v>
      </c>
      <c r="F260" s="96">
        <v>0</v>
      </c>
      <c r="G260" s="97">
        <v>0</v>
      </c>
      <c r="H260" s="71"/>
      <c r="I260" s="8" t="s">
        <v>97</v>
      </c>
      <c r="J260" s="96">
        <v>0</v>
      </c>
      <c r="K260" s="96">
        <v>0</v>
      </c>
      <c r="L260" s="96">
        <v>0</v>
      </c>
      <c r="M260" s="96">
        <v>0</v>
      </c>
      <c r="N260" s="97">
        <v>0</v>
      </c>
    </row>
    <row r="261" spans="1:14" ht="15.75" thickBot="1" x14ac:dyDescent="0.3">
      <c r="A261" s="1"/>
      <c r="B261" s="8" t="s">
        <v>3</v>
      </c>
      <c r="C261" s="96">
        <v>0</v>
      </c>
      <c r="D261" s="96">
        <v>0</v>
      </c>
      <c r="E261" s="96">
        <v>0</v>
      </c>
      <c r="F261" s="96">
        <v>0</v>
      </c>
      <c r="G261" s="97">
        <v>0</v>
      </c>
      <c r="H261" s="71"/>
      <c r="I261" s="8" t="s">
        <v>3</v>
      </c>
      <c r="J261" s="96">
        <v>0</v>
      </c>
      <c r="K261" s="96">
        <v>0</v>
      </c>
      <c r="L261" s="96">
        <v>0</v>
      </c>
      <c r="M261" s="96">
        <v>0</v>
      </c>
      <c r="N261" s="97">
        <v>0</v>
      </c>
    </row>
    <row r="262" spans="1:14" ht="15.75" thickBot="1" x14ac:dyDescent="0.3">
      <c r="A262" s="1"/>
      <c r="B262" s="10" t="s">
        <v>48</v>
      </c>
      <c r="C262" s="98">
        <v>487</v>
      </c>
      <c r="D262" s="98">
        <v>487</v>
      </c>
      <c r="E262" s="98">
        <v>487</v>
      </c>
      <c r="F262" s="98">
        <v>487</v>
      </c>
      <c r="G262" s="99">
        <v>487</v>
      </c>
      <c r="H262" s="71"/>
      <c r="I262" s="10" t="s">
        <v>48</v>
      </c>
      <c r="J262" s="98">
        <v>487</v>
      </c>
      <c r="K262" s="98">
        <v>0</v>
      </c>
      <c r="L262" s="98">
        <v>0</v>
      </c>
      <c r="M262" s="98">
        <v>0</v>
      </c>
      <c r="N262" s="99">
        <v>0</v>
      </c>
    </row>
    <row r="263" spans="1:14" x14ac:dyDescent="0.25">
      <c r="A263" s="1"/>
      <c r="B263" s="11" t="s">
        <v>29</v>
      </c>
      <c r="C263" s="102">
        <v>0</v>
      </c>
      <c r="D263" s="102">
        <v>0</v>
      </c>
      <c r="E263" s="102">
        <v>0</v>
      </c>
      <c r="F263" s="102">
        <v>0</v>
      </c>
      <c r="G263" s="103">
        <v>0</v>
      </c>
      <c r="H263" s="71"/>
      <c r="I263" s="11" t="s">
        <v>29</v>
      </c>
      <c r="J263" s="102">
        <v>0</v>
      </c>
      <c r="K263" s="102">
        <v>0</v>
      </c>
      <c r="L263" s="102">
        <v>0</v>
      </c>
      <c r="M263" s="102">
        <v>0</v>
      </c>
      <c r="N263" s="103">
        <v>0</v>
      </c>
    </row>
    <row r="264" spans="1:14" x14ac:dyDescent="0.25">
      <c r="A264" s="1"/>
      <c r="B264" s="11" t="s">
        <v>4</v>
      </c>
      <c r="C264" s="96">
        <v>154.80000000000001</v>
      </c>
      <c r="D264" s="96">
        <v>154.80000000000001</v>
      </c>
      <c r="E264" s="96">
        <v>154.80000000000001</v>
      </c>
      <c r="F264" s="96">
        <v>154.80000000000001</v>
      </c>
      <c r="G264" s="97">
        <v>154.80000000000001</v>
      </c>
      <c r="H264" s="71"/>
      <c r="I264" s="11" t="s">
        <v>4</v>
      </c>
      <c r="J264" s="96">
        <v>154.80000000000001</v>
      </c>
      <c r="K264" s="96">
        <v>0</v>
      </c>
      <c r="L264" s="96">
        <v>0</v>
      </c>
      <c r="M264" s="96">
        <v>0</v>
      </c>
      <c r="N264" s="97">
        <v>0</v>
      </c>
    </row>
    <row r="265" spans="1:14" x14ac:dyDescent="0.25">
      <c r="A265" s="1"/>
      <c r="B265" s="11" t="s">
        <v>95</v>
      </c>
      <c r="C265" s="96">
        <v>0</v>
      </c>
      <c r="D265" s="96">
        <v>0</v>
      </c>
      <c r="E265" s="96">
        <v>0</v>
      </c>
      <c r="F265" s="96">
        <v>0</v>
      </c>
      <c r="G265" s="97">
        <v>0</v>
      </c>
      <c r="H265" s="71"/>
      <c r="I265" s="11" t="s">
        <v>95</v>
      </c>
      <c r="J265" s="96">
        <v>0</v>
      </c>
      <c r="K265" s="96">
        <v>0</v>
      </c>
      <c r="L265" s="96">
        <v>0</v>
      </c>
      <c r="M265" s="96">
        <v>0</v>
      </c>
      <c r="N265" s="97">
        <v>0</v>
      </c>
    </row>
    <row r="266" spans="1:14" x14ac:dyDescent="0.25">
      <c r="A266" s="1"/>
      <c r="B266" s="11" t="s">
        <v>75</v>
      </c>
      <c r="C266" s="96">
        <v>0</v>
      </c>
      <c r="D266" s="96">
        <v>0</v>
      </c>
      <c r="E266" s="96">
        <v>300</v>
      </c>
      <c r="F266" s="96">
        <v>1100</v>
      </c>
      <c r="G266" s="97">
        <v>2000</v>
      </c>
      <c r="H266" s="71"/>
      <c r="I266" s="11" t="s">
        <v>75</v>
      </c>
      <c r="J266" s="96">
        <v>0</v>
      </c>
      <c r="K266" s="96">
        <v>0</v>
      </c>
      <c r="L266" s="96">
        <v>300</v>
      </c>
      <c r="M266" s="96">
        <v>800</v>
      </c>
      <c r="N266" s="97">
        <v>900</v>
      </c>
    </row>
    <row r="267" spans="1:14" ht="15.75" thickBot="1" x14ac:dyDescent="0.3">
      <c r="A267" s="1"/>
      <c r="B267" s="11" t="s">
        <v>5</v>
      </c>
      <c r="C267" s="96">
        <v>0</v>
      </c>
      <c r="D267" s="96">
        <v>0</v>
      </c>
      <c r="E267" s="96">
        <v>0</v>
      </c>
      <c r="F267" s="96">
        <v>0</v>
      </c>
      <c r="G267" s="97">
        <v>0</v>
      </c>
      <c r="H267" s="71"/>
      <c r="I267" s="11" t="s">
        <v>5</v>
      </c>
      <c r="J267" s="96">
        <v>0</v>
      </c>
      <c r="K267" s="96">
        <v>0</v>
      </c>
      <c r="L267" s="96">
        <v>0</v>
      </c>
      <c r="M267" s="96">
        <v>0</v>
      </c>
      <c r="N267" s="97">
        <v>0</v>
      </c>
    </row>
    <row r="268" spans="1:14" ht="15.75" thickBot="1" x14ac:dyDescent="0.3">
      <c r="A268" s="1"/>
      <c r="B268" s="10" t="s">
        <v>50</v>
      </c>
      <c r="C268" s="98">
        <v>154.80000000000001</v>
      </c>
      <c r="D268" s="98">
        <v>154.80000000000001</v>
      </c>
      <c r="E268" s="98">
        <v>454.8</v>
      </c>
      <c r="F268" s="98">
        <v>1254.8</v>
      </c>
      <c r="G268" s="99">
        <v>2154.8000000000002</v>
      </c>
      <c r="H268" s="71"/>
      <c r="I268" s="10" t="s">
        <v>50</v>
      </c>
      <c r="J268" s="98">
        <v>154.80000000000001</v>
      </c>
      <c r="K268" s="98">
        <v>0</v>
      </c>
      <c r="L268" s="98">
        <v>300</v>
      </c>
      <c r="M268" s="98">
        <v>800</v>
      </c>
      <c r="N268" s="99">
        <v>900</v>
      </c>
    </row>
    <row r="269" spans="1:14" ht="15.75" thickBot="1" x14ac:dyDescent="0.3">
      <c r="A269" s="1"/>
      <c r="B269" s="12" t="s">
        <v>51</v>
      </c>
      <c r="C269" s="98">
        <v>641.79999999999995</v>
      </c>
      <c r="D269" s="98">
        <v>641.79999999999995</v>
      </c>
      <c r="E269" s="98">
        <v>941.8</v>
      </c>
      <c r="F269" s="98">
        <v>1741.8</v>
      </c>
      <c r="G269" s="99">
        <v>2641.8</v>
      </c>
      <c r="H269" s="71"/>
      <c r="I269" s="12" t="s">
        <v>51</v>
      </c>
      <c r="J269" s="98">
        <v>641.79999999999995</v>
      </c>
      <c r="K269" s="98">
        <v>0</v>
      </c>
      <c r="L269" s="98">
        <v>300</v>
      </c>
      <c r="M269" s="98">
        <v>800</v>
      </c>
      <c r="N269" s="99">
        <v>900</v>
      </c>
    </row>
    <row r="270" spans="1:14" ht="15.75" thickBot="1" x14ac:dyDescent="0.3">
      <c r="A270" s="1"/>
      <c r="B270" s="12" t="s">
        <v>6</v>
      </c>
      <c r="C270" s="13">
        <v>641.79999999999995</v>
      </c>
      <c r="D270" s="13">
        <v>641.79999999999995</v>
      </c>
      <c r="E270" s="13">
        <v>941.8</v>
      </c>
      <c r="F270" s="13">
        <v>1741.8</v>
      </c>
      <c r="G270" s="14">
        <v>2641.8</v>
      </c>
      <c r="H270" s="71"/>
      <c r="I270" s="12" t="s">
        <v>6</v>
      </c>
      <c r="J270" s="13">
        <v>641.79999999999995</v>
      </c>
      <c r="K270" s="13">
        <v>0</v>
      </c>
      <c r="L270" s="13">
        <v>300</v>
      </c>
      <c r="M270" s="13">
        <v>800</v>
      </c>
      <c r="N270" s="14">
        <v>900</v>
      </c>
    </row>
    <row r="271" spans="1:14" x14ac:dyDescent="0.25">
      <c r="B271" s="11" t="s">
        <v>27</v>
      </c>
      <c r="C271" s="96">
        <v>0</v>
      </c>
      <c r="D271" s="96">
        <v>383.42599999999999</v>
      </c>
      <c r="E271" s="96">
        <v>383.42599999999999</v>
      </c>
      <c r="F271" s="96">
        <v>383.42599999999999</v>
      </c>
      <c r="G271" s="97">
        <v>383.42599999999999</v>
      </c>
      <c r="H271" s="71"/>
      <c r="I271" s="11" t="s">
        <v>27</v>
      </c>
      <c r="J271" s="96">
        <v>0</v>
      </c>
      <c r="K271" s="96">
        <v>383.42599999999999</v>
      </c>
      <c r="L271" s="96">
        <v>0</v>
      </c>
      <c r="M271" s="96">
        <v>0</v>
      </c>
      <c r="N271" s="97">
        <v>0</v>
      </c>
    </row>
    <row r="272" spans="1:14" x14ac:dyDescent="0.25">
      <c r="B272" s="11" t="s">
        <v>38</v>
      </c>
      <c r="C272" s="96">
        <v>0</v>
      </c>
      <c r="D272" s="96">
        <v>0</v>
      </c>
      <c r="E272" s="96">
        <v>0</v>
      </c>
      <c r="F272" s="96">
        <v>0</v>
      </c>
      <c r="G272" s="97">
        <v>340.96554400000002</v>
      </c>
      <c r="H272" s="71"/>
      <c r="I272" s="11" t="s">
        <v>38</v>
      </c>
      <c r="J272" s="96">
        <v>0</v>
      </c>
      <c r="K272" s="96">
        <v>0</v>
      </c>
      <c r="L272" s="96">
        <v>0</v>
      </c>
      <c r="M272" s="96">
        <v>0</v>
      </c>
      <c r="N272" s="97">
        <v>340.96554400000002</v>
      </c>
    </row>
    <row r="273" spans="2:14" x14ac:dyDescent="0.25">
      <c r="B273" s="11" t="s">
        <v>39</v>
      </c>
      <c r="C273" s="96">
        <v>0</v>
      </c>
      <c r="D273" s="96">
        <v>0</v>
      </c>
      <c r="E273" s="96">
        <v>0</v>
      </c>
      <c r="F273" s="96">
        <v>0</v>
      </c>
      <c r="G273" s="97">
        <v>0</v>
      </c>
      <c r="H273" s="71"/>
      <c r="I273" s="11" t="s">
        <v>39</v>
      </c>
      <c r="J273" s="96">
        <v>0</v>
      </c>
      <c r="K273" s="96">
        <v>0</v>
      </c>
      <c r="L273" s="96">
        <v>0</v>
      </c>
      <c r="M273" s="96">
        <v>0</v>
      </c>
      <c r="N273" s="97">
        <v>0</v>
      </c>
    </row>
    <row r="274" spans="2:14" x14ac:dyDescent="0.25">
      <c r="B274" s="11" t="s">
        <v>2</v>
      </c>
      <c r="C274" s="96">
        <v>0</v>
      </c>
      <c r="D274" s="96">
        <v>0</v>
      </c>
      <c r="E274" s="96">
        <v>0</v>
      </c>
      <c r="F274" s="96">
        <v>0</v>
      </c>
      <c r="G274" s="97">
        <v>0</v>
      </c>
      <c r="H274" s="71"/>
      <c r="I274" s="11" t="s">
        <v>2</v>
      </c>
      <c r="J274" s="96">
        <v>0</v>
      </c>
      <c r="K274" s="96">
        <v>0</v>
      </c>
      <c r="L274" s="96">
        <v>0</v>
      </c>
      <c r="M274" s="96">
        <v>0</v>
      </c>
      <c r="N274" s="97">
        <v>0</v>
      </c>
    </row>
    <row r="275" spans="2:14" x14ac:dyDescent="0.25">
      <c r="B275" s="11" t="s">
        <v>33</v>
      </c>
      <c r="C275" s="96">
        <v>0</v>
      </c>
      <c r="D275" s="96">
        <v>0</v>
      </c>
      <c r="E275" s="96">
        <v>541.18763299999989</v>
      </c>
      <c r="F275" s="96">
        <v>782.19199099999992</v>
      </c>
      <c r="G275" s="97">
        <v>782.19199099999992</v>
      </c>
      <c r="H275" s="71"/>
      <c r="I275" s="11" t="s">
        <v>33</v>
      </c>
      <c r="J275" s="96">
        <v>0</v>
      </c>
      <c r="K275" s="96">
        <v>0</v>
      </c>
      <c r="L275" s="96">
        <v>541.18763299999989</v>
      </c>
      <c r="M275" s="96">
        <v>241.004358</v>
      </c>
      <c r="N275" s="97">
        <v>0</v>
      </c>
    </row>
    <row r="276" spans="2:14" ht="15.75" thickBot="1" x14ac:dyDescent="0.3">
      <c r="B276" s="15" t="s">
        <v>3</v>
      </c>
      <c r="C276" s="100">
        <v>0</v>
      </c>
      <c r="D276" s="100">
        <v>0</v>
      </c>
      <c r="E276" s="100">
        <v>0</v>
      </c>
      <c r="F276" s="100">
        <v>0</v>
      </c>
      <c r="G276" s="101">
        <v>0</v>
      </c>
      <c r="H276" s="71"/>
      <c r="I276" s="15" t="s">
        <v>3</v>
      </c>
      <c r="J276" s="100">
        <v>0</v>
      </c>
      <c r="K276" s="100">
        <v>0</v>
      </c>
      <c r="L276" s="100">
        <v>0</v>
      </c>
      <c r="M276" s="100">
        <v>0</v>
      </c>
      <c r="N276" s="101">
        <v>0</v>
      </c>
    </row>
    <row r="277" spans="2:14" ht="15.75" thickBot="1" x14ac:dyDescent="0.3">
      <c r="B277" s="12" t="s">
        <v>7</v>
      </c>
      <c r="C277" s="13">
        <v>0</v>
      </c>
      <c r="D277" s="13">
        <v>383.42599999999999</v>
      </c>
      <c r="E277" s="13">
        <v>924.61363299999994</v>
      </c>
      <c r="F277" s="13">
        <v>1165.6179909999998</v>
      </c>
      <c r="G277" s="14">
        <v>1506.5835349999998</v>
      </c>
      <c r="H277" s="71"/>
      <c r="I277" s="12" t="s">
        <v>7</v>
      </c>
      <c r="J277" s="13">
        <v>0</v>
      </c>
      <c r="K277" s="13">
        <v>383.42599999999999</v>
      </c>
      <c r="L277" s="13">
        <v>541.18763299999989</v>
      </c>
      <c r="M277" s="13">
        <v>241.004358</v>
      </c>
      <c r="N277" s="14">
        <v>340.96554400000002</v>
      </c>
    </row>
    <row r="278" spans="2:14" ht="15.75" thickBot="1" x14ac:dyDescent="0.3">
      <c r="B278" s="12" t="s">
        <v>8</v>
      </c>
      <c r="C278" s="13">
        <v>641.79999999999995</v>
      </c>
      <c r="D278" s="13">
        <v>258.37399999999997</v>
      </c>
      <c r="E278" s="13">
        <v>17.186367000000075</v>
      </c>
      <c r="F278" s="13">
        <v>576.18200900000011</v>
      </c>
      <c r="G278" s="14">
        <v>1135.216465</v>
      </c>
      <c r="H278" s="71"/>
      <c r="I278" s="12" t="s">
        <v>8</v>
      </c>
      <c r="J278" s="13">
        <v>641.79999999999995</v>
      </c>
      <c r="K278" s="13">
        <v>-383.42599999999999</v>
      </c>
      <c r="L278" s="13">
        <v>-241.18763299999989</v>
      </c>
      <c r="M278" s="13">
        <v>558.99564199999998</v>
      </c>
      <c r="N278" s="14">
        <v>559.03445599999998</v>
      </c>
    </row>
    <row r="279" spans="2:14" x14ac:dyDescent="0.25">
      <c r="B279" s="17"/>
      <c r="C279" s="18"/>
      <c r="D279" s="18"/>
      <c r="E279" s="18"/>
      <c r="F279" s="18"/>
      <c r="G279" s="18"/>
      <c r="H279" s="72"/>
      <c r="I279" s="17"/>
      <c r="J279" s="18"/>
      <c r="K279" s="18"/>
      <c r="L279" s="18"/>
      <c r="M279" s="18"/>
      <c r="N279" s="18"/>
    </row>
    <row r="280" spans="2:14" ht="20.25" thickBot="1" x14ac:dyDescent="0.35">
      <c r="B280" s="5" t="s">
        <v>14</v>
      </c>
      <c r="C280" s="6"/>
      <c r="D280" s="6"/>
      <c r="E280" s="6"/>
      <c r="F280" s="6"/>
      <c r="H280" s="71"/>
      <c r="I280" s="5" t="s">
        <v>14</v>
      </c>
      <c r="J280" s="6"/>
      <c r="K280" s="6"/>
      <c r="L280" s="6"/>
      <c r="M280" s="6"/>
    </row>
    <row r="281" spans="2:14" ht="15.75" thickBot="1" x14ac:dyDescent="0.3">
      <c r="B281" s="84"/>
      <c r="C281" s="82">
        <v>2020</v>
      </c>
      <c r="D281" s="82">
        <v>2022</v>
      </c>
      <c r="E281" s="82">
        <v>2025</v>
      </c>
      <c r="F281" s="82">
        <v>2028</v>
      </c>
      <c r="G281" s="83">
        <v>2030</v>
      </c>
      <c r="H281" s="71"/>
      <c r="I281" s="84"/>
      <c r="J281" s="82">
        <v>2020</v>
      </c>
      <c r="K281" s="82">
        <v>2022</v>
      </c>
      <c r="L281" s="82">
        <v>2025</v>
      </c>
      <c r="M281" s="82">
        <v>2028</v>
      </c>
      <c r="N281" s="83">
        <v>2030</v>
      </c>
    </row>
    <row r="282" spans="2:14" x14ac:dyDescent="0.25">
      <c r="B282" s="8" t="s">
        <v>30</v>
      </c>
      <c r="C282" s="96">
        <v>0</v>
      </c>
      <c r="D282" s="96">
        <v>0</v>
      </c>
      <c r="E282" s="96">
        <v>0</v>
      </c>
      <c r="F282" s="96">
        <v>0</v>
      </c>
      <c r="G282" s="97">
        <v>0</v>
      </c>
      <c r="H282" s="71"/>
      <c r="I282" s="8" t="s">
        <v>30</v>
      </c>
      <c r="J282" s="102">
        <v>0</v>
      </c>
      <c r="K282" s="102">
        <v>0</v>
      </c>
      <c r="L282" s="102">
        <v>0</v>
      </c>
      <c r="M282" s="102">
        <v>0</v>
      </c>
      <c r="N282" s="103">
        <v>0</v>
      </c>
    </row>
    <row r="283" spans="2:14" x14ac:dyDescent="0.25">
      <c r="B283" s="8" t="s">
        <v>27</v>
      </c>
      <c r="C283" s="96">
        <v>0</v>
      </c>
      <c r="D283" s="96">
        <v>0</v>
      </c>
      <c r="E283" s="96">
        <v>0</v>
      </c>
      <c r="F283" s="96">
        <v>0</v>
      </c>
      <c r="G283" s="97">
        <v>0</v>
      </c>
      <c r="H283" s="71"/>
      <c r="I283" s="8" t="s">
        <v>27</v>
      </c>
      <c r="J283" s="96">
        <v>0</v>
      </c>
      <c r="K283" s="96">
        <v>0</v>
      </c>
      <c r="L283" s="96">
        <v>0</v>
      </c>
      <c r="M283" s="96">
        <v>0</v>
      </c>
      <c r="N283" s="97">
        <v>0</v>
      </c>
    </row>
    <row r="284" spans="2:14" x14ac:dyDescent="0.25">
      <c r="B284" s="8" t="s">
        <v>36</v>
      </c>
      <c r="C284" s="96">
        <v>0</v>
      </c>
      <c r="D284" s="96">
        <v>0</v>
      </c>
      <c r="E284" s="96">
        <v>0</v>
      </c>
      <c r="F284" s="96">
        <v>0</v>
      </c>
      <c r="G284" s="97">
        <v>0</v>
      </c>
      <c r="H284" s="71"/>
      <c r="I284" s="8" t="s">
        <v>36</v>
      </c>
      <c r="J284" s="96">
        <v>0</v>
      </c>
      <c r="K284" s="96">
        <v>0</v>
      </c>
      <c r="L284" s="96">
        <v>0</v>
      </c>
      <c r="M284" s="96">
        <v>0</v>
      </c>
      <c r="N284" s="97">
        <v>0</v>
      </c>
    </row>
    <row r="285" spans="2:14" x14ac:dyDescent="0.25">
      <c r="B285" s="8" t="s">
        <v>37</v>
      </c>
      <c r="C285" s="96">
        <v>0</v>
      </c>
      <c r="D285" s="96">
        <v>0</v>
      </c>
      <c r="E285" s="96">
        <v>0</v>
      </c>
      <c r="F285" s="96">
        <v>0</v>
      </c>
      <c r="G285" s="97">
        <v>0</v>
      </c>
      <c r="H285" s="71"/>
      <c r="I285" s="8" t="s">
        <v>37</v>
      </c>
      <c r="J285" s="96">
        <v>0</v>
      </c>
      <c r="K285" s="96">
        <v>0</v>
      </c>
      <c r="L285" s="96">
        <v>0</v>
      </c>
      <c r="M285" s="96">
        <v>0</v>
      </c>
      <c r="N285" s="97">
        <v>0</v>
      </c>
    </row>
    <row r="286" spans="2:14" ht="15.75" thickBot="1" x14ac:dyDescent="0.3">
      <c r="B286" s="8" t="s">
        <v>97</v>
      </c>
      <c r="C286" s="96">
        <v>0</v>
      </c>
      <c r="D286" s="96">
        <v>0</v>
      </c>
      <c r="E286" s="96">
        <v>0</v>
      </c>
      <c r="F286" s="96">
        <v>0</v>
      </c>
      <c r="G286" s="97">
        <v>0</v>
      </c>
      <c r="H286" s="71"/>
      <c r="I286" s="8" t="s">
        <v>97</v>
      </c>
      <c r="J286" s="96">
        <v>0</v>
      </c>
      <c r="K286" s="96">
        <v>0</v>
      </c>
      <c r="L286" s="96">
        <v>0</v>
      </c>
      <c r="M286" s="96">
        <v>0</v>
      </c>
      <c r="N286" s="97">
        <v>0</v>
      </c>
    </row>
    <row r="287" spans="2:14" ht="15.75" thickBot="1" x14ac:dyDescent="0.3">
      <c r="B287" s="10" t="s">
        <v>46</v>
      </c>
      <c r="C287" s="98">
        <v>0</v>
      </c>
      <c r="D287" s="98">
        <v>0</v>
      </c>
      <c r="E287" s="98">
        <v>0</v>
      </c>
      <c r="F287" s="98">
        <v>0</v>
      </c>
      <c r="G287" s="99">
        <v>0</v>
      </c>
      <c r="H287" s="71"/>
      <c r="I287" s="10" t="s">
        <v>46</v>
      </c>
      <c r="J287" s="98">
        <v>0</v>
      </c>
      <c r="K287" s="98">
        <v>0</v>
      </c>
      <c r="L287" s="98">
        <v>0</v>
      </c>
      <c r="M287" s="98">
        <v>0</v>
      </c>
      <c r="N287" s="99">
        <v>0</v>
      </c>
    </row>
    <row r="288" spans="2:14" x14ac:dyDescent="0.25">
      <c r="B288" s="11" t="s">
        <v>29</v>
      </c>
      <c r="C288" s="96">
        <v>0</v>
      </c>
      <c r="D288" s="96">
        <v>0</v>
      </c>
      <c r="E288" s="96">
        <v>0</v>
      </c>
      <c r="F288" s="96">
        <v>0</v>
      </c>
      <c r="G288" s="103">
        <v>0</v>
      </c>
      <c r="H288" s="71"/>
      <c r="I288" s="11" t="s">
        <v>29</v>
      </c>
      <c r="J288" s="102">
        <v>0</v>
      </c>
      <c r="K288" s="102">
        <v>0</v>
      </c>
      <c r="L288" s="102">
        <v>0</v>
      </c>
      <c r="M288" s="102">
        <v>0</v>
      </c>
      <c r="N288" s="103">
        <v>0</v>
      </c>
    </row>
    <row r="289" spans="2:14" x14ac:dyDescent="0.25">
      <c r="B289" s="11" t="s">
        <v>4</v>
      </c>
      <c r="C289" s="96">
        <v>30</v>
      </c>
      <c r="D289" s="96">
        <v>30</v>
      </c>
      <c r="E289" s="96">
        <v>30</v>
      </c>
      <c r="F289" s="96">
        <v>30</v>
      </c>
      <c r="G289" s="97">
        <v>30</v>
      </c>
      <c r="H289" s="71"/>
      <c r="I289" s="11" t="s">
        <v>4</v>
      </c>
      <c r="J289" s="96">
        <v>30</v>
      </c>
      <c r="K289" s="96">
        <v>0</v>
      </c>
      <c r="L289" s="96">
        <v>0</v>
      </c>
      <c r="M289" s="96">
        <v>0</v>
      </c>
      <c r="N289" s="97">
        <v>0</v>
      </c>
    </row>
    <row r="290" spans="2:14" x14ac:dyDescent="0.25">
      <c r="B290" s="11" t="s">
        <v>95</v>
      </c>
      <c r="C290" s="96">
        <v>14.4</v>
      </c>
      <c r="D290" s="96">
        <v>71.16</v>
      </c>
      <c r="E290" s="96">
        <v>71.16</v>
      </c>
      <c r="F290" s="96">
        <v>71.16</v>
      </c>
      <c r="G290" s="97">
        <v>71.16</v>
      </c>
      <c r="H290" s="71"/>
      <c r="I290" s="11" t="s">
        <v>95</v>
      </c>
      <c r="J290" s="96">
        <v>14.4</v>
      </c>
      <c r="K290" s="96">
        <v>56.76</v>
      </c>
      <c r="L290" s="96">
        <v>0</v>
      </c>
      <c r="M290" s="96">
        <v>0</v>
      </c>
      <c r="N290" s="97">
        <v>0</v>
      </c>
    </row>
    <row r="291" spans="2:14" x14ac:dyDescent="0.25">
      <c r="B291" s="11" t="s">
        <v>75</v>
      </c>
      <c r="C291" s="96">
        <v>0</v>
      </c>
      <c r="D291" s="96">
        <v>0</v>
      </c>
      <c r="E291" s="96">
        <v>0</v>
      </c>
      <c r="F291" s="96">
        <v>0</v>
      </c>
      <c r="G291" s="97">
        <v>0</v>
      </c>
      <c r="H291" s="71"/>
      <c r="I291" s="11" t="s">
        <v>75</v>
      </c>
      <c r="J291" s="96">
        <v>0</v>
      </c>
      <c r="K291" s="96">
        <v>0</v>
      </c>
      <c r="L291" s="96">
        <v>0</v>
      </c>
      <c r="M291" s="96">
        <v>0</v>
      </c>
      <c r="N291" s="97">
        <v>0</v>
      </c>
    </row>
    <row r="292" spans="2:14" ht="15.75" thickBot="1" x14ac:dyDescent="0.3">
      <c r="B292" s="11" t="s">
        <v>5</v>
      </c>
      <c r="C292" s="96">
        <v>0</v>
      </c>
      <c r="D292" s="96">
        <v>0</v>
      </c>
      <c r="E292" s="96">
        <v>0</v>
      </c>
      <c r="F292" s="96">
        <v>0</v>
      </c>
      <c r="G292" s="97">
        <v>0</v>
      </c>
      <c r="H292" s="71"/>
      <c r="I292" s="11" t="s">
        <v>5</v>
      </c>
      <c r="J292" s="96">
        <v>0</v>
      </c>
      <c r="K292" s="96">
        <v>0</v>
      </c>
      <c r="L292" s="96">
        <v>0</v>
      </c>
      <c r="M292" s="96">
        <v>0</v>
      </c>
      <c r="N292" s="97">
        <v>0</v>
      </c>
    </row>
    <row r="293" spans="2:14" ht="15.75" thickBot="1" x14ac:dyDescent="0.3">
      <c r="B293" s="10" t="s">
        <v>47</v>
      </c>
      <c r="C293" s="98">
        <v>44.4</v>
      </c>
      <c r="D293" s="98">
        <v>101.16</v>
      </c>
      <c r="E293" s="98">
        <v>101.16</v>
      </c>
      <c r="F293" s="98">
        <v>101.16</v>
      </c>
      <c r="G293" s="99">
        <v>101.16</v>
      </c>
      <c r="H293" s="71"/>
      <c r="I293" s="10" t="s">
        <v>47</v>
      </c>
      <c r="J293" s="98">
        <v>44.4</v>
      </c>
      <c r="K293" s="98">
        <v>56.76</v>
      </c>
      <c r="L293" s="98">
        <v>0</v>
      </c>
      <c r="M293" s="98">
        <v>0</v>
      </c>
      <c r="N293" s="99">
        <v>0</v>
      </c>
    </row>
    <row r="294" spans="2:14" ht="15.75" thickBot="1" x14ac:dyDescent="0.3">
      <c r="B294" s="12" t="s">
        <v>49</v>
      </c>
      <c r="C294" s="13">
        <v>44.4</v>
      </c>
      <c r="D294" s="13">
        <v>101.16</v>
      </c>
      <c r="E294" s="13">
        <v>101.16</v>
      </c>
      <c r="F294" s="13">
        <v>101.16</v>
      </c>
      <c r="G294" s="14">
        <v>101.16</v>
      </c>
      <c r="H294" s="71"/>
      <c r="I294" s="12" t="s">
        <v>49</v>
      </c>
      <c r="J294" s="13">
        <v>44.4</v>
      </c>
      <c r="K294" s="13">
        <v>56.76</v>
      </c>
      <c r="L294" s="13">
        <v>0</v>
      </c>
      <c r="M294" s="13">
        <v>0</v>
      </c>
      <c r="N294" s="14">
        <v>0</v>
      </c>
    </row>
    <row r="295" spans="2:14" x14ac:dyDescent="0.25">
      <c r="B295" s="8" t="s">
        <v>30</v>
      </c>
      <c r="C295" s="102">
        <v>0</v>
      </c>
      <c r="D295" s="102">
        <v>0</v>
      </c>
      <c r="E295" s="102">
        <v>0</v>
      </c>
      <c r="F295" s="102">
        <v>0</v>
      </c>
      <c r="G295" s="103">
        <v>0</v>
      </c>
      <c r="H295" s="71"/>
      <c r="I295" s="8" t="s">
        <v>30</v>
      </c>
      <c r="J295" s="102">
        <v>0</v>
      </c>
      <c r="K295" s="102">
        <v>0</v>
      </c>
      <c r="L295" s="102">
        <v>0</v>
      </c>
      <c r="M295" s="102">
        <v>0</v>
      </c>
      <c r="N295" s="103">
        <v>0</v>
      </c>
    </row>
    <row r="296" spans="2:14" x14ac:dyDescent="0.25">
      <c r="B296" s="8" t="s">
        <v>27</v>
      </c>
      <c r="C296" s="96">
        <v>0</v>
      </c>
      <c r="D296" s="96">
        <v>0</v>
      </c>
      <c r="E296" s="96">
        <v>0</v>
      </c>
      <c r="F296" s="96">
        <v>0</v>
      </c>
      <c r="G296" s="97">
        <v>0</v>
      </c>
      <c r="H296" s="71"/>
      <c r="I296" s="8" t="s">
        <v>27</v>
      </c>
      <c r="J296" s="96">
        <v>0</v>
      </c>
      <c r="K296" s="96">
        <v>0</v>
      </c>
      <c r="L296" s="96">
        <v>0</v>
      </c>
      <c r="M296" s="96">
        <v>0</v>
      </c>
      <c r="N296" s="97">
        <v>0</v>
      </c>
    </row>
    <row r="297" spans="2:14" x14ac:dyDescent="0.25">
      <c r="B297" s="8" t="s">
        <v>36</v>
      </c>
      <c r="C297" s="96">
        <v>0</v>
      </c>
      <c r="D297" s="96">
        <v>0</v>
      </c>
      <c r="E297" s="96">
        <v>0</v>
      </c>
      <c r="F297" s="96">
        <v>0</v>
      </c>
      <c r="G297" s="97">
        <v>0</v>
      </c>
      <c r="H297" s="71"/>
      <c r="I297" s="8" t="s">
        <v>36</v>
      </c>
      <c r="J297" s="96">
        <v>0</v>
      </c>
      <c r="K297" s="96">
        <v>0</v>
      </c>
      <c r="L297" s="96">
        <v>0</v>
      </c>
      <c r="M297" s="96">
        <v>0</v>
      </c>
      <c r="N297" s="97">
        <v>0</v>
      </c>
    </row>
    <row r="298" spans="2:14" x14ac:dyDescent="0.25">
      <c r="B298" s="8" t="s">
        <v>37</v>
      </c>
      <c r="C298" s="96">
        <v>0</v>
      </c>
      <c r="D298" s="96">
        <v>0</v>
      </c>
      <c r="E298" s="96">
        <v>0</v>
      </c>
      <c r="F298" s="96">
        <v>0</v>
      </c>
      <c r="G298" s="97">
        <v>0</v>
      </c>
      <c r="H298" s="71"/>
      <c r="I298" s="8" t="s">
        <v>37</v>
      </c>
      <c r="J298" s="96">
        <v>0</v>
      </c>
      <c r="K298" s="96">
        <v>0</v>
      </c>
      <c r="L298" s="96">
        <v>0</v>
      </c>
      <c r="M298" s="96">
        <v>0</v>
      </c>
      <c r="N298" s="97">
        <v>0</v>
      </c>
    </row>
    <row r="299" spans="2:14" x14ac:dyDescent="0.25">
      <c r="B299" s="8" t="s">
        <v>97</v>
      </c>
      <c r="C299" s="96">
        <v>0</v>
      </c>
      <c r="D299" s="96">
        <v>0</v>
      </c>
      <c r="E299" s="96">
        <v>0</v>
      </c>
      <c r="F299" s="96">
        <v>0</v>
      </c>
      <c r="G299" s="97">
        <v>0</v>
      </c>
      <c r="H299" s="71"/>
      <c r="I299" s="8" t="s">
        <v>97</v>
      </c>
      <c r="J299" s="96">
        <v>0</v>
      </c>
      <c r="K299" s="96">
        <v>0</v>
      </c>
      <c r="L299" s="96">
        <v>0</v>
      </c>
      <c r="M299" s="96">
        <v>0</v>
      </c>
      <c r="N299" s="97">
        <v>0</v>
      </c>
    </row>
    <row r="300" spans="2:14" ht="15.75" thickBot="1" x14ac:dyDescent="0.3">
      <c r="B300" s="8" t="s">
        <v>3</v>
      </c>
      <c r="C300" s="96">
        <v>0</v>
      </c>
      <c r="D300" s="96">
        <v>0</v>
      </c>
      <c r="E300" s="96">
        <v>0</v>
      </c>
      <c r="F300" s="96">
        <v>0</v>
      </c>
      <c r="G300" s="97">
        <v>0</v>
      </c>
      <c r="H300" s="71"/>
      <c r="I300" s="8" t="s">
        <v>3</v>
      </c>
      <c r="J300" s="96">
        <v>0</v>
      </c>
      <c r="K300" s="96">
        <v>0</v>
      </c>
      <c r="L300" s="96">
        <v>0</v>
      </c>
      <c r="M300" s="96">
        <v>0</v>
      </c>
      <c r="N300" s="97">
        <v>0</v>
      </c>
    </row>
    <row r="301" spans="2:14" ht="15.75" thickBot="1" x14ac:dyDescent="0.3">
      <c r="B301" s="10" t="s">
        <v>48</v>
      </c>
      <c r="C301" s="98">
        <v>0</v>
      </c>
      <c r="D301" s="98">
        <v>0</v>
      </c>
      <c r="E301" s="98">
        <v>0</v>
      </c>
      <c r="F301" s="98">
        <v>0</v>
      </c>
      <c r="G301" s="99">
        <v>0</v>
      </c>
      <c r="H301" s="71"/>
      <c r="I301" s="10" t="s">
        <v>48</v>
      </c>
      <c r="J301" s="98">
        <v>0</v>
      </c>
      <c r="K301" s="98">
        <v>0</v>
      </c>
      <c r="L301" s="98">
        <v>0</v>
      </c>
      <c r="M301" s="98">
        <v>0</v>
      </c>
      <c r="N301" s="99">
        <v>0</v>
      </c>
    </row>
    <row r="302" spans="2:14" x14ac:dyDescent="0.25">
      <c r="B302" s="11" t="s">
        <v>29</v>
      </c>
      <c r="C302" s="102">
        <v>5</v>
      </c>
      <c r="D302" s="102">
        <v>5</v>
      </c>
      <c r="E302" s="102">
        <v>5</v>
      </c>
      <c r="F302" s="102">
        <v>5</v>
      </c>
      <c r="G302" s="103">
        <v>5</v>
      </c>
      <c r="H302" s="71"/>
      <c r="I302" s="11" t="s">
        <v>29</v>
      </c>
      <c r="J302" s="102">
        <v>5</v>
      </c>
      <c r="K302" s="102">
        <v>0</v>
      </c>
      <c r="L302" s="102">
        <v>0</v>
      </c>
      <c r="M302" s="102">
        <v>0</v>
      </c>
      <c r="N302" s="103">
        <v>0</v>
      </c>
    </row>
    <row r="303" spans="2:14" x14ac:dyDescent="0.25">
      <c r="B303" s="11" t="s">
        <v>4</v>
      </c>
      <c r="C303" s="96">
        <v>80</v>
      </c>
      <c r="D303" s="96">
        <v>80</v>
      </c>
      <c r="E303" s="96">
        <v>80</v>
      </c>
      <c r="F303" s="96">
        <v>80</v>
      </c>
      <c r="G303" s="97">
        <v>80</v>
      </c>
      <c r="H303" s="71"/>
      <c r="I303" s="11" t="s">
        <v>4</v>
      </c>
      <c r="J303" s="96">
        <v>80</v>
      </c>
      <c r="K303" s="96">
        <v>0</v>
      </c>
      <c r="L303" s="96">
        <v>0</v>
      </c>
      <c r="M303" s="96">
        <v>0</v>
      </c>
      <c r="N303" s="97">
        <v>0</v>
      </c>
    </row>
    <row r="304" spans="2:14" x14ac:dyDescent="0.25">
      <c r="B304" s="11" t="s">
        <v>95</v>
      </c>
      <c r="C304" s="96">
        <v>0</v>
      </c>
      <c r="D304" s="96">
        <v>0</v>
      </c>
      <c r="E304" s="96">
        <v>0</v>
      </c>
      <c r="F304" s="96">
        <v>0</v>
      </c>
      <c r="G304" s="97">
        <v>0</v>
      </c>
      <c r="H304" s="71"/>
      <c r="I304" s="11" t="s">
        <v>95</v>
      </c>
      <c r="J304" s="96">
        <v>0</v>
      </c>
      <c r="K304" s="96">
        <v>0</v>
      </c>
      <c r="L304" s="96">
        <v>0</v>
      </c>
      <c r="M304" s="96">
        <v>0</v>
      </c>
      <c r="N304" s="97">
        <v>0</v>
      </c>
    </row>
    <row r="305" spans="1:14" x14ac:dyDescent="0.25">
      <c r="B305" s="11" t="s">
        <v>75</v>
      </c>
      <c r="C305" s="96">
        <v>0</v>
      </c>
      <c r="D305" s="96">
        <v>0</v>
      </c>
      <c r="E305" s="96">
        <v>0</v>
      </c>
      <c r="F305" s="96">
        <v>0</v>
      </c>
      <c r="G305" s="97">
        <v>0</v>
      </c>
      <c r="H305" s="71"/>
      <c r="I305" s="11" t="s">
        <v>75</v>
      </c>
      <c r="J305" s="96">
        <v>0</v>
      </c>
      <c r="K305" s="96">
        <v>0</v>
      </c>
      <c r="L305" s="96">
        <v>0</v>
      </c>
      <c r="M305" s="96">
        <v>0</v>
      </c>
      <c r="N305" s="97">
        <v>0</v>
      </c>
    </row>
    <row r="306" spans="1:14" ht="15.75" thickBot="1" x14ac:dyDescent="0.3">
      <c r="B306" s="11" t="s">
        <v>5</v>
      </c>
      <c r="C306" s="96">
        <v>0</v>
      </c>
      <c r="D306" s="96">
        <v>0</v>
      </c>
      <c r="E306" s="96">
        <v>0</v>
      </c>
      <c r="F306" s="96">
        <v>0</v>
      </c>
      <c r="G306" s="97">
        <v>0</v>
      </c>
      <c r="H306" s="71"/>
      <c r="I306" s="11" t="s">
        <v>5</v>
      </c>
      <c r="J306" s="96">
        <v>0</v>
      </c>
      <c r="K306" s="96">
        <v>0</v>
      </c>
      <c r="L306" s="96">
        <v>0</v>
      </c>
      <c r="M306" s="96">
        <v>0</v>
      </c>
      <c r="N306" s="97">
        <v>0</v>
      </c>
    </row>
    <row r="307" spans="1:14" ht="15.75" thickBot="1" x14ac:dyDescent="0.3">
      <c r="B307" s="10" t="s">
        <v>50</v>
      </c>
      <c r="C307" s="98">
        <v>85</v>
      </c>
      <c r="D307" s="98">
        <v>85</v>
      </c>
      <c r="E307" s="98">
        <v>85</v>
      </c>
      <c r="F307" s="98">
        <v>85</v>
      </c>
      <c r="G307" s="99">
        <v>85</v>
      </c>
      <c r="H307" s="71"/>
      <c r="I307" s="10" t="s">
        <v>50</v>
      </c>
      <c r="J307" s="98">
        <v>85</v>
      </c>
      <c r="K307" s="98">
        <v>0</v>
      </c>
      <c r="L307" s="98">
        <v>0</v>
      </c>
      <c r="M307" s="98">
        <v>0</v>
      </c>
      <c r="N307" s="99">
        <v>0</v>
      </c>
    </row>
    <row r="308" spans="1:14" ht="15.75" thickBot="1" x14ac:dyDescent="0.3">
      <c r="B308" s="12" t="s">
        <v>51</v>
      </c>
      <c r="C308" s="98">
        <v>85</v>
      </c>
      <c r="D308" s="98">
        <v>85</v>
      </c>
      <c r="E308" s="98">
        <v>85</v>
      </c>
      <c r="F308" s="98">
        <v>85</v>
      </c>
      <c r="G308" s="99">
        <v>85</v>
      </c>
      <c r="H308" s="71"/>
      <c r="I308" s="12" t="s">
        <v>51</v>
      </c>
      <c r="J308" s="98">
        <v>85</v>
      </c>
      <c r="K308" s="98">
        <v>0</v>
      </c>
      <c r="L308" s="98">
        <v>0</v>
      </c>
      <c r="M308" s="98">
        <v>0</v>
      </c>
      <c r="N308" s="99">
        <v>0</v>
      </c>
    </row>
    <row r="309" spans="1:14" ht="15.75" thickBot="1" x14ac:dyDescent="0.3">
      <c r="B309" s="12" t="s">
        <v>6</v>
      </c>
      <c r="C309" s="13">
        <v>129.4</v>
      </c>
      <c r="D309" s="13">
        <v>186.16</v>
      </c>
      <c r="E309" s="13">
        <v>186.16</v>
      </c>
      <c r="F309" s="13">
        <v>186.16</v>
      </c>
      <c r="G309" s="14">
        <v>186.16</v>
      </c>
      <c r="H309" s="71"/>
      <c r="I309" s="12" t="s">
        <v>6</v>
      </c>
      <c r="J309" s="13">
        <v>129.4</v>
      </c>
      <c r="K309" s="13">
        <v>56.76</v>
      </c>
      <c r="L309" s="13">
        <v>0</v>
      </c>
      <c r="M309" s="13">
        <v>0</v>
      </c>
      <c r="N309" s="14">
        <v>0</v>
      </c>
    </row>
    <row r="310" spans="1:14" x14ac:dyDescent="0.25">
      <c r="B310" s="11" t="s">
        <v>27</v>
      </c>
      <c r="C310" s="96">
        <v>254.88560700000002</v>
      </c>
      <c r="D310" s="96">
        <v>331.89541800000001</v>
      </c>
      <c r="E310" s="96">
        <v>423.418001</v>
      </c>
      <c r="F310" s="96">
        <v>423.418001</v>
      </c>
      <c r="G310" s="97">
        <v>423.418001</v>
      </c>
      <c r="H310" s="71"/>
      <c r="I310" s="11" t="s">
        <v>27</v>
      </c>
      <c r="J310" s="96">
        <v>254.88560700000002</v>
      </c>
      <c r="K310" s="96">
        <v>77.009810999999999</v>
      </c>
      <c r="L310" s="96">
        <v>91.522583000000012</v>
      </c>
      <c r="M310" s="96">
        <v>0</v>
      </c>
      <c r="N310" s="97">
        <v>0</v>
      </c>
    </row>
    <row r="311" spans="1:14" x14ac:dyDescent="0.25">
      <c r="B311" s="11" t="s">
        <v>38</v>
      </c>
      <c r="C311" s="96">
        <v>0</v>
      </c>
      <c r="D311" s="96">
        <v>0</v>
      </c>
      <c r="E311" s="96">
        <v>0</v>
      </c>
      <c r="F311" s="96">
        <v>0</v>
      </c>
      <c r="G311" s="97">
        <v>0</v>
      </c>
      <c r="H311" s="71"/>
      <c r="I311" s="11" t="s">
        <v>38</v>
      </c>
      <c r="J311" s="96">
        <v>0</v>
      </c>
      <c r="K311" s="96">
        <v>0</v>
      </c>
      <c r="L311" s="96">
        <v>0</v>
      </c>
      <c r="M311" s="96">
        <v>0</v>
      </c>
      <c r="N311" s="97">
        <v>0</v>
      </c>
    </row>
    <row r="312" spans="1:14" x14ac:dyDescent="0.25">
      <c r="B312" s="11" t="s">
        <v>39</v>
      </c>
      <c r="C312" s="96">
        <v>0</v>
      </c>
      <c r="D312" s="96">
        <v>0</v>
      </c>
      <c r="E312" s="96">
        <v>0</v>
      </c>
      <c r="F312" s="96">
        <v>0</v>
      </c>
      <c r="G312" s="97">
        <v>0</v>
      </c>
      <c r="H312" s="71"/>
      <c r="I312" s="11" t="s">
        <v>39</v>
      </c>
      <c r="J312" s="96">
        <v>0</v>
      </c>
      <c r="K312" s="96">
        <v>0</v>
      </c>
      <c r="L312" s="96">
        <v>0</v>
      </c>
      <c r="M312" s="96">
        <v>0</v>
      </c>
      <c r="N312" s="97">
        <v>0</v>
      </c>
    </row>
    <row r="313" spans="1:14" x14ac:dyDescent="0.25">
      <c r="B313" s="11" t="s">
        <v>2</v>
      </c>
      <c r="C313" s="96">
        <v>0</v>
      </c>
      <c r="D313" s="96">
        <v>0</v>
      </c>
      <c r="E313" s="96">
        <v>0</v>
      </c>
      <c r="F313" s="96">
        <v>0</v>
      </c>
      <c r="G313" s="97">
        <v>0</v>
      </c>
      <c r="H313" s="71"/>
      <c r="I313" s="11" t="s">
        <v>2</v>
      </c>
      <c r="J313" s="96">
        <v>0</v>
      </c>
      <c r="K313" s="96">
        <v>0</v>
      </c>
      <c r="L313" s="96">
        <v>0</v>
      </c>
      <c r="M313" s="96">
        <v>0</v>
      </c>
      <c r="N313" s="97">
        <v>0</v>
      </c>
    </row>
    <row r="314" spans="1:14" x14ac:dyDescent="0.25">
      <c r="B314" s="11" t="s">
        <v>33</v>
      </c>
      <c r="C314" s="96">
        <v>0</v>
      </c>
      <c r="D314" s="96">
        <v>10.700496000000001</v>
      </c>
      <c r="E314" s="96">
        <v>10.700496000000001</v>
      </c>
      <c r="F314" s="96">
        <v>10.700496000000001</v>
      </c>
      <c r="G314" s="97">
        <v>10.700496000000001</v>
      </c>
      <c r="H314" s="71"/>
      <c r="I314" s="11" t="s">
        <v>33</v>
      </c>
      <c r="J314" s="96">
        <v>0</v>
      </c>
      <c r="K314" s="96">
        <v>10.700496000000001</v>
      </c>
      <c r="L314" s="96">
        <v>0</v>
      </c>
      <c r="M314" s="96">
        <v>0</v>
      </c>
      <c r="N314" s="97">
        <v>0</v>
      </c>
    </row>
    <row r="315" spans="1:14" ht="15.75" thickBot="1" x14ac:dyDescent="0.3">
      <c r="B315" s="15" t="s">
        <v>3</v>
      </c>
      <c r="C315" s="100">
        <v>0</v>
      </c>
      <c r="D315" s="100">
        <v>0</v>
      </c>
      <c r="E315" s="100">
        <v>0</v>
      </c>
      <c r="F315" s="100">
        <v>0</v>
      </c>
      <c r="G315" s="101">
        <v>0</v>
      </c>
      <c r="H315" s="71"/>
      <c r="I315" s="15" t="s">
        <v>3</v>
      </c>
      <c r="J315" s="100">
        <v>0</v>
      </c>
      <c r="K315" s="100">
        <v>0</v>
      </c>
      <c r="L315" s="100">
        <v>0</v>
      </c>
      <c r="M315" s="100">
        <v>0</v>
      </c>
      <c r="N315" s="101">
        <v>0</v>
      </c>
    </row>
    <row r="316" spans="1:14" ht="15.75" thickBot="1" x14ac:dyDescent="0.3">
      <c r="B316" s="12" t="s">
        <v>7</v>
      </c>
      <c r="C316" s="13">
        <v>254.88560700000002</v>
      </c>
      <c r="D316" s="13">
        <v>342.59591399999999</v>
      </c>
      <c r="E316" s="13">
        <v>434.11849699999999</v>
      </c>
      <c r="F316" s="13">
        <v>434.11849699999999</v>
      </c>
      <c r="G316" s="14">
        <v>434.11849699999999</v>
      </c>
      <c r="H316" s="71"/>
      <c r="I316" s="12" t="s">
        <v>7</v>
      </c>
      <c r="J316" s="13">
        <v>254.88560700000002</v>
      </c>
      <c r="K316" s="13">
        <v>87.710307</v>
      </c>
      <c r="L316" s="13">
        <v>91.522583000000012</v>
      </c>
      <c r="M316" s="13">
        <v>0</v>
      </c>
      <c r="N316" s="14">
        <v>0</v>
      </c>
    </row>
    <row r="317" spans="1:14" ht="15.75" thickBot="1" x14ac:dyDescent="0.3">
      <c r="B317" s="12" t="s">
        <v>8</v>
      </c>
      <c r="C317" s="13">
        <v>-125.48560700000002</v>
      </c>
      <c r="D317" s="13">
        <v>-156.43591400000003</v>
      </c>
      <c r="E317" s="13">
        <v>-247.95849700000002</v>
      </c>
      <c r="F317" s="13">
        <v>-247.95849700000002</v>
      </c>
      <c r="G317" s="14">
        <v>-247.95849700000002</v>
      </c>
      <c r="H317" s="71"/>
      <c r="I317" s="12" t="s">
        <v>8</v>
      </c>
      <c r="J317" s="13">
        <v>-125.48560700000002</v>
      </c>
      <c r="K317" s="13">
        <v>-30.950307000000002</v>
      </c>
      <c r="L317" s="13">
        <v>-91.522583000000012</v>
      </c>
      <c r="M317" s="13">
        <v>0</v>
      </c>
      <c r="N317" s="14">
        <v>0</v>
      </c>
    </row>
    <row r="318" spans="1:14" x14ac:dyDescent="0.25">
      <c r="B318" s="52"/>
      <c r="C318" s="9"/>
      <c r="D318" s="9"/>
      <c r="E318" s="9"/>
      <c r="F318" s="9"/>
      <c r="G318" s="9"/>
      <c r="H318" s="72"/>
      <c r="I318" s="52"/>
      <c r="J318" s="9"/>
      <c r="K318" s="9"/>
      <c r="L318" s="9"/>
      <c r="M318" s="9"/>
      <c r="N318" s="9"/>
    </row>
    <row r="319" spans="1:14" ht="20.25" thickBot="1" x14ac:dyDescent="0.35">
      <c r="B319" s="5" t="s">
        <v>16</v>
      </c>
      <c r="C319" s="9"/>
      <c r="D319" s="9"/>
      <c r="E319" s="9"/>
      <c r="F319" s="9"/>
      <c r="G319" s="9"/>
      <c r="H319" s="72"/>
      <c r="I319" s="5" t="s">
        <v>16</v>
      </c>
      <c r="J319" s="9"/>
      <c r="K319" s="9"/>
      <c r="L319" s="9"/>
      <c r="M319" s="9"/>
      <c r="N319" s="9"/>
    </row>
    <row r="320" spans="1:14" s="56" customFormat="1" ht="15.75" thickBot="1" x14ac:dyDescent="0.3">
      <c r="A320" s="70"/>
      <c r="B320" s="84"/>
      <c r="C320" s="82">
        <v>2020</v>
      </c>
      <c r="D320" s="82">
        <v>2022</v>
      </c>
      <c r="E320" s="82">
        <v>2025</v>
      </c>
      <c r="F320" s="82">
        <v>2028</v>
      </c>
      <c r="G320" s="83">
        <v>2030</v>
      </c>
      <c r="H320" s="71"/>
      <c r="I320" s="84"/>
      <c r="J320" s="82">
        <v>2020</v>
      </c>
      <c r="K320" s="82">
        <v>2022</v>
      </c>
      <c r="L320" s="82">
        <v>2025</v>
      </c>
      <c r="M320" s="82">
        <v>2028</v>
      </c>
      <c r="N320" s="83">
        <v>2030</v>
      </c>
    </row>
    <row r="321" spans="1:14" s="56" customFormat="1" x14ac:dyDescent="0.25">
      <c r="A321" s="70"/>
      <c r="B321" s="8" t="s">
        <v>30</v>
      </c>
      <c r="C321" s="96">
        <v>0</v>
      </c>
      <c r="D321" s="96">
        <v>0</v>
      </c>
      <c r="E321" s="96">
        <v>0</v>
      </c>
      <c r="F321" s="96">
        <v>0</v>
      </c>
      <c r="G321" s="97">
        <v>0</v>
      </c>
      <c r="H321" s="71"/>
      <c r="I321" s="8" t="s">
        <v>30</v>
      </c>
      <c r="J321" s="102">
        <v>0</v>
      </c>
      <c r="K321" s="102">
        <v>0</v>
      </c>
      <c r="L321" s="102">
        <v>0</v>
      </c>
      <c r="M321" s="102">
        <v>0</v>
      </c>
      <c r="N321" s="103">
        <v>0</v>
      </c>
    </row>
    <row r="322" spans="1:14" s="56" customFormat="1" x14ac:dyDescent="0.25">
      <c r="A322" s="70"/>
      <c r="B322" s="8" t="s">
        <v>27</v>
      </c>
      <c r="C322" s="96">
        <v>0</v>
      </c>
      <c r="D322" s="96">
        <v>0</v>
      </c>
      <c r="E322" s="96">
        <v>0</v>
      </c>
      <c r="F322" s="96">
        <v>0</v>
      </c>
      <c r="G322" s="97">
        <v>0</v>
      </c>
      <c r="H322" s="71"/>
      <c r="I322" s="8" t="s">
        <v>27</v>
      </c>
      <c r="J322" s="96">
        <v>0</v>
      </c>
      <c r="K322" s="96">
        <v>0</v>
      </c>
      <c r="L322" s="96">
        <v>0</v>
      </c>
      <c r="M322" s="96">
        <v>0</v>
      </c>
      <c r="N322" s="97">
        <v>0</v>
      </c>
    </row>
    <row r="323" spans="1:14" s="56" customFormat="1" x14ac:dyDescent="0.25">
      <c r="A323" s="70"/>
      <c r="B323" s="8" t="s">
        <v>36</v>
      </c>
      <c r="C323" s="96">
        <v>0</v>
      </c>
      <c r="D323" s="96">
        <v>0</v>
      </c>
      <c r="E323" s="96">
        <v>0</v>
      </c>
      <c r="F323" s="96">
        <v>0</v>
      </c>
      <c r="G323" s="97">
        <v>0</v>
      </c>
      <c r="H323" s="71"/>
      <c r="I323" s="8" t="s">
        <v>36</v>
      </c>
      <c r="J323" s="96">
        <v>0</v>
      </c>
      <c r="K323" s="96">
        <v>0</v>
      </c>
      <c r="L323" s="96">
        <v>0</v>
      </c>
      <c r="M323" s="96">
        <v>0</v>
      </c>
      <c r="N323" s="97">
        <v>0</v>
      </c>
    </row>
    <row r="324" spans="1:14" s="56" customFormat="1" x14ac:dyDescent="0.25">
      <c r="A324" s="70"/>
      <c r="B324" s="8" t="s">
        <v>37</v>
      </c>
      <c r="C324" s="96">
        <v>0</v>
      </c>
      <c r="D324" s="96">
        <v>0</v>
      </c>
      <c r="E324" s="96">
        <v>0</v>
      </c>
      <c r="F324" s="96">
        <v>0</v>
      </c>
      <c r="G324" s="97">
        <v>0</v>
      </c>
      <c r="H324" s="71"/>
      <c r="I324" s="8" t="s">
        <v>37</v>
      </c>
      <c r="J324" s="96">
        <v>0</v>
      </c>
      <c r="K324" s="96">
        <v>0</v>
      </c>
      <c r="L324" s="96">
        <v>0</v>
      </c>
      <c r="M324" s="96">
        <v>0</v>
      </c>
      <c r="N324" s="97">
        <v>0</v>
      </c>
    </row>
    <row r="325" spans="1:14" s="56" customFormat="1" ht="15.75" thickBot="1" x14ac:dyDescent="0.3">
      <c r="A325" s="70"/>
      <c r="B325" s="8" t="s">
        <v>97</v>
      </c>
      <c r="C325" s="96">
        <v>0</v>
      </c>
      <c r="D325" s="96">
        <v>0</v>
      </c>
      <c r="E325" s="96">
        <v>0</v>
      </c>
      <c r="F325" s="96">
        <v>0</v>
      </c>
      <c r="G325" s="97">
        <v>0</v>
      </c>
      <c r="H325" s="71"/>
      <c r="I325" s="8" t="s">
        <v>97</v>
      </c>
      <c r="J325" s="96">
        <v>0</v>
      </c>
      <c r="K325" s="96">
        <v>0</v>
      </c>
      <c r="L325" s="96">
        <v>0</v>
      </c>
      <c r="M325" s="96">
        <v>0</v>
      </c>
      <c r="N325" s="97">
        <v>0</v>
      </c>
    </row>
    <row r="326" spans="1:14" s="56" customFormat="1" ht="15.75" thickBot="1" x14ac:dyDescent="0.3">
      <c r="A326" s="70"/>
      <c r="B326" s="10" t="s">
        <v>46</v>
      </c>
      <c r="C326" s="98">
        <v>0</v>
      </c>
      <c r="D326" s="98">
        <v>0</v>
      </c>
      <c r="E326" s="98">
        <v>0</v>
      </c>
      <c r="F326" s="98">
        <v>0</v>
      </c>
      <c r="G326" s="99">
        <v>0</v>
      </c>
      <c r="H326" s="71"/>
      <c r="I326" s="10" t="s">
        <v>46</v>
      </c>
      <c r="J326" s="98">
        <v>0</v>
      </c>
      <c r="K326" s="98">
        <v>0</v>
      </c>
      <c r="L326" s="98">
        <v>0</v>
      </c>
      <c r="M326" s="98">
        <v>0</v>
      </c>
      <c r="N326" s="99">
        <v>0</v>
      </c>
    </row>
    <row r="327" spans="1:14" s="56" customFormat="1" x14ac:dyDescent="0.25">
      <c r="A327" s="70"/>
      <c r="B327" s="11" t="s">
        <v>29</v>
      </c>
      <c r="C327" s="96">
        <v>0</v>
      </c>
      <c r="D327" s="96">
        <v>0</v>
      </c>
      <c r="E327" s="96">
        <v>0</v>
      </c>
      <c r="F327" s="96">
        <v>0</v>
      </c>
      <c r="G327" s="103">
        <v>0</v>
      </c>
      <c r="H327" s="71"/>
      <c r="I327" s="11" t="s">
        <v>29</v>
      </c>
      <c r="J327" s="102">
        <v>0</v>
      </c>
      <c r="K327" s="102">
        <v>0</v>
      </c>
      <c r="L327" s="102">
        <v>0</v>
      </c>
      <c r="M327" s="102">
        <v>0</v>
      </c>
      <c r="N327" s="103">
        <v>0</v>
      </c>
    </row>
    <row r="328" spans="1:14" s="56" customFormat="1" x14ac:dyDescent="0.25">
      <c r="A328" s="70"/>
      <c r="B328" s="11" t="s">
        <v>4</v>
      </c>
      <c r="C328" s="96">
        <v>0</v>
      </c>
      <c r="D328" s="96">
        <v>0</v>
      </c>
      <c r="E328" s="96">
        <v>0</v>
      </c>
      <c r="F328" s="96">
        <v>0</v>
      </c>
      <c r="G328" s="97">
        <v>235</v>
      </c>
      <c r="H328" s="71"/>
      <c r="I328" s="11" t="s">
        <v>4</v>
      </c>
      <c r="J328" s="96">
        <v>0</v>
      </c>
      <c r="K328" s="96">
        <v>0</v>
      </c>
      <c r="L328" s="96">
        <v>0</v>
      </c>
      <c r="M328" s="96">
        <v>0</v>
      </c>
      <c r="N328" s="97">
        <v>235</v>
      </c>
    </row>
    <row r="329" spans="1:14" s="56" customFormat="1" x14ac:dyDescent="0.25">
      <c r="A329" s="70"/>
      <c r="B329" s="11" t="s">
        <v>95</v>
      </c>
      <c r="C329" s="96">
        <v>0</v>
      </c>
      <c r="D329" s="96">
        <v>0</v>
      </c>
      <c r="E329" s="96">
        <v>0</v>
      </c>
      <c r="F329" s="96">
        <v>0</v>
      </c>
      <c r="G329" s="97">
        <v>45</v>
      </c>
      <c r="H329" s="71"/>
      <c r="I329" s="11" t="s">
        <v>95</v>
      </c>
      <c r="J329" s="96">
        <v>0</v>
      </c>
      <c r="K329" s="96">
        <v>0</v>
      </c>
      <c r="L329" s="96">
        <v>0</v>
      </c>
      <c r="M329" s="96">
        <v>0</v>
      </c>
      <c r="N329" s="97">
        <v>45</v>
      </c>
    </row>
    <row r="330" spans="1:14" s="56" customFormat="1" x14ac:dyDescent="0.25">
      <c r="A330" s="70"/>
      <c r="B330" s="11" t="s">
        <v>75</v>
      </c>
      <c r="C330" s="96">
        <v>0</v>
      </c>
      <c r="D330" s="96">
        <v>0</v>
      </c>
      <c r="E330" s="96">
        <v>0</v>
      </c>
      <c r="F330" s="96">
        <v>0</v>
      </c>
      <c r="G330" s="97">
        <v>0</v>
      </c>
      <c r="H330" s="71"/>
      <c r="I330" s="11" t="s">
        <v>75</v>
      </c>
      <c r="J330" s="96">
        <v>0</v>
      </c>
      <c r="K330" s="96">
        <v>0</v>
      </c>
      <c r="L330" s="96">
        <v>0</v>
      </c>
      <c r="M330" s="96">
        <v>0</v>
      </c>
      <c r="N330" s="97">
        <v>0</v>
      </c>
    </row>
    <row r="331" spans="1:14" s="56" customFormat="1" ht="15.75" thickBot="1" x14ac:dyDescent="0.3">
      <c r="A331" s="1"/>
      <c r="B331" s="11" t="s">
        <v>5</v>
      </c>
      <c r="C331" s="96">
        <v>0</v>
      </c>
      <c r="D331" s="96">
        <v>0</v>
      </c>
      <c r="E331" s="96">
        <v>0</v>
      </c>
      <c r="F331" s="96">
        <v>0</v>
      </c>
      <c r="G331" s="97">
        <v>0</v>
      </c>
      <c r="H331" s="71"/>
      <c r="I331" s="11" t="s">
        <v>5</v>
      </c>
      <c r="J331" s="96">
        <v>0</v>
      </c>
      <c r="K331" s="96">
        <v>0</v>
      </c>
      <c r="L331" s="96">
        <v>0</v>
      </c>
      <c r="M331" s="96">
        <v>0</v>
      </c>
      <c r="N331" s="97">
        <v>0</v>
      </c>
    </row>
    <row r="332" spans="1:14" s="56" customFormat="1" ht="15.75" thickBot="1" x14ac:dyDescent="0.3">
      <c r="A332" s="1"/>
      <c r="B332" s="10" t="s">
        <v>47</v>
      </c>
      <c r="C332" s="98">
        <v>0</v>
      </c>
      <c r="D332" s="98">
        <v>0</v>
      </c>
      <c r="E332" s="98">
        <v>0</v>
      </c>
      <c r="F332" s="98">
        <v>0</v>
      </c>
      <c r="G332" s="99">
        <v>280</v>
      </c>
      <c r="H332" s="71"/>
      <c r="I332" s="10" t="s">
        <v>47</v>
      </c>
      <c r="J332" s="98">
        <v>0</v>
      </c>
      <c r="K332" s="98">
        <v>0</v>
      </c>
      <c r="L332" s="98">
        <v>0</v>
      </c>
      <c r="M332" s="98">
        <v>0</v>
      </c>
      <c r="N332" s="99">
        <v>280</v>
      </c>
    </row>
    <row r="333" spans="1:14" s="56" customFormat="1" ht="15.75" thickBot="1" x14ac:dyDescent="0.3">
      <c r="A333" s="1"/>
      <c r="B333" s="12" t="s">
        <v>49</v>
      </c>
      <c r="C333" s="13">
        <v>0</v>
      </c>
      <c r="D333" s="13">
        <v>0</v>
      </c>
      <c r="E333" s="13">
        <v>0</v>
      </c>
      <c r="F333" s="13">
        <v>0</v>
      </c>
      <c r="G333" s="14">
        <v>280</v>
      </c>
      <c r="H333" s="71"/>
      <c r="I333" s="12" t="s">
        <v>49</v>
      </c>
      <c r="J333" s="13">
        <v>0</v>
      </c>
      <c r="K333" s="13">
        <v>0</v>
      </c>
      <c r="L333" s="13">
        <v>0</v>
      </c>
      <c r="M333" s="13">
        <v>0</v>
      </c>
      <c r="N333" s="14">
        <v>280</v>
      </c>
    </row>
    <row r="334" spans="1:14" x14ac:dyDescent="0.25">
      <c r="A334" s="1"/>
      <c r="B334" s="8" t="s">
        <v>30</v>
      </c>
      <c r="C334" s="102">
        <v>0</v>
      </c>
      <c r="D334" s="102">
        <v>0</v>
      </c>
      <c r="E334" s="102">
        <v>0</v>
      </c>
      <c r="F334" s="102">
        <v>0</v>
      </c>
      <c r="G334" s="103">
        <v>0</v>
      </c>
      <c r="H334" s="71"/>
      <c r="I334" s="8" t="s">
        <v>30</v>
      </c>
      <c r="J334" s="102">
        <v>0</v>
      </c>
      <c r="K334" s="102">
        <v>0</v>
      </c>
      <c r="L334" s="102">
        <v>0</v>
      </c>
      <c r="M334" s="102">
        <v>0</v>
      </c>
      <c r="N334" s="103">
        <v>0</v>
      </c>
    </row>
    <row r="335" spans="1:14" x14ac:dyDescent="0.25">
      <c r="A335" s="1"/>
      <c r="B335" s="8" t="s">
        <v>27</v>
      </c>
      <c r="C335" s="96">
        <v>0</v>
      </c>
      <c r="D335" s="96">
        <v>0</v>
      </c>
      <c r="E335" s="96">
        <v>0</v>
      </c>
      <c r="F335" s="96">
        <v>0</v>
      </c>
      <c r="G335" s="97">
        <v>0</v>
      </c>
      <c r="H335" s="71"/>
      <c r="I335" s="8" t="s">
        <v>27</v>
      </c>
      <c r="J335" s="96">
        <v>0</v>
      </c>
      <c r="K335" s="96">
        <v>0</v>
      </c>
      <c r="L335" s="96">
        <v>0</v>
      </c>
      <c r="M335" s="96">
        <v>0</v>
      </c>
      <c r="N335" s="97">
        <v>0</v>
      </c>
    </row>
    <row r="336" spans="1:14" x14ac:dyDescent="0.25">
      <c r="A336" s="1"/>
      <c r="B336" s="8" t="s">
        <v>36</v>
      </c>
      <c r="C336" s="96">
        <v>0</v>
      </c>
      <c r="D336" s="96">
        <v>0</v>
      </c>
      <c r="E336" s="96">
        <v>0</v>
      </c>
      <c r="F336" s="96">
        <v>0</v>
      </c>
      <c r="G336" s="97">
        <v>0</v>
      </c>
      <c r="H336" s="71"/>
      <c r="I336" s="8" t="s">
        <v>36</v>
      </c>
      <c r="J336" s="96">
        <v>0</v>
      </c>
      <c r="K336" s="96">
        <v>0</v>
      </c>
      <c r="L336" s="96">
        <v>0</v>
      </c>
      <c r="M336" s="96">
        <v>0</v>
      </c>
      <c r="N336" s="97">
        <v>0</v>
      </c>
    </row>
    <row r="337" spans="1:14" x14ac:dyDescent="0.25">
      <c r="A337" s="1"/>
      <c r="B337" s="8" t="s">
        <v>37</v>
      </c>
      <c r="C337" s="96">
        <v>0</v>
      </c>
      <c r="D337" s="96">
        <v>0</v>
      </c>
      <c r="E337" s="96">
        <v>0</v>
      </c>
      <c r="F337" s="96">
        <v>0</v>
      </c>
      <c r="G337" s="97">
        <v>0</v>
      </c>
      <c r="H337" s="71"/>
      <c r="I337" s="8" t="s">
        <v>37</v>
      </c>
      <c r="J337" s="96">
        <v>0</v>
      </c>
      <c r="K337" s="96">
        <v>0</v>
      </c>
      <c r="L337" s="96">
        <v>0</v>
      </c>
      <c r="M337" s="96">
        <v>0</v>
      </c>
      <c r="N337" s="97">
        <v>0</v>
      </c>
    </row>
    <row r="338" spans="1:14" x14ac:dyDescent="0.25">
      <c r="A338" s="1"/>
      <c r="B338" s="8" t="s">
        <v>97</v>
      </c>
      <c r="C338" s="96">
        <v>0</v>
      </c>
      <c r="D338" s="96">
        <v>0</v>
      </c>
      <c r="E338" s="96">
        <v>0</v>
      </c>
      <c r="F338" s="96">
        <v>0</v>
      </c>
      <c r="G338" s="97">
        <v>0</v>
      </c>
      <c r="H338" s="71"/>
      <c r="I338" s="8" t="s">
        <v>97</v>
      </c>
      <c r="J338" s="96">
        <v>0</v>
      </c>
      <c r="K338" s="96">
        <v>0</v>
      </c>
      <c r="L338" s="96">
        <v>0</v>
      </c>
      <c r="M338" s="96">
        <v>0</v>
      </c>
      <c r="N338" s="97">
        <v>0</v>
      </c>
    </row>
    <row r="339" spans="1:14" ht="15.75" thickBot="1" x14ac:dyDescent="0.3">
      <c r="A339" s="1"/>
      <c r="B339" s="8" t="s">
        <v>3</v>
      </c>
      <c r="C339" s="96">
        <v>0</v>
      </c>
      <c r="D339" s="96">
        <v>0</v>
      </c>
      <c r="E339" s="96">
        <v>0</v>
      </c>
      <c r="F339" s="96">
        <v>0</v>
      </c>
      <c r="G339" s="97">
        <v>0</v>
      </c>
      <c r="H339" s="71"/>
      <c r="I339" s="8" t="s">
        <v>3</v>
      </c>
      <c r="J339" s="96">
        <v>0</v>
      </c>
      <c r="K339" s="96">
        <v>0</v>
      </c>
      <c r="L339" s="96">
        <v>0</v>
      </c>
      <c r="M339" s="96">
        <v>0</v>
      </c>
      <c r="N339" s="97">
        <v>0</v>
      </c>
    </row>
    <row r="340" spans="1:14" ht="15.75" thickBot="1" x14ac:dyDescent="0.3">
      <c r="A340" s="1"/>
      <c r="B340" s="10" t="s">
        <v>48</v>
      </c>
      <c r="C340" s="98">
        <v>0</v>
      </c>
      <c r="D340" s="98">
        <v>0</v>
      </c>
      <c r="E340" s="98">
        <v>0</v>
      </c>
      <c r="F340" s="98">
        <v>0</v>
      </c>
      <c r="G340" s="99">
        <v>0</v>
      </c>
      <c r="H340" s="71"/>
      <c r="I340" s="10" t="s">
        <v>48</v>
      </c>
      <c r="J340" s="98">
        <v>0</v>
      </c>
      <c r="K340" s="98">
        <v>0</v>
      </c>
      <c r="L340" s="98">
        <v>0</v>
      </c>
      <c r="M340" s="98">
        <v>0</v>
      </c>
      <c r="N340" s="99">
        <v>0</v>
      </c>
    </row>
    <row r="341" spans="1:14" x14ac:dyDescent="0.25">
      <c r="A341" s="1"/>
      <c r="B341" s="11" t="s">
        <v>29</v>
      </c>
      <c r="C341" s="102">
        <v>0</v>
      </c>
      <c r="D341" s="102">
        <v>0</v>
      </c>
      <c r="E341" s="102">
        <v>0</v>
      </c>
      <c r="F341" s="102">
        <v>0</v>
      </c>
      <c r="G341" s="103">
        <v>0</v>
      </c>
      <c r="H341" s="71"/>
      <c r="I341" s="11" t="s">
        <v>29</v>
      </c>
      <c r="J341" s="102">
        <v>0</v>
      </c>
      <c r="K341" s="102">
        <v>0</v>
      </c>
      <c r="L341" s="102">
        <v>0</v>
      </c>
      <c r="M341" s="102">
        <v>0</v>
      </c>
      <c r="N341" s="103">
        <v>0</v>
      </c>
    </row>
    <row r="342" spans="1:14" x14ac:dyDescent="0.25">
      <c r="A342" s="1"/>
      <c r="B342" s="11" t="s">
        <v>4</v>
      </c>
      <c r="C342" s="96">
        <v>20</v>
      </c>
      <c r="D342" s="96">
        <v>20</v>
      </c>
      <c r="E342" s="96">
        <v>20</v>
      </c>
      <c r="F342" s="96">
        <v>20</v>
      </c>
      <c r="G342" s="97">
        <v>20</v>
      </c>
      <c r="H342" s="71"/>
      <c r="I342" s="11" t="s">
        <v>4</v>
      </c>
      <c r="J342" s="96">
        <v>20</v>
      </c>
      <c r="K342" s="96">
        <v>0</v>
      </c>
      <c r="L342" s="96">
        <v>0</v>
      </c>
      <c r="M342" s="96">
        <v>0</v>
      </c>
      <c r="N342" s="97">
        <v>0</v>
      </c>
    </row>
    <row r="343" spans="1:14" x14ac:dyDescent="0.25">
      <c r="A343" s="1"/>
      <c r="B343" s="11" t="s">
        <v>95</v>
      </c>
      <c r="C343" s="96">
        <v>0</v>
      </c>
      <c r="D343" s="96">
        <v>0</v>
      </c>
      <c r="E343" s="96">
        <v>0</v>
      </c>
      <c r="F343" s="96">
        <v>0</v>
      </c>
      <c r="G343" s="97">
        <v>0</v>
      </c>
      <c r="H343" s="71"/>
      <c r="I343" s="11" t="s">
        <v>95</v>
      </c>
      <c r="J343" s="96">
        <v>0</v>
      </c>
      <c r="K343" s="96">
        <v>0</v>
      </c>
      <c r="L343" s="96">
        <v>0</v>
      </c>
      <c r="M343" s="96">
        <v>0</v>
      </c>
      <c r="N343" s="97">
        <v>0</v>
      </c>
    </row>
    <row r="344" spans="1:14" x14ac:dyDescent="0.25">
      <c r="A344" s="1"/>
      <c r="B344" s="11" t="s">
        <v>75</v>
      </c>
      <c r="C344" s="96">
        <v>0</v>
      </c>
      <c r="D344" s="96">
        <v>0</v>
      </c>
      <c r="E344" s="96">
        <v>0</v>
      </c>
      <c r="F344" s="96">
        <v>0</v>
      </c>
      <c r="G344" s="97">
        <v>400</v>
      </c>
      <c r="H344" s="71"/>
      <c r="I344" s="11" t="s">
        <v>75</v>
      </c>
      <c r="J344" s="96">
        <v>0</v>
      </c>
      <c r="K344" s="96">
        <v>0</v>
      </c>
      <c r="L344" s="96">
        <v>0</v>
      </c>
      <c r="M344" s="96">
        <v>0</v>
      </c>
      <c r="N344" s="97">
        <v>400</v>
      </c>
    </row>
    <row r="345" spans="1:14" ht="15.75" thickBot="1" x14ac:dyDescent="0.3">
      <c r="A345" s="1"/>
      <c r="B345" s="11" t="s">
        <v>5</v>
      </c>
      <c r="C345" s="96">
        <v>0</v>
      </c>
      <c r="D345" s="96">
        <v>0</v>
      </c>
      <c r="E345" s="96">
        <v>0</v>
      </c>
      <c r="F345" s="96">
        <v>0</v>
      </c>
      <c r="G345" s="97">
        <v>0</v>
      </c>
      <c r="H345" s="71"/>
      <c r="I345" s="11" t="s">
        <v>5</v>
      </c>
      <c r="J345" s="96">
        <v>0</v>
      </c>
      <c r="K345" s="96">
        <v>0</v>
      </c>
      <c r="L345" s="96">
        <v>0</v>
      </c>
      <c r="M345" s="96">
        <v>0</v>
      </c>
      <c r="N345" s="97">
        <v>0</v>
      </c>
    </row>
    <row r="346" spans="1:14" ht="15.75" thickBot="1" x14ac:dyDescent="0.3">
      <c r="A346" s="1"/>
      <c r="B346" s="10" t="s">
        <v>50</v>
      </c>
      <c r="C346" s="98">
        <v>20</v>
      </c>
      <c r="D346" s="98">
        <v>20</v>
      </c>
      <c r="E346" s="98">
        <v>20</v>
      </c>
      <c r="F346" s="98">
        <v>20</v>
      </c>
      <c r="G346" s="99">
        <v>420</v>
      </c>
      <c r="H346" s="71"/>
      <c r="I346" s="10" t="s">
        <v>50</v>
      </c>
      <c r="J346" s="98">
        <v>20</v>
      </c>
      <c r="K346" s="98">
        <v>0</v>
      </c>
      <c r="L346" s="98">
        <v>0</v>
      </c>
      <c r="M346" s="98">
        <v>0</v>
      </c>
      <c r="N346" s="99">
        <v>400</v>
      </c>
    </row>
    <row r="347" spans="1:14" ht="15.75" thickBot="1" x14ac:dyDescent="0.3">
      <c r="B347" s="12" t="s">
        <v>51</v>
      </c>
      <c r="C347" s="98">
        <v>20</v>
      </c>
      <c r="D347" s="98">
        <v>20</v>
      </c>
      <c r="E347" s="98">
        <v>20</v>
      </c>
      <c r="F347" s="98">
        <v>20</v>
      </c>
      <c r="G347" s="99">
        <v>420</v>
      </c>
      <c r="H347" s="71"/>
      <c r="I347" s="12" t="s">
        <v>51</v>
      </c>
      <c r="J347" s="98">
        <v>20</v>
      </c>
      <c r="K347" s="98">
        <v>0</v>
      </c>
      <c r="L347" s="98">
        <v>0</v>
      </c>
      <c r="M347" s="98">
        <v>0</v>
      </c>
      <c r="N347" s="99">
        <v>400</v>
      </c>
    </row>
    <row r="348" spans="1:14" ht="15.75" thickBot="1" x14ac:dyDescent="0.3">
      <c r="B348" s="12" t="s">
        <v>6</v>
      </c>
      <c r="C348" s="13">
        <v>20</v>
      </c>
      <c r="D348" s="13">
        <v>20</v>
      </c>
      <c r="E348" s="13">
        <v>20</v>
      </c>
      <c r="F348" s="13">
        <v>20</v>
      </c>
      <c r="G348" s="14">
        <v>700</v>
      </c>
      <c r="H348" s="71"/>
      <c r="I348" s="12" t="s">
        <v>6</v>
      </c>
      <c r="J348" s="13">
        <v>20</v>
      </c>
      <c r="K348" s="13">
        <v>0</v>
      </c>
      <c r="L348" s="13">
        <v>0</v>
      </c>
      <c r="M348" s="13">
        <v>0</v>
      </c>
      <c r="N348" s="14">
        <v>680</v>
      </c>
    </row>
    <row r="349" spans="1:14" s="56" customFormat="1" x14ac:dyDescent="0.25">
      <c r="A349" s="70"/>
      <c r="B349" s="11" t="s">
        <v>27</v>
      </c>
      <c r="C349" s="96">
        <v>0</v>
      </c>
      <c r="D349" s="96">
        <v>0</v>
      </c>
      <c r="E349" s="96">
        <v>0</v>
      </c>
      <c r="F349" s="96">
        <v>0</v>
      </c>
      <c r="G349" s="97">
        <v>0</v>
      </c>
      <c r="H349" s="71"/>
      <c r="I349" s="11" t="s">
        <v>27</v>
      </c>
      <c r="J349" s="96">
        <v>0</v>
      </c>
      <c r="K349" s="96">
        <v>0</v>
      </c>
      <c r="L349" s="96">
        <v>0</v>
      </c>
      <c r="M349" s="96">
        <v>0</v>
      </c>
      <c r="N349" s="97">
        <v>0</v>
      </c>
    </row>
    <row r="350" spans="1:14" s="56" customFormat="1" x14ac:dyDescent="0.25">
      <c r="A350" s="70"/>
      <c r="B350" s="11" t="s">
        <v>38</v>
      </c>
      <c r="C350" s="96">
        <v>0</v>
      </c>
      <c r="D350" s="96">
        <v>0</v>
      </c>
      <c r="E350" s="96">
        <v>0</v>
      </c>
      <c r="F350" s="96">
        <v>0</v>
      </c>
      <c r="G350" s="97">
        <v>0</v>
      </c>
      <c r="H350" s="71"/>
      <c r="I350" s="11" t="s">
        <v>38</v>
      </c>
      <c r="J350" s="96">
        <v>0</v>
      </c>
      <c r="K350" s="96">
        <v>0</v>
      </c>
      <c r="L350" s="96">
        <v>0</v>
      </c>
      <c r="M350" s="96">
        <v>0</v>
      </c>
      <c r="N350" s="97">
        <v>0</v>
      </c>
    </row>
    <row r="351" spans="1:14" s="56" customFormat="1" x14ac:dyDescent="0.25">
      <c r="A351" s="70"/>
      <c r="B351" s="11" t="s">
        <v>39</v>
      </c>
      <c r="C351" s="96">
        <v>0</v>
      </c>
      <c r="D351" s="96">
        <v>0</v>
      </c>
      <c r="E351" s="96">
        <v>0</v>
      </c>
      <c r="F351" s="96">
        <v>0</v>
      </c>
      <c r="G351" s="97">
        <v>0</v>
      </c>
      <c r="H351" s="71"/>
      <c r="I351" s="11" t="s">
        <v>39</v>
      </c>
      <c r="J351" s="96">
        <v>0</v>
      </c>
      <c r="K351" s="96">
        <v>0</v>
      </c>
      <c r="L351" s="96">
        <v>0</v>
      </c>
      <c r="M351" s="96">
        <v>0</v>
      </c>
      <c r="N351" s="97">
        <v>0</v>
      </c>
    </row>
    <row r="352" spans="1:14" s="56" customFormat="1" x14ac:dyDescent="0.25">
      <c r="A352" s="70"/>
      <c r="B352" s="11" t="s">
        <v>2</v>
      </c>
      <c r="C352" s="96">
        <v>0</v>
      </c>
      <c r="D352" s="96">
        <v>0</v>
      </c>
      <c r="E352" s="96">
        <v>0</v>
      </c>
      <c r="F352" s="96">
        <v>0</v>
      </c>
      <c r="G352" s="97">
        <v>0</v>
      </c>
      <c r="H352" s="71"/>
      <c r="I352" s="11" t="s">
        <v>2</v>
      </c>
      <c r="J352" s="96">
        <v>0</v>
      </c>
      <c r="K352" s="96">
        <v>0</v>
      </c>
      <c r="L352" s="96">
        <v>0</v>
      </c>
      <c r="M352" s="96">
        <v>0</v>
      </c>
      <c r="N352" s="97">
        <v>0</v>
      </c>
    </row>
    <row r="353" spans="1:14" s="56" customFormat="1" x14ac:dyDescent="0.25">
      <c r="A353" s="70"/>
      <c r="B353" s="11" t="s">
        <v>33</v>
      </c>
      <c r="C353" s="96">
        <v>0</v>
      </c>
      <c r="D353" s="96">
        <v>0</v>
      </c>
      <c r="E353" s="96">
        <v>0</v>
      </c>
      <c r="F353" s="96">
        <v>0</v>
      </c>
      <c r="G353" s="97">
        <v>0</v>
      </c>
      <c r="H353" s="71"/>
      <c r="I353" s="11" t="s">
        <v>33</v>
      </c>
      <c r="J353" s="96">
        <v>0</v>
      </c>
      <c r="K353" s="96">
        <v>0</v>
      </c>
      <c r="L353" s="96">
        <v>0</v>
      </c>
      <c r="M353" s="96">
        <v>0</v>
      </c>
      <c r="N353" s="97">
        <v>0</v>
      </c>
    </row>
    <row r="354" spans="1:14" ht="15.75" thickBot="1" x14ac:dyDescent="0.3">
      <c r="B354" s="15" t="s">
        <v>3</v>
      </c>
      <c r="C354" s="100">
        <v>0</v>
      </c>
      <c r="D354" s="100">
        <v>0</v>
      </c>
      <c r="E354" s="100">
        <v>0</v>
      </c>
      <c r="F354" s="100">
        <v>0</v>
      </c>
      <c r="G354" s="101">
        <v>0</v>
      </c>
      <c r="H354" s="71"/>
      <c r="I354" s="15" t="s">
        <v>3</v>
      </c>
      <c r="J354" s="100">
        <v>0</v>
      </c>
      <c r="K354" s="100">
        <v>0</v>
      </c>
      <c r="L354" s="100">
        <v>0</v>
      </c>
      <c r="M354" s="100">
        <v>0</v>
      </c>
      <c r="N354" s="101">
        <v>0</v>
      </c>
    </row>
    <row r="355" spans="1:14" ht="15.75" thickBot="1" x14ac:dyDescent="0.3">
      <c r="B355" s="12" t="s">
        <v>7</v>
      </c>
      <c r="C355" s="13">
        <v>0</v>
      </c>
      <c r="D355" s="13">
        <v>0</v>
      </c>
      <c r="E355" s="13">
        <v>0</v>
      </c>
      <c r="F355" s="13">
        <v>0</v>
      </c>
      <c r="G355" s="14">
        <v>0</v>
      </c>
      <c r="H355" s="71"/>
      <c r="I355" s="12" t="s">
        <v>7</v>
      </c>
      <c r="J355" s="13">
        <v>0</v>
      </c>
      <c r="K355" s="13">
        <v>0</v>
      </c>
      <c r="L355" s="13">
        <v>0</v>
      </c>
      <c r="M355" s="13">
        <v>0</v>
      </c>
      <c r="N355" s="14">
        <v>0</v>
      </c>
    </row>
    <row r="356" spans="1:14" ht="15.75" thickBot="1" x14ac:dyDescent="0.3">
      <c r="B356" s="12" t="s">
        <v>8</v>
      </c>
      <c r="C356" s="13">
        <v>20</v>
      </c>
      <c r="D356" s="13">
        <v>20</v>
      </c>
      <c r="E356" s="13">
        <v>20</v>
      </c>
      <c r="F356" s="13">
        <v>20</v>
      </c>
      <c r="G356" s="14">
        <v>700</v>
      </c>
      <c r="H356" s="71"/>
      <c r="I356" s="12" t="s">
        <v>8</v>
      </c>
      <c r="J356" s="13">
        <v>20</v>
      </c>
      <c r="K356" s="13">
        <v>0</v>
      </c>
      <c r="L356" s="13">
        <v>0</v>
      </c>
      <c r="M356" s="13">
        <v>0</v>
      </c>
      <c r="N356" s="14">
        <v>680</v>
      </c>
    </row>
    <row r="357" spans="1:14" x14ac:dyDescent="0.25">
      <c r="B357" s="55"/>
      <c r="C357" s="9"/>
      <c r="D357" s="9"/>
      <c r="E357" s="9"/>
      <c r="F357" s="9"/>
      <c r="G357" s="9"/>
      <c r="H357" s="72"/>
      <c r="I357" s="55"/>
      <c r="J357" s="9"/>
      <c r="K357" s="9"/>
      <c r="L357" s="9"/>
      <c r="M357" s="9"/>
      <c r="N357" s="9"/>
    </row>
    <row r="358" spans="1:14" ht="20.25" thickBot="1" x14ac:dyDescent="0.35">
      <c r="B358" s="5" t="s">
        <v>18</v>
      </c>
      <c r="C358" s="54"/>
      <c r="D358" s="54"/>
      <c r="E358" s="54"/>
      <c r="F358" s="54"/>
      <c r="G358" s="54"/>
      <c r="H358" s="72"/>
      <c r="I358" s="5" t="s">
        <v>18</v>
      </c>
      <c r="J358" s="54"/>
      <c r="K358" s="54"/>
      <c r="L358" s="54"/>
      <c r="M358" s="54"/>
      <c r="N358" s="54"/>
    </row>
    <row r="359" spans="1:14" ht="15.75" thickBot="1" x14ac:dyDescent="0.3">
      <c r="B359" s="84"/>
      <c r="C359" s="82">
        <v>2020</v>
      </c>
      <c r="D359" s="82">
        <v>2022</v>
      </c>
      <c r="E359" s="82">
        <v>2025</v>
      </c>
      <c r="F359" s="82">
        <v>2028</v>
      </c>
      <c r="G359" s="83">
        <v>2030</v>
      </c>
      <c r="H359" s="71"/>
      <c r="I359" s="84"/>
      <c r="J359" s="82">
        <v>2020</v>
      </c>
      <c r="K359" s="82">
        <v>2022</v>
      </c>
      <c r="L359" s="82">
        <v>2025</v>
      </c>
      <c r="M359" s="82">
        <v>2028</v>
      </c>
      <c r="N359" s="83">
        <v>2030</v>
      </c>
    </row>
    <row r="360" spans="1:14" x14ac:dyDescent="0.25">
      <c r="B360" s="8" t="s">
        <v>30</v>
      </c>
      <c r="C360" s="96">
        <v>0</v>
      </c>
      <c r="D360" s="96">
        <v>0</v>
      </c>
      <c r="E360" s="96">
        <v>0</v>
      </c>
      <c r="F360" s="96">
        <v>0</v>
      </c>
      <c r="G360" s="97">
        <v>0</v>
      </c>
      <c r="H360" s="71"/>
      <c r="I360" s="8" t="s">
        <v>30</v>
      </c>
      <c r="J360" s="102">
        <v>0</v>
      </c>
      <c r="K360" s="102">
        <v>0</v>
      </c>
      <c r="L360" s="102">
        <v>0</v>
      </c>
      <c r="M360" s="102">
        <v>0</v>
      </c>
      <c r="N360" s="103">
        <v>0</v>
      </c>
    </row>
    <row r="361" spans="1:14" x14ac:dyDescent="0.25">
      <c r="A361" s="1"/>
      <c r="B361" s="8" t="s">
        <v>27</v>
      </c>
      <c r="C361" s="96">
        <v>0</v>
      </c>
      <c r="D361" s="96">
        <v>0</v>
      </c>
      <c r="E361" s="96">
        <v>0</v>
      </c>
      <c r="F361" s="96">
        <v>0</v>
      </c>
      <c r="G361" s="97">
        <v>0</v>
      </c>
      <c r="H361" s="71"/>
      <c r="I361" s="8" t="s">
        <v>27</v>
      </c>
      <c r="J361" s="96">
        <v>0</v>
      </c>
      <c r="K361" s="96">
        <v>0</v>
      </c>
      <c r="L361" s="96">
        <v>0</v>
      </c>
      <c r="M361" s="96">
        <v>0</v>
      </c>
      <c r="N361" s="97">
        <v>0</v>
      </c>
    </row>
    <row r="362" spans="1:14" x14ac:dyDescent="0.25">
      <c r="A362" s="1"/>
      <c r="B362" s="8" t="s">
        <v>36</v>
      </c>
      <c r="C362" s="96">
        <v>0</v>
      </c>
      <c r="D362" s="96">
        <v>0</v>
      </c>
      <c r="E362" s="96">
        <v>0</v>
      </c>
      <c r="F362" s="96">
        <v>0</v>
      </c>
      <c r="G362" s="97">
        <v>0</v>
      </c>
      <c r="H362" s="71"/>
      <c r="I362" s="8" t="s">
        <v>36</v>
      </c>
      <c r="J362" s="96">
        <v>0</v>
      </c>
      <c r="K362" s="96">
        <v>0</v>
      </c>
      <c r="L362" s="96">
        <v>0</v>
      </c>
      <c r="M362" s="96">
        <v>0</v>
      </c>
      <c r="N362" s="97">
        <v>0</v>
      </c>
    </row>
    <row r="363" spans="1:14" x14ac:dyDescent="0.25">
      <c r="A363" s="1"/>
      <c r="B363" s="8" t="s">
        <v>37</v>
      </c>
      <c r="C363" s="96">
        <v>0</v>
      </c>
      <c r="D363" s="96">
        <v>0</v>
      </c>
      <c r="E363" s="96">
        <v>0</v>
      </c>
      <c r="F363" s="96">
        <v>0</v>
      </c>
      <c r="G363" s="97">
        <v>0</v>
      </c>
      <c r="H363" s="71"/>
      <c r="I363" s="8" t="s">
        <v>37</v>
      </c>
      <c r="J363" s="96">
        <v>0</v>
      </c>
      <c r="K363" s="96">
        <v>0</v>
      </c>
      <c r="L363" s="96">
        <v>0</v>
      </c>
      <c r="M363" s="96">
        <v>0</v>
      </c>
      <c r="N363" s="97">
        <v>0</v>
      </c>
    </row>
    <row r="364" spans="1:14" ht="15.75" thickBot="1" x14ac:dyDescent="0.3">
      <c r="A364" s="1"/>
      <c r="B364" s="8" t="s">
        <v>97</v>
      </c>
      <c r="C364" s="96">
        <v>0</v>
      </c>
      <c r="D364" s="96">
        <v>0</v>
      </c>
      <c r="E364" s="96">
        <v>0</v>
      </c>
      <c r="F364" s="96">
        <v>0</v>
      </c>
      <c r="G364" s="97">
        <v>0</v>
      </c>
      <c r="H364" s="71"/>
      <c r="I364" s="8" t="s">
        <v>97</v>
      </c>
      <c r="J364" s="96">
        <v>0</v>
      </c>
      <c r="K364" s="96">
        <v>0</v>
      </c>
      <c r="L364" s="96">
        <v>0</v>
      </c>
      <c r="M364" s="96">
        <v>0</v>
      </c>
      <c r="N364" s="97">
        <v>0</v>
      </c>
    </row>
    <row r="365" spans="1:14" ht="15.75" thickBot="1" x14ac:dyDescent="0.3">
      <c r="A365" s="1"/>
      <c r="B365" s="10" t="s">
        <v>46</v>
      </c>
      <c r="C365" s="98">
        <v>0</v>
      </c>
      <c r="D365" s="98">
        <v>0</v>
      </c>
      <c r="E365" s="98">
        <v>0</v>
      </c>
      <c r="F365" s="98">
        <v>0</v>
      </c>
      <c r="G365" s="99">
        <v>0</v>
      </c>
      <c r="H365" s="71"/>
      <c r="I365" s="10" t="s">
        <v>46</v>
      </c>
      <c r="J365" s="98">
        <v>0</v>
      </c>
      <c r="K365" s="98">
        <v>0</v>
      </c>
      <c r="L365" s="98">
        <v>0</v>
      </c>
      <c r="M365" s="98">
        <v>0</v>
      </c>
      <c r="N365" s="99">
        <v>0</v>
      </c>
    </row>
    <row r="366" spans="1:14" x14ac:dyDescent="0.25">
      <c r="A366" s="1"/>
      <c r="B366" s="11" t="s">
        <v>29</v>
      </c>
      <c r="C366" s="96">
        <v>0</v>
      </c>
      <c r="D366" s="96">
        <v>0</v>
      </c>
      <c r="E366" s="96">
        <v>0</v>
      </c>
      <c r="F366" s="96">
        <v>0</v>
      </c>
      <c r="G366" s="103">
        <v>0</v>
      </c>
      <c r="H366" s="71"/>
      <c r="I366" s="11" t="s">
        <v>29</v>
      </c>
      <c r="J366" s="102">
        <v>0</v>
      </c>
      <c r="K366" s="102">
        <v>0</v>
      </c>
      <c r="L366" s="102">
        <v>0</v>
      </c>
      <c r="M366" s="102">
        <v>0</v>
      </c>
      <c r="N366" s="103">
        <v>0</v>
      </c>
    </row>
    <row r="367" spans="1:14" x14ac:dyDescent="0.25">
      <c r="A367" s="1"/>
      <c r="B367" s="11" t="s">
        <v>4</v>
      </c>
      <c r="C367" s="96">
        <v>0</v>
      </c>
      <c r="D367" s="96">
        <v>0</v>
      </c>
      <c r="E367" s="96">
        <v>0</v>
      </c>
      <c r="F367" s="96">
        <v>0</v>
      </c>
      <c r="G367" s="97">
        <v>0</v>
      </c>
      <c r="H367" s="71"/>
      <c r="I367" s="11" t="s">
        <v>4</v>
      </c>
      <c r="J367" s="96">
        <v>0</v>
      </c>
      <c r="K367" s="96">
        <v>0</v>
      </c>
      <c r="L367" s="96">
        <v>0</v>
      </c>
      <c r="M367" s="96">
        <v>0</v>
      </c>
      <c r="N367" s="97">
        <v>0</v>
      </c>
    </row>
    <row r="368" spans="1:14" x14ac:dyDescent="0.25">
      <c r="A368" s="1"/>
      <c r="B368" s="11" t="s">
        <v>95</v>
      </c>
      <c r="C368" s="96">
        <v>59.360000000000007</v>
      </c>
      <c r="D368" s="96">
        <v>354.48</v>
      </c>
      <c r="E368" s="96">
        <v>354.48</v>
      </c>
      <c r="F368" s="96">
        <v>354.48</v>
      </c>
      <c r="G368" s="97">
        <v>354.48</v>
      </c>
      <c r="H368" s="71"/>
      <c r="I368" s="11" t="s">
        <v>95</v>
      </c>
      <c r="J368" s="96">
        <v>59.360000000000007</v>
      </c>
      <c r="K368" s="96">
        <v>295.12</v>
      </c>
      <c r="L368" s="96">
        <v>0</v>
      </c>
      <c r="M368" s="96">
        <v>0</v>
      </c>
      <c r="N368" s="97">
        <v>0</v>
      </c>
    </row>
    <row r="369" spans="1:14" x14ac:dyDescent="0.25">
      <c r="A369" s="1"/>
      <c r="B369" s="11" t="s">
        <v>75</v>
      </c>
      <c r="C369" s="96">
        <v>0</v>
      </c>
      <c r="D369" s="96">
        <v>0</v>
      </c>
      <c r="E369" s="96">
        <v>0</v>
      </c>
      <c r="F369" s="96">
        <v>0</v>
      </c>
      <c r="G369" s="97">
        <v>0</v>
      </c>
      <c r="H369" s="71"/>
      <c r="I369" s="11" t="s">
        <v>75</v>
      </c>
      <c r="J369" s="96">
        <v>0</v>
      </c>
      <c r="K369" s="96">
        <v>0</v>
      </c>
      <c r="L369" s="96">
        <v>0</v>
      </c>
      <c r="M369" s="96">
        <v>0</v>
      </c>
      <c r="N369" s="97">
        <v>0</v>
      </c>
    </row>
    <row r="370" spans="1:14" ht="15.75" thickBot="1" x14ac:dyDescent="0.3">
      <c r="A370" s="1"/>
      <c r="B370" s="11" t="s">
        <v>5</v>
      </c>
      <c r="C370" s="96">
        <v>0</v>
      </c>
      <c r="D370" s="96">
        <v>0</v>
      </c>
      <c r="E370" s="96">
        <v>0</v>
      </c>
      <c r="F370" s="96">
        <v>0</v>
      </c>
      <c r="G370" s="97">
        <v>0</v>
      </c>
      <c r="H370" s="71"/>
      <c r="I370" s="11" t="s">
        <v>5</v>
      </c>
      <c r="J370" s="96">
        <v>0</v>
      </c>
      <c r="K370" s="96">
        <v>0</v>
      </c>
      <c r="L370" s="96">
        <v>0</v>
      </c>
      <c r="M370" s="96">
        <v>0</v>
      </c>
      <c r="N370" s="97">
        <v>0</v>
      </c>
    </row>
    <row r="371" spans="1:14" ht="15.75" thickBot="1" x14ac:dyDescent="0.3">
      <c r="A371" s="1"/>
      <c r="B371" s="10" t="s">
        <v>47</v>
      </c>
      <c r="C371" s="98">
        <v>59.360000000000007</v>
      </c>
      <c r="D371" s="98">
        <v>354.48</v>
      </c>
      <c r="E371" s="98">
        <v>354.48</v>
      </c>
      <c r="F371" s="98">
        <v>354.48</v>
      </c>
      <c r="G371" s="99">
        <v>354.48</v>
      </c>
      <c r="H371" s="71"/>
      <c r="I371" s="10" t="s">
        <v>47</v>
      </c>
      <c r="J371" s="98">
        <v>59.360000000000007</v>
      </c>
      <c r="K371" s="98">
        <v>295.12</v>
      </c>
      <c r="L371" s="98">
        <v>0</v>
      </c>
      <c r="M371" s="98">
        <v>0</v>
      </c>
      <c r="N371" s="99">
        <v>0</v>
      </c>
    </row>
    <row r="372" spans="1:14" ht="15.75" thickBot="1" x14ac:dyDescent="0.3">
      <c r="A372" s="1"/>
      <c r="B372" s="12" t="s">
        <v>49</v>
      </c>
      <c r="C372" s="13">
        <v>59.360000000000007</v>
      </c>
      <c r="D372" s="13">
        <v>354.48</v>
      </c>
      <c r="E372" s="13">
        <v>354.48</v>
      </c>
      <c r="F372" s="13">
        <v>354.48</v>
      </c>
      <c r="G372" s="14">
        <v>354.48</v>
      </c>
      <c r="H372" s="71"/>
      <c r="I372" s="12" t="s">
        <v>49</v>
      </c>
      <c r="J372" s="13">
        <v>59.360000000000007</v>
      </c>
      <c r="K372" s="13">
        <v>295.12</v>
      </c>
      <c r="L372" s="13">
        <v>0</v>
      </c>
      <c r="M372" s="13">
        <v>0</v>
      </c>
      <c r="N372" s="14">
        <v>0</v>
      </c>
    </row>
    <row r="373" spans="1:14" x14ac:dyDescent="0.25">
      <c r="A373" s="1"/>
      <c r="B373" s="8" t="s">
        <v>30</v>
      </c>
      <c r="C373" s="102">
        <v>0</v>
      </c>
      <c r="D373" s="102">
        <v>0</v>
      </c>
      <c r="E373" s="102">
        <v>0</v>
      </c>
      <c r="F373" s="102">
        <v>0</v>
      </c>
      <c r="G373" s="103">
        <v>0</v>
      </c>
      <c r="H373" s="71"/>
      <c r="I373" s="8" t="s">
        <v>30</v>
      </c>
      <c r="J373" s="102">
        <v>0</v>
      </c>
      <c r="K373" s="102">
        <v>0</v>
      </c>
      <c r="L373" s="102">
        <v>0</v>
      </c>
      <c r="M373" s="102">
        <v>0</v>
      </c>
      <c r="N373" s="103">
        <v>0</v>
      </c>
    </row>
    <row r="374" spans="1:14" x14ac:dyDescent="0.25">
      <c r="A374" s="1"/>
      <c r="B374" s="8" t="s">
        <v>27</v>
      </c>
      <c r="C374" s="96">
        <v>0</v>
      </c>
      <c r="D374" s="96">
        <v>0</v>
      </c>
      <c r="E374" s="96">
        <v>0</v>
      </c>
      <c r="F374" s="96">
        <v>0</v>
      </c>
      <c r="G374" s="97">
        <v>0</v>
      </c>
      <c r="H374" s="71"/>
      <c r="I374" s="8" t="s">
        <v>27</v>
      </c>
      <c r="J374" s="96">
        <v>0</v>
      </c>
      <c r="K374" s="96">
        <v>0</v>
      </c>
      <c r="L374" s="96">
        <v>0</v>
      </c>
      <c r="M374" s="96">
        <v>0</v>
      </c>
      <c r="N374" s="97">
        <v>0</v>
      </c>
    </row>
    <row r="375" spans="1:14" x14ac:dyDescent="0.25">
      <c r="A375" s="1"/>
      <c r="B375" s="8" t="s">
        <v>36</v>
      </c>
      <c r="C375" s="96">
        <v>0</v>
      </c>
      <c r="D375" s="96">
        <v>0</v>
      </c>
      <c r="E375" s="96">
        <v>0</v>
      </c>
      <c r="F375" s="96">
        <v>0</v>
      </c>
      <c r="G375" s="97">
        <v>0</v>
      </c>
      <c r="H375" s="71"/>
      <c r="I375" s="8" t="s">
        <v>36</v>
      </c>
      <c r="J375" s="96">
        <v>0</v>
      </c>
      <c r="K375" s="96">
        <v>0</v>
      </c>
      <c r="L375" s="96">
        <v>0</v>
      </c>
      <c r="M375" s="96">
        <v>0</v>
      </c>
      <c r="N375" s="97">
        <v>0</v>
      </c>
    </row>
    <row r="376" spans="1:14" x14ac:dyDescent="0.25">
      <c r="A376" s="1"/>
      <c r="B376" s="8" t="s">
        <v>37</v>
      </c>
      <c r="C376" s="96">
        <v>0</v>
      </c>
      <c r="D376" s="96">
        <v>0</v>
      </c>
      <c r="E376" s="96">
        <v>0</v>
      </c>
      <c r="F376" s="96">
        <v>0</v>
      </c>
      <c r="G376" s="97">
        <v>0</v>
      </c>
      <c r="H376" s="71"/>
      <c r="I376" s="8" t="s">
        <v>37</v>
      </c>
      <c r="J376" s="96">
        <v>0</v>
      </c>
      <c r="K376" s="96">
        <v>0</v>
      </c>
      <c r="L376" s="96">
        <v>0</v>
      </c>
      <c r="M376" s="96">
        <v>0</v>
      </c>
      <c r="N376" s="97">
        <v>0</v>
      </c>
    </row>
    <row r="377" spans="1:14" x14ac:dyDescent="0.25">
      <c r="A377" s="1"/>
      <c r="B377" s="8" t="s">
        <v>97</v>
      </c>
      <c r="C377" s="96">
        <v>0</v>
      </c>
      <c r="D377" s="96">
        <v>0</v>
      </c>
      <c r="E377" s="96">
        <v>0</v>
      </c>
      <c r="F377" s="96">
        <v>0</v>
      </c>
      <c r="G377" s="97">
        <v>0</v>
      </c>
      <c r="H377" s="71"/>
      <c r="I377" s="8" t="s">
        <v>97</v>
      </c>
      <c r="J377" s="96">
        <v>0</v>
      </c>
      <c r="K377" s="96">
        <v>0</v>
      </c>
      <c r="L377" s="96">
        <v>0</v>
      </c>
      <c r="M377" s="96">
        <v>0</v>
      </c>
      <c r="N377" s="97">
        <v>0</v>
      </c>
    </row>
    <row r="378" spans="1:14" ht="15.75" thickBot="1" x14ac:dyDescent="0.3">
      <c r="A378" s="1"/>
      <c r="B378" s="8" t="s">
        <v>3</v>
      </c>
      <c r="C378" s="96">
        <v>0</v>
      </c>
      <c r="D378" s="96">
        <v>0</v>
      </c>
      <c r="E378" s="96">
        <v>0</v>
      </c>
      <c r="F378" s="96">
        <v>0</v>
      </c>
      <c r="G378" s="97">
        <v>0</v>
      </c>
      <c r="H378" s="71"/>
      <c r="I378" s="8" t="s">
        <v>3</v>
      </c>
      <c r="J378" s="96">
        <v>0</v>
      </c>
      <c r="K378" s="96">
        <v>0</v>
      </c>
      <c r="L378" s="96">
        <v>0</v>
      </c>
      <c r="M378" s="96">
        <v>0</v>
      </c>
      <c r="N378" s="97">
        <v>0</v>
      </c>
    </row>
    <row r="379" spans="1:14" ht="15.75" thickBot="1" x14ac:dyDescent="0.3">
      <c r="A379" s="1"/>
      <c r="B379" s="10" t="s">
        <v>48</v>
      </c>
      <c r="C379" s="98">
        <v>0</v>
      </c>
      <c r="D379" s="98">
        <v>0</v>
      </c>
      <c r="E379" s="98">
        <v>0</v>
      </c>
      <c r="F379" s="98">
        <v>0</v>
      </c>
      <c r="G379" s="99">
        <v>0</v>
      </c>
      <c r="H379" s="71"/>
      <c r="I379" s="10" t="s">
        <v>48</v>
      </c>
      <c r="J379" s="98">
        <v>0</v>
      </c>
      <c r="K379" s="98">
        <v>0</v>
      </c>
      <c r="L379" s="98">
        <v>0</v>
      </c>
      <c r="M379" s="98">
        <v>0</v>
      </c>
      <c r="N379" s="99">
        <v>0</v>
      </c>
    </row>
    <row r="380" spans="1:14" x14ac:dyDescent="0.25">
      <c r="A380" s="1"/>
      <c r="B380" s="11" t="s">
        <v>29</v>
      </c>
      <c r="C380" s="102">
        <v>2.2000000000000002</v>
      </c>
      <c r="D380" s="102">
        <v>2.2000000000000002</v>
      </c>
      <c r="E380" s="102">
        <v>2.2000000000000002</v>
      </c>
      <c r="F380" s="102">
        <v>2.2000000000000002</v>
      </c>
      <c r="G380" s="103">
        <v>2.2000000000000002</v>
      </c>
      <c r="H380" s="71"/>
      <c r="I380" s="11" t="s">
        <v>29</v>
      </c>
      <c r="J380" s="102">
        <v>2.2000000000000002</v>
      </c>
      <c r="K380" s="102">
        <v>0</v>
      </c>
      <c r="L380" s="102">
        <v>0</v>
      </c>
      <c r="M380" s="102">
        <v>0</v>
      </c>
      <c r="N380" s="103">
        <v>0</v>
      </c>
    </row>
    <row r="381" spans="1:14" x14ac:dyDescent="0.25">
      <c r="A381" s="1"/>
      <c r="B381" s="11" t="s">
        <v>4</v>
      </c>
      <c r="C381" s="96">
        <v>0</v>
      </c>
      <c r="D381" s="96">
        <v>0</v>
      </c>
      <c r="E381" s="96">
        <v>0</v>
      </c>
      <c r="F381" s="96">
        <v>0</v>
      </c>
      <c r="G381" s="97">
        <v>0</v>
      </c>
      <c r="H381" s="71"/>
      <c r="I381" s="11" t="s">
        <v>4</v>
      </c>
      <c r="J381" s="96">
        <v>0</v>
      </c>
      <c r="K381" s="96">
        <v>0</v>
      </c>
      <c r="L381" s="96">
        <v>0</v>
      </c>
      <c r="M381" s="96">
        <v>0</v>
      </c>
      <c r="N381" s="97">
        <v>0</v>
      </c>
    </row>
    <row r="382" spans="1:14" x14ac:dyDescent="0.25">
      <c r="A382" s="1"/>
      <c r="B382" s="11" t="s">
        <v>95</v>
      </c>
      <c r="C382" s="96">
        <v>0</v>
      </c>
      <c r="D382" s="96">
        <v>0</v>
      </c>
      <c r="E382" s="96">
        <v>0</v>
      </c>
      <c r="F382" s="96">
        <v>0</v>
      </c>
      <c r="G382" s="97">
        <v>0</v>
      </c>
      <c r="H382" s="71"/>
      <c r="I382" s="11" t="s">
        <v>95</v>
      </c>
      <c r="J382" s="96">
        <v>0</v>
      </c>
      <c r="K382" s="96">
        <v>0</v>
      </c>
      <c r="L382" s="96">
        <v>0</v>
      </c>
      <c r="M382" s="96">
        <v>0</v>
      </c>
      <c r="N382" s="97">
        <v>0</v>
      </c>
    </row>
    <row r="383" spans="1:14" x14ac:dyDescent="0.25">
      <c r="A383" s="1"/>
      <c r="B383" s="11" t="s">
        <v>75</v>
      </c>
      <c r="C383" s="96">
        <v>0</v>
      </c>
      <c r="D383" s="96">
        <v>0</v>
      </c>
      <c r="E383" s="96">
        <v>0</v>
      </c>
      <c r="F383" s="96">
        <v>0</v>
      </c>
      <c r="G383" s="97">
        <v>0</v>
      </c>
      <c r="H383" s="71"/>
      <c r="I383" s="11" t="s">
        <v>75</v>
      </c>
      <c r="J383" s="96">
        <v>0</v>
      </c>
      <c r="K383" s="96">
        <v>0</v>
      </c>
      <c r="L383" s="96">
        <v>0</v>
      </c>
      <c r="M383" s="96">
        <v>0</v>
      </c>
      <c r="N383" s="97">
        <v>0</v>
      </c>
    </row>
    <row r="384" spans="1:14" ht="15.75" thickBot="1" x14ac:dyDescent="0.3">
      <c r="A384" s="1"/>
      <c r="B384" s="11" t="s">
        <v>5</v>
      </c>
      <c r="C384" s="96">
        <v>0</v>
      </c>
      <c r="D384" s="96">
        <v>0</v>
      </c>
      <c r="E384" s="96">
        <v>0</v>
      </c>
      <c r="F384" s="96">
        <v>0</v>
      </c>
      <c r="G384" s="97">
        <v>0</v>
      </c>
      <c r="H384" s="71"/>
      <c r="I384" s="11" t="s">
        <v>5</v>
      </c>
      <c r="J384" s="96">
        <v>0</v>
      </c>
      <c r="K384" s="96">
        <v>0</v>
      </c>
      <c r="L384" s="96">
        <v>0</v>
      </c>
      <c r="M384" s="96">
        <v>0</v>
      </c>
      <c r="N384" s="97">
        <v>0</v>
      </c>
    </row>
    <row r="385" spans="1:14" ht="15.75" thickBot="1" x14ac:dyDescent="0.3">
      <c r="A385" s="1"/>
      <c r="B385" s="10" t="s">
        <v>50</v>
      </c>
      <c r="C385" s="98">
        <v>2.2000000000000002</v>
      </c>
      <c r="D385" s="98">
        <v>2.2000000000000002</v>
      </c>
      <c r="E385" s="98">
        <v>2.2000000000000002</v>
      </c>
      <c r="F385" s="98">
        <v>2.2000000000000002</v>
      </c>
      <c r="G385" s="99">
        <v>2.2000000000000002</v>
      </c>
      <c r="H385" s="71"/>
      <c r="I385" s="10" t="s">
        <v>50</v>
      </c>
      <c r="J385" s="98">
        <v>2.2000000000000002</v>
      </c>
      <c r="K385" s="98">
        <v>0</v>
      </c>
      <c r="L385" s="98">
        <v>0</v>
      </c>
      <c r="M385" s="98">
        <v>0</v>
      </c>
      <c r="N385" s="99">
        <v>0</v>
      </c>
    </row>
    <row r="386" spans="1:14" ht="15.75" thickBot="1" x14ac:dyDescent="0.3">
      <c r="A386" s="1"/>
      <c r="B386" s="12" t="s">
        <v>51</v>
      </c>
      <c r="C386" s="98">
        <v>2.2000000000000002</v>
      </c>
      <c r="D386" s="98">
        <v>2.2000000000000002</v>
      </c>
      <c r="E386" s="98">
        <v>2.2000000000000002</v>
      </c>
      <c r="F386" s="98">
        <v>2.2000000000000002</v>
      </c>
      <c r="G386" s="99">
        <v>2.2000000000000002</v>
      </c>
      <c r="H386" s="71"/>
      <c r="I386" s="12" t="s">
        <v>51</v>
      </c>
      <c r="J386" s="98">
        <v>2.2000000000000002</v>
      </c>
      <c r="K386" s="98">
        <v>0</v>
      </c>
      <c r="L386" s="98">
        <v>0</v>
      </c>
      <c r="M386" s="98">
        <v>0</v>
      </c>
      <c r="N386" s="99">
        <v>0</v>
      </c>
    </row>
    <row r="387" spans="1:14" ht="15.75" thickBot="1" x14ac:dyDescent="0.3">
      <c r="A387" s="1"/>
      <c r="B387" s="12" t="s">
        <v>6</v>
      </c>
      <c r="C387" s="13">
        <v>61.560000000000009</v>
      </c>
      <c r="D387" s="13">
        <v>356.68</v>
      </c>
      <c r="E387" s="13">
        <v>356.68</v>
      </c>
      <c r="F387" s="13">
        <v>356.68</v>
      </c>
      <c r="G387" s="14">
        <v>356.68</v>
      </c>
      <c r="H387" s="71"/>
      <c r="I387" s="12" t="s">
        <v>6</v>
      </c>
      <c r="J387" s="13">
        <v>61.560000000000009</v>
      </c>
      <c r="K387" s="13">
        <v>295.12</v>
      </c>
      <c r="L387" s="13">
        <v>0</v>
      </c>
      <c r="M387" s="13">
        <v>0</v>
      </c>
      <c r="N387" s="14">
        <v>0</v>
      </c>
    </row>
    <row r="388" spans="1:14" x14ac:dyDescent="0.25">
      <c r="A388" s="1"/>
      <c r="B388" s="11" t="s">
        <v>27</v>
      </c>
      <c r="C388" s="96">
        <v>0</v>
      </c>
      <c r="D388" s="96">
        <v>0</v>
      </c>
      <c r="E388" s="96">
        <v>0</v>
      </c>
      <c r="F388" s="96">
        <v>0</v>
      </c>
      <c r="G388" s="97">
        <v>0</v>
      </c>
      <c r="H388" s="71"/>
      <c r="I388" s="11" t="s">
        <v>27</v>
      </c>
      <c r="J388" s="96">
        <v>0</v>
      </c>
      <c r="K388" s="96">
        <v>0</v>
      </c>
      <c r="L388" s="96">
        <v>0</v>
      </c>
      <c r="M388" s="96">
        <v>0</v>
      </c>
      <c r="N388" s="97">
        <v>0</v>
      </c>
    </row>
    <row r="389" spans="1:14" x14ac:dyDescent="0.25">
      <c r="A389" s="1"/>
      <c r="B389" s="11" t="s">
        <v>38</v>
      </c>
      <c r="C389" s="96">
        <v>0</v>
      </c>
      <c r="D389" s="96">
        <v>0</v>
      </c>
      <c r="E389" s="96">
        <v>0</v>
      </c>
      <c r="F389" s="96">
        <v>0</v>
      </c>
      <c r="G389" s="97">
        <v>0</v>
      </c>
      <c r="H389" s="71"/>
      <c r="I389" s="11" t="s">
        <v>38</v>
      </c>
      <c r="J389" s="96">
        <v>0</v>
      </c>
      <c r="K389" s="96">
        <v>0</v>
      </c>
      <c r="L389" s="96">
        <v>0</v>
      </c>
      <c r="M389" s="96">
        <v>0</v>
      </c>
      <c r="N389" s="97">
        <v>0</v>
      </c>
    </row>
    <row r="390" spans="1:14" x14ac:dyDescent="0.25">
      <c r="A390" s="1"/>
      <c r="B390" s="11" t="s">
        <v>39</v>
      </c>
      <c r="C390" s="96">
        <v>0</v>
      </c>
      <c r="D390" s="96">
        <v>0</v>
      </c>
      <c r="E390" s="96">
        <v>0</v>
      </c>
      <c r="F390" s="96">
        <v>0</v>
      </c>
      <c r="G390" s="97">
        <v>0</v>
      </c>
      <c r="H390" s="71"/>
      <c r="I390" s="11" t="s">
        <v>39</v>
      </c>
      <c r="J390" s="96">
        <v>0</v>
      </c>
      <c r="K390" s="96">
        <v>0</v>
      </c>
      <c r="L390" s="96">
        <v>0</v>
      </c>
      <c r="M390" s="96">
        <v>0</v>
      </c>
      <c r="N390" s="97">
        <v>0</v>
      </c>
    </row>
    <row r="391" spans="1:14" x14ac:dyDescent="0.25">
      <c r="A391" s="1"/>
      <c r="B391" s="11" t="s">
        <v>2</v>
      </c>
      <c r="C391" s="96">
        <v>0</v>
      </c>
      <c r="D391" s="96">
        <v>0</v>
      </c>
      <c r="E391" s="96">
        <v>0</v>
      </c>
      <c r="F391" s="96">
        <v>0</v>
      </c>
      <c r="G391" s="97">
        <v>0</v>
      </c>
      <c r="H391" s="71"/>
      <c r="I391" s="11" t="s">
        <v>2</v>
      </c>
      <c r="J391" s="96">
        <v>0</v>
      </c>
      <c r="K391" s="96">
        <v>0</v>
      </c>
      <c r="L391" s="96">
        <v>0</v>
      </c>
      <c r="M391" s="96">
        <v>0</v>
      </c>
      <c r="N391" s="97">
        <v>0</v>
      </c>
    </row>
    <row r="392" spans="1:14" x14ac:dyDescent="0.25">
      <c r="A392" s="1"/>
      <c r="B392" s="11" t="s">
        <v>33</v>
      </c>
      <c r="C392" s="96">
        <v>0</v>
      </c>
      <c r="D392" s="96">
        <v>0</v>
      </c>
      <c r="E392" s="96">
        <v>0</v>
      </c>
      <c r="F392" s="96">
        <v>0</v>
      </c>
      <c r="G392" s="97">
        <v>0</v>
      </c>
      <c r="H392" s="71"/>
      <c r="I392" s="11" t="s">
        <v>33</v>
      </c>
      <c r="J392" s="96">
        <v>0</v>
      </c>
      <c r="K392" s="96">
        <v>0</v>
      </c>
      <c r="L392" s="96">
        <v>0</v>
      </c>
      <c r="M392" s="96">
        <v>0</v>
      </c>
      <c r="N392" s="97">
        <v>0</v>
      </c>
    </row>
    <row r="393" spans="1:14" ht="15.75" thickBot="1" x14ac:dyDescent="0.3">
      <c r="B393" s="15" t="s">
        <v>3</v>
      </c>
      <c r="C393" s="100">
        <v>0</v>
      </c>
      <c r="D393" s="100">
        <v>0</v>
      </c>
      <c r="E393" s="100">
        <v>0</v>
      </c>
      <c r="F393" s="100">
        <v>0</v>
      </c>
      <c r="G393" s="101">
        <v>0</v>
      </c>
      <c r="H393" s="71"/>
      <c r="I393" s="15" t="s">
        <v>3</v>
      </c>
      <c r="J393" s="100">
        <v>0</v>
      </c>
      <c r="K393" s="100">
        <v>0</v>
      </c>
      <c r="L393" s="100">
        <v>0</v>
      </c>
      <c r="M393" s="100">
        <v>0</v>
      </c>
      <c r="N393" s="101">
        <v>0</v>
      </c>
    </row>
    <row r="394" spans="1:14" ht="15.75" thickBot="1" x14ac:dyDescent="0.3">
      <c r="B394" s="12" t="s">
        <v>7</v>
      </c>
      <c r="C394" s="13">
        <v>0</v>
      </c>
      <c r="D394" s="13">
        <v>0</v>
      </c>
      <c r="E394" s="13">
        <v>0</v>
      </c>
      <c r="F394" s="13">
        <v>0</v>
      </c>
      <c r="G394" s="14">
        <v>0</v>
      </c>
      <c r="H394" s="71"/>
      <c r="I394" s="12" t="s">
        <v>7</v>
      </c>
      <c r="J394" s="13">
        <v>0</v>
      </c>
      <c r="K394" s="13">
        <v>0</v>
      </c>
      <c r="L394" s="13">
        <v>0</v>
      </c>
      <c r="M394" s="13">
        <v>0</v>
      </c>
      <c r="N394" s="14">
        <v>0</v>
      </c>
    </row>
    <row r="395" spans="1:14" ht="15.75" thickBot="1" x14ac:dyDescent="0.3">
      <c r="B395" s="12" t="s">
        <v>8</v>
      </c>
      <c r="C395" s="13">
        <v>61.560000000000009</v>
      </c>
      <c r="D395" s="13">
        <v>356.68</v>
      </c>
      <c r="E395" s="13">
        <v>356.68</v>
      </c>
      <c r="F395" s="13">
        <v>356.68</v>
      </c>
      <c r="G395" s="14">
        <v>356.68</v>
      </c>
      <c r="H395" s="71"/>
      <c r="I395" s="12" t="s">
        <v>8</v>
      </c>
      <c r="J395" s="13">
        <v>61.560000000000009</v>
      </c>
      <c r="K395" s="13">
        <v>295.12</v>
      </c>
      <c r="L395" s="13">
        <v>0</v>
      </c>
      <c r="M395" s="13">
        <v>0</v>
      </c>
      <c r="N395" s="14">
        <v>0</v>
      </c>
    </row>
    <row r="396" spans="1:14" x14ac:dyDescent="0.25">
      <c r="B396" s="55"/>
      <c r="C396" s="9"/>
      <c r="D396" s="9"/>
      <c r="E396" s="9"/>
      <c r="F396" s="9"/>
      <c r="G396" s="9"/>
      <c r="H396" s="72"/>
      <c r="I396" s="55"/>
      <c r="J396" s="9"/>
      <c r="K396" s="9"/>
      <c r="L396" s="9"/>
      <c r="M396" s="9"/>
      <c r="N396" s="9"/>
    </row>
    <row r="397" spans="1:14" ht="20.25" thickBot="1" x14ac:dyDescent="0.35">
      <c r="B397" s="5" t="s">
        <v>81</v>
      </c>
      <c r="C397" s="18"/>
      <c r="D397" s="18"/>
      <c r="E397" s="18"/>
      <c r="F397" s="18"/>
      <c r="G397" s="18"/>
      <c r="H397" s="72"/>
      <c r="I397" s="5" t="s">
        <v>81</v>
      </c>
      <c r="J397" s="96"/>
      <c r="K397" s="96"/>
      <c r="L397" s="96"/>
      <c r="M397" s="96"/>
      <c r="N397" s="18"/>
    </row>
    <row r="398" spans="1:14" ht="15.75" thickBot="1" x14ac:dyDescent="0.3">
      <c r="B398" s="84"/>
      <c r="C398" s="82">
        <v>2020</v>
      </c>
      <c r="D398" s="82">
        <v>2022</v>
      </c>
      <c r="E398" s="82">
        <v>2025</v>
      </c>
      <c r="F398" s="82">
        <v>2028</v>
      </c>
      <c r="G398" s="83">
        <v>2030</v>
      </c>
      <c r="H398" s="71"/>
      <c r="I398" s="84"/>
      <c r="J398" s="82">
        <v>2020</v>
      </c>
      <c r="K398" s="82">
        <v>2022</v>
      </c>
      <c r="L398" s="82">
        <v>2025</v>
      </c>
      <c r="M398" s="82">
        <v>2028</v>
      </c>
      <c r="N398" s="83">
        <v>2030</v>
      </c>
    </row>
    <row r="399" spans="1:14" x14ac:dyDescent="0.25">
      <c r="B399" s="8" t="s">
        <v>30</v>
      </c>
      <c r="C399" s="96">
        <v>0</v>
      </c>
      <c r="D399" s="96">
        <v>0</v>
      </c>
      <c r="E399" s="96">
        <v>0</v>
      </c>
      <c r="F399" s="96">
        <v>0</v>
      </c>
      <c r="G399" s="97">
        <v>0</v>
      </c>
      <c r="H399" s="71"/>
      <c r="I399" s="8" t="s">
        <v>30</v>
      </c>
      <c r="J399" s="102">
        <v>0</v>
      </c>
      <c r="K399" s="102">
        <v>0</v>
      </c>
      <c r="L399" s="102">
        <v>0</v>
      </c>
      <c r="M399" s="102">
        <v>0</v>
      </c>
      <c r="N399" s="103">
        <v>0</v>
      </c>
    </row>
    <row r="400" spans="1:14" x14ac:dyDescent="0.25">
      <c r="B400" s="8" t="s">
        <v>27</v>
      </c>
      <c r="C400" s="96">
        <v>0</v>
      </c>
      <c r="D400" s="96">
        <v>0</v>
      </c>
      <c r="E400" s="96">
        <v>0</v>
      </c>
      <c r="F400" s="96">
        <v>0</v>
      </c>
      <c r="G400" s="97">
        <v>0</v>
      </c>
      <c r="H400" s="71"/>
      <c r="I400" s="8" t="s">
        <v>27</v>
      </c>
      <c r="J400" s="96">
        <v>0</v>
      </c>
      <c r="K400" s="96">
        <v>0</v>
      </c>
      <c r="L400" s="96">
        <v>0</v>
      </c>
      <c r="M400" s="96">
        <v>0</v>
      </c>
      <c r="N400" s="97">
        <v>0</v>
      </c>
    </row>
    <row r="401" spans="1:14" x14ac:dyDescent="0.25">
      <c r="B401" s="8" t="s">
        <v>36</v>
      </c>
      <c r="C401" s="96">
        <v>0</v>
      </c>
      <c r="D401" s="96">
        <v>4.2947649999999999</v>
      </c>
      <c r="E401" s="96">
        <v>4.2947649999999999</v>
      </c>
      <c r="F401" s="96">
        <v>4.2947649999999999</v>
      </c>
      <c r="G401" s="97">
        <v>4.2947649999999999</v>
      </c>
      <c r="H401" s="71"/>
      <c r="I401" s="8" t="s">
        <v>36</v>
      </c>
      <c r="J401" s="96">
        <v>0</v>
      </c>
      <c r="K401" s="96">
        <v>4.2947649999999999</v>
      </c>
      <c r="L401" s="96">
        <v>0</v>
      </c>
      <c r="M401" s="96">
        <v>0</v>
      </c>
      <c r="N401" s="97">
        <v>0</v>
      </c>
    </row>
    <row r="402" spans="1:14" x14ac:dyDescent="0.25">
      <c r="B402" s="8" t="s">
        <v>37</v>
      </c>
      <c r="C402" s="96">
        <v>0</v>
      </c>
      <c r="D402" s="96">
        <v>0</v>
      </c>
      <c r="E402" s="96">
        <v>0</v>
      </c>
      <c r="F402" s="96">
        <v>0</v>
      </c>
      <c r="G402" s="97">
        <v>0</v>
      </c>
      <c r="H402" s="71"/>
      <c r="I402" s="8" t="s">
        <v>37</v>
      </c>
      <c r="J402" s="96">
        <v>0</v>
      </c>
      <c r="K402" s="96">
        <v>0</v>
      </c>
      <c r="L402" s="96">
        <v>0</v>
      </c>
      <c r="M402" s="96">
        <v>0</v>
      </c>
      <c r="N402" s="97">
        <v>0</v>
      </c>
    </row>
    <row r="403" spans="1:14" ht="15.75" thickBot="1" x14ac:dyDescent="0.3">
      <c r="B403" s="8" t="s">
        <v>97</v>
      </c>
      <c r="C403" s="96">
        <v>0</v>
      </c>
      <c r="D403" s="96">
        <v>0</v>
      </c>
      <c r="E403" s="96">
        <v>0</v>
      </c>
      <c r="F403" s="96">
        <v>0</v>
      </c>
      <c r="G403" s="97">
        <v>0</v>
      </c>
      <c r="H403" s="71"/>
      <c r="I403" s="8" t="s">
        <v>97</v>
      </c>
      <c r="J403" s="96">
        <v>0</v>
      </c>
      <c r="K403" s="96">
        <v>0</v>
      </c>
      <c r="L403" s="96">
        <v>0</v>
      </c>
      <c r="M403" s="96">
        <v>0</v>
      </c>
      <c r="N403" s="97">
        <v>0</v>
      </c>
    </row>
    <row r="404" spans="1:14" ht="15.75" thickBot="1" x14ac:dyDescent="0.3">
      <c r="B404" s="10" t="s">
        <v>46</v>
      </c>
      <c r="C404" s="98">
        <v>0</v>
      </c>
      <c r="D404" s="98">
        <v>4.2947649999999999</v>
      </c>
      <c r="E404" s="98">
        <v>4.2947649999999999</v>
      </c>
      <c r="F404" s="98">
        <v>4.2947649999999999</v>
      </c>
      <c r="G404" s="99">
        <v>4.2947649999999999</v>
      </c>
      <c r="H404" s="71"/>
      <c r="I404" s="10" t="s">
        <v>46</v>
      </c>
      <c r="J404" s="98">
        <v>0</v>
      </c>
      <c r="K404" s="98">
        <v>4.2947649999999999</v>
      </c>
      <c r="L404" s="98">
        <v>0</v>
      </c>
      <c r="M404" s="98">
        <v>0</v>
      </c>
      <c r="N404" s="99">
        <v>0</v>
      </c>
    </row>
    <row r="405" spans="1:14" x14ac:dyDescent="0.25">
      <c r="B405" s="11" t="s">
        <v>29</v>
      </c>
      <c r="C405" s="96">
        <v>0</v>
      </c>
      <c r="D405" s="96">
        <v>0</v>
      </c>
      <c r="E405" s="96">
        <v>0</v>
      </c>
      <c r="F405" s="96">
        <v>0</v>
      </c>
      <c r="G405" s="103">
        <v>0</v>
      </c>
      <c r="H405" s="71"/>
      <c r="I405" s="11" t="s">
        <v>29</v>
      </c>
      <c r="J405" s="102">
        <v>0</v>
      </c>
      <c r="K405" s="102">
        <v>0</v>
      </c>
      <c r="L405" s="102">
        <v>0</v>
      </c>
      <c r="M405" s="102">
        <v>0</v>
      </c>
      <c r="N405" s="103">
        <v>0</v>
      </c>
    </row>
    <row r="406" spans="1:14" x14ac:dyDescent="0.25">
      <c r="B406" s="11" t="s">
        <v>4</v>
      </c>
      <c r="C406" s="96">
        <v>0</v>
      </c>
      <c r="D406" s="96">
        <v>0</v>
      </c>
      <c r="E406" s="96">
        <v>4023.5729686609097</v>
      </c>
      <c r="F406" s="96">
        <v>5027.4028675139962</v>
      </c>
      <c r="G406" s="97">
        <v>7259.4210615139964</v>
      </c>
      <c r="H406" s="71"/>
      <c r="I406" s="11" t="s">
        <v>4</v>
      </c>
      <c r="J406" s="127">
        <v>0</v>
      </c>
      <c r="K406" s="96">
        <v>0</v>
      </c>
      <c r="L406" s="96">
        <v>4023.5729686609097</v>
      </c>
      <c r="M406" s="96">
        <v>1003.8298988530864</v>
      </c>
      <c r="N406" s="97">
        <v>2232.0181940000002</v>
      </c>
    </row>
    <row r="407" spans="1:14" x14ac:dyDescent="0.25">
      <c r="A407" s="1"/>
      <c r="B407" s="11" t="s">
        <v>95</v>
      </c>
      <c r="C407" s="96">
        <v>0</v>
      </c>
      <c r="D407" s="96">
        <v>0</v>
      </c>
      <c r="E407" s="96">
        <v>374.28891540275026</v>
      </c>
      <c r="F407" s="96">
        <v>1721.0121928583212</v>
      </c>
      <c r="G407" s="97">
        <v>2341.9568488330428</v>
      </c>
      <c r="H407" s="71"/>
      <c r="I407" s="11" t="s">
        <v>95</v>
      </c>
      <c r="J407" s="96">
        <v>0</v>
      </c>
      <c r="K407" s="96">
        <v>0</v>
      </c>
      <c r="L407" s="96">
        <v>374.28891540275026</v>
      </c>
      <c r="M407" s="96">
        <v>1346.723277455571</v>
      </c>
      <c r="N407" s="97">
        <v>620.94465597472163</v>
      </c>
    </row>
    <row r="408" spans="1:14" x14ac:dyDescent="0.25">
      <c r="A408" s="1"/>
      <c r="B408" s="11" t="s">
        <v>75</v>
      </c>
      <c r="C408" s="96">
        <v>0</v>
      </c>
      <c r="D408" s="96">
        <v>0</v>
      </c>
      <c r="E408" s="96">
        <v>896</v>
      </c>
      <c r="F408" s="96">
        <v>2496</v>
      </c>
      <c r="G408" s="97">
        <v>4496</v>
      </c>
      <c r="H408" s="71"/>
      <c r="I408" s="11" t="s">
        <v>75</v>
      </c>
      <c r="J408" s="96">
        <v>0</v>
      </c>
      <c r="K408" s="96">
        <v>0</v>
      </c>
      <c r="L408" s="96">
        <v>896</v>
      </c>
      <c r="M408" s="96">
        <v>1600</v>
      </c>
      <c r="N408" s="97">
        <v>2000</v>
      </c>
    </row>
    <row r="409" spans="1:14" ht="15.75" thickBot="1" x14ac:dyDescent="0.3">
      <c r="A409" s="1"/>
      <c r="B409" s="11" t="s">
        <v>5</v>
      </c>
      <c r="C409" s="96">
        <v>0</v>
      </c>
      <c r="D409" s="96">
        <v>0</v>
      </c>
      <c r="E409" s="96">
        <v>0</v>
      </c>
      <c r="F409" s="96">
        <v>0</v>
      </c>
      <c r="G409" s="97">
        <v>0</v>
      </c>
      <c r="H409" s="71"/>
      <c r="I409" s="11" t="s">
        <v>5</v>
      </c>
      <c r="J409" s="96">
        <v>0</v>
      </c>
      <c r="K409" s="96">
        <v>0</v>
      </c>
      <c r="L409" s="96">
        <v>0</v>
      </c>
      <c r="M409" s="96">
        <v>0</v>
      </c>
      <c r="N409" s="97">
        <v>0</v>
      </c>
    </row>
    <row r="410" spans="1:14" ht="15.75" thickBot="1" x14ac:dyDescent="0.3">
      <c r="A410" s="1"/>
      <c r="B410" s="10" t="s">
        <v>47</v>
      </c>
      <c r="C410" s="98">
        <v>0</v>
      </c>
      <c r="D410" s="98">
        <v>0</v>
      </c>
      <c r="E410" s="98">
        <v>5293.86188406366</v>
      </c>
      <c r="F410" s="98">
        <v>9244.4150603723174</v>
      </c>
      <c r="G410" s="99">
        <v>14097.377910347039</v>
      </c>
      <c r="H410" s="71"/>
      <c r="I410" s="10" t="s">
        <v>47</v>
      </c>
      <c r="J410" s="98">
        <v>0</v>
      </c>
      <c r="K410" s="98">
        <v>0</v>
      </c>
      <c r="L410" s="98">
        <v>5293.86188406366</v>
      </c>
      <c r="M410" s="98">
        <v>3950.5531763086574</v>
      </c>
      <c r="N410" s="99">
        <v>4852.9628499747214</v>
      </c>
    </row>
    <row r="411" spans="1:14" ht="15.75" thickBot="1" x14ac:dyDescent="0.3">
      <c r="A411" s="1"/>
      <c r="B411" s="12" t="s">
        <v>49</v>
      </c>
      <c r="C411" s="13">
        <v>0</v>
      </c>
      <c r="D411" s="13">
        <v>4.2947649999999999</v>
      </c>
      <c r="E411" s="13">
        <v>5298.1566490636596</v>
      </c>
      <c r="F411" s="13">
        <v>9248.7098253723161</v>
      </c>
      <c r="G411" s="14">
        <v>14101.672675347038</v>
      </c>
      <c r="H411" s="71"/>
      <c r="I411" s="12" t="s">
        <v>49</v>
      </c>
      <c r="J411" s="13">
        <v>0</v>
      </c>
      <c r="K411" s="13">
        <v>4.2947649999999999</v>
      </c>
      <c r="L411" s="13">
        <v>5293.86188406366</v>
      </c>
      <c r="M411" s="13">
        <v>3950.5531763086574</v>
      </c>
      <c r="N411" s="14">
        <v>4852.9628499747214</v>
      </c>
    </row>
    <row r="412" spans="1:14" x14ac:dyDescent="0.25">
      <c r="A412" s="1"/>
      <c r="B412" s="8" t="s">
        <v>30</v>
      </c>
      <c r="C412" s="102">
        <v>0</v>
      </c>
      <c r="D412" s="102">
        <v>19</v>
      </c>
      <c r="E412" s="102">
        <v>19</v>
      </c>
      <c r="F412" s="102">
        <v>19</v>
      </c>
      <c r="G412" s="103">
        <v>19</v>
      </c>
      <c r="H412" s="71"/>
      <c r="I412" s="8" t="s">
        <v>30</v>
      </c>
      <c r="J412" s="102">
        <v>0</v>
      </c>
      <c r="K412" s="102">
        <v>19</v>
      </c>
      <c r="L412" s="102">
        <v>0</v>
      </c>
      <c r="M412" s="102">
        <v>0</v>
      </c>
      <c r="N412" s="103">
        <v>0</v>
      </c>
    </row>
    <row r="413" spans="1:14" x14ac:dyDescent="0.25">
      <c r="A413" s="1"/>
      <c r="B413" s="8" t="s">
        <v>27</v>
      </c>
      <c r="C413" s="96">
        <v>0</v>
      </c>
      <c r="D413" s="96">
        <v>0</v>
      </c>
      <c r="E413" s="96">
        <v>0</v>
      </c>
      <c r="F413" s="96">
        <v>0</v>
      </c>
      <c r="G413" s="97">
        <v>0</v>
      </c>
      <c r="H413" s="71"/>
      <c r="I413" s="8" t="s">
        <v>27</v>
      </c>
      <c r="J413" s="96">
        <v>0</v>
      </c>
      <c r="K413" s="96">
        <v>0</v>
      </c>
      <c r="L413" s="96">
        <v>0</v>
      </c>
      <c r="M413" s="96">
        <v>0</v>
      </c>
      <c r="N413" s="97">
        <v>0</v>
      </c>
    </row>
    <row r="414" spans="1:14" x14ac:dyDescent="0.25">
      <c r="A414" s="1"/>
      <c r="B414" s="8" t="s">
        <v>36</v>
      </c>
      <c r="C414" s="96">
        <v>1020</v>
      </c>
      <c r="D414" s="96">
        <v>1020</v>
      </c>
      <c r="E414" s="96">
        <v>1020</v>
      </c>
      <c r="F414" s="96">
        <v>1020</v>
      </c>
      <c r="G414" s="97">
        <v>1020</v>
      </c>
      <c r="H414" s="71"/>
      <c r="I414" s="8" t="s">
        <v>36</v>
      </c>
      <c r="J414" s="96">
        <v>1020</v>
      </c>
      <c r="K414" s="96">
        <v>0</v>
      </c>
      <c r="L414" s="96">
        <v>0</v>
      </c>
      <c r="M414" s="96">
        <v>0</v>
      </c>
      <c r="N414" s="97">
        <v>0</v>
      </c>
    </row>
    <row r="415" spans="1:14" x14ac:dyDescent="0.25">
      <c r="A415" s="1"/>
      <c r="B415" s="8" t="s">
        <v>37</v>
      </c>
      <c r="C415" s="96">
        <v>0</v>
      </c>
      <c r="D415" s="96">
        <v>0</v>
      </c>
      <c r="E415" s="96">
        <v>0</v>
      </c>
      <c r="F415" s="96">
        <v>0</v>
      </c>
      <c r="G415" s="97">
        <v>0</v>
      </c>
      <c r="H415" s="71"/>
      <c r="I415" s="8" t="s">
        <v>37</v>
      </c>
      <c r="J415" s="96">
        <v>0</v>
      </c>
      <c r="K415" s="96">
        <v>0</v>
      </c>
      <c r="L415" s="96">
        <v>0</v>
      </c>
      <c r="M415" s="96">
        <v>0</v>
      </c>
      <c r="N415" s="97">
        <v>0</v>
      </c>
    </row>
    <row r="416" spans="1:14" x14ac:dyDescent="0.25">
      <c r="A416" s="1"/>
      <c r="B416" s="8" t="s">
        <v>97</v>
      </c>
      <c r="C416" s="96">
        <v>0</v>
      </c>
      <c r="D416" s="96">
        <v>0</v>
      </c>
      <c r="E416" s="96">
        <v>1500</v>
      </c>
      <c r="F416" s="96">
        <v>1500</v>
      </c>
      <c r="G416" s="97">
        <v>1500</v>
      </c>
      <c r="H416" s="71"/>
      <c r="I416" s="8" t="s">
        <v>97</v>
      </c>
      <c r="J416" s="96">
        <v>0</v>
      </c>
      <c r="K416" s="96">
        <v>0</v>
      </c>
      <c r="L416" s="96">
        <v>1500</v>
      </c>
      <c r="M416" s="96">
        <v>0</v>
      </c>
      <c r="N416" s="97">
        <v>0</v>
      </c>
    </row>
    <row r="417" spans="1:14" ht="15.75" thickBot="1" x14ac:dyDescent="0.3">
      <c r="A417" s="1"/>
      <c r="B417" s="8" t="s">
        <v>3</v>
      </c>
      <c r="C417" s="96">
        <v>0</v>
      </c>
      <c r="D417" s="96">
        <v>0</v>
      </c>
      <c r="E417" s="96">
        <v>0</v>
      </c>
      <c r="F417" s="96">
        <v>0</v>
      </c>
      <c r="G417" s="97">
        <v>0</v>
      </c>
      <c r="H417" s="71"/>
      <c r="I417" s="8" t="s">
        <v>3</v>
      </c>
      <c r="J417" s="96">
        <v>0</v>
      </c>
      <c r="K417" s="96">
        <v>0</v>
      </c>
      <c r="L417" s="96">
        <v>0</v>
      </c>
      <c r="M417" s="96">
        <v>0</v>
      </c>
      <c r="N417" s="97">
        <v>0</v>
      </c>
    </row>
    <row r="418" spans="1:14" ht="15.75" thickBot="1" x14ac:dyDescent="0.3">
      <c r="A418" s="1"/>
      <c r="B418" s="10" t="s">
        <v>48</v>
      </c>
      <c r="C418" s="98">
        <v>1020</v>
      </c>
      <c r="D418" s="98">
        <v>1039</v>
      </c>
      <c r="E418" s="98">
        <v>2539</v>
      </c>
      <c r="F418" s="98">
        <v>2539</v>
      </c>
      <c r="G418" s="99">
        <v>2539</v>
      </c>
      <c r="H418" s="71"/>
      <c r="I418" s="10" t="s">
        <v>48</v>
      </c>
      <c r="J418" s="98">
        <v>1020</v>
      </c>
      <c r="K418" s="98">
        <v>19</v>
      </c>
      <c r="L418" s="98">
        <v>1500</v>
      </c>
      <c r="M418" s="98">
        <v>0</v>
      </c>
      <c r="N418" s="99">
        <v>0</v>
      </c>
    </row>
    <row r="419" spans="1:14" x14ac:dyDescent="0.25">
      <c r="A419" s="1"/>
      <c r="B419" s="11" t="s">
        <v>29</v>
      </c>
      <c r="C419" s="102">
        <v>4.3600000000000003</v>
      </c>
      <c r="D419" s="102">
        <v>4.3600000000000003</v>
      </c>
      <c r="E419" s="102">
        <v>4.3600000000000003</v>
      </c>
      <c r="F419" s="102">
        <v>4.3600000000000003</v>
      </c>
      <c r="G419" s="103">
        <v>4.3600000000000003</v>
      </c>
      <c r="H419" s="71"/>
      <c r="I419" s="11" t="s">
        <v>29</v>
      </c>
      <c r="J419" s="102">
        <v>4.3600000000000003</v>
      </c>
      <c r="K419" s="102">
        <v>0</v>
      </c>
      <c r="L419" s="102">
        <v>0</v>
      </c>
      <c r="M419" s="102">
        <v>0</v>
      </c>
      <c r="N419" s="103">
        <v>0</v>
      </c>
    </row>
    <row r="420" spans="1:14" x14ac:dyDescent="0.25">
      <c r="A420" s="1"/>
      <c r="B420" s="11" t="s">
        <v>4</v>
      </c>
      <c r="C420" s="96">
        <v>277.16000000000003</v>
      </c>
      <c r="D420" s="96">
        <v>1029.8413961391711</v>
      </c>
      <c r="E420" s="96">
        <v>1036.5122464782612</v>
      </c>
      <c r="F420" s="96">
        <v>1114.2485366251747</v>
      </c>
      <c r="G420" s="97">
        <v>1114.2485366251747</v>
      </c>
      <c r="H420" s="71"/>
      <c r="I420" s="11" t="s">
        <v>4</v>
      </c>
      <c r="J420" s="96">
        <v>277.16000000000003</v>
      </c>
      <c r="K420" s="96">
        <v>752.68139613917106</v>
      </c>
      <c r="L420" s="96">
        <v>6.6708503390901681</v>
      </c>
      <c r="M420" s="96">
        <v>77.736290146913504</v>
      </c>
      <c r="N420" s="97">
        <v>0</v>
      </c>
    </row>
    <row r="421" spans="1:14" x14ac:dyDescent="0.25">
      <c r="A421" s="107"/>
      <c r="B421" s="11" t="s">
        <v>95</v>
      </c>
      <c r="C421" s="96">
        <v>878</v>
      </c>
      <c r="D421" s="96">
        <v>1532</v>
      </c>
      <c r="E421" s="96">
        <v>2449.0484215972501</v>
      </c>
      <c r="F421" s="96">
        <v>3399.4744041416789</v>
      </c>
      <c r="G421" s="97">
        <v>4086.7432871669571</v>
      </c>
      <c r="H421" s="71"/>
      <c r="I421" s="11" t="s">
        <v>95</v>
      </c>
      <c r="J421" s="96">
        <v>878</v>
      </c>
      <c r="K421" s="96">
        <v>654</v>
      </c>
      <c r="L421" s="96">
        <v>917.0484215972499</v>
      </c>
      <c r="M421" s="96">
        <v>950.42598254442873</v>
      </c>
      <c r="N421" s="97">
        <v>687.26888302527846</v>
      </c>
    </row>
    <row r="422" spans="1:14" x14ac:dyDescent="0.25">
      <c r="A422" s="107"/>
      <c r="B422" s="11" t="s">
        <v>75</v>
      </c>
      <c r="C422" s="96">
        <v>0</v>
      </c>
      <c r="D422" s="96">
        <v>0</v>
      </c>
      <c r="E422" s="96">
        <v>800</v>
      </c>
      <c r="F422" s="96">
        <v>1600</v>
      </c>
      <c r="G422" s="97">
        <v>2400</v>
      </c>
      <c r="H422" s="71"/>
      <c r="I422" s="11" t="s">
        <v>75</v>
      </c>
      <c r="J422" s="96">
        <v>0</v>
      </c>
      <c r="K422" s="96">
        <v>0</v>
      </c>
      <c r="L422" s="96">
        <v>800</v>
      </c>
      <c r="M422" s="96">
        <v>800</v>
      </c>
      <c r="N422" s="97">
        <v>800</v>
      </c>
    </row>
    <row r="423" spans="1:14" ht="15.75" thickBot="1" x14ac:dyDescent="0.3">
      <c r="B423" s="11" t="s">
        <v>5</v>
      </c>
      <c r="C423" s="96">
        <v>0</v>
      </c>
      <c r="D423" s="96">
        <v>0</v>
      </c>
      <c r="E423" s="96">
        <v>0</v>
      </c>
      <c r="F423" s="96">
        <v>0</v>
      </c>
      <c r="G423" s="97">
        <v>0</v>
      </c>
      <c r="H423" s="71"/>
      <c r="I423" s="11" t="s">
        <v>5</v>
      </c>
      <c r="J423" s="96">
        <v>0</v>
      </c>
      <c r="K423" s="96">
        <v>0</v>
      </c>
      <c r="L423" s="96">
        <v>0</v>
      </c>
      <c r="M423" s="96">
        <v>0</v>
      </c>
      <c r="N423" s="97">
        <v>0</v>
      </c>
    </row>
    <row r="424" spans="1:14" ht="15.75" thickBot="1" x14ac:dyDescent="0.3">
      <c r="B424" s="10" t="s">
        <v>50</v>
      </c>
      <c r="C424" s="98">
        <v>1159.52</v>
      </c>
      <c r="D424" s="98">
        <v>2566.2013961391713</v>
      </c>
      <c r="E424" s="98">
        <v>4289.9206680755115</v>
      </c>
      <c r="F424" s="98">
        <v>6118.0829407668534</v>
      </c>
      <c r="G424" s="99">
        <v>7605.3518237921317</v>
      </c>
      <c r="H424" s="71"/>
      <c r="I424" s="10" t="s">
        <v>50</v>
      </c>
      <c r="J424" s="98">
        <v>1159.52</v>
      </c>
      <c r="K424" s="98">
        <v>1406.6813961391711</v>
      </c>
      <c r="L424" s="98">
        <v>1723.7192719363402</v>
      </c>
      <c r="M424" s="98">
        <v>1828.1622726913422</v>
      </c>
      <c r="N424" s="99">
        <v>1487.2688830252785</v>
      </c>
    </row>
    <row r="425" spans="1:14" ht="15.75" thickBot="1" x14ac:dyDescent="0.3">
      <c r="B425" s="12" t="s">
        <v>51</v>
      </c>
      <c r="C425" s="98">
        <v>2179.52</v>
      </c>
      <c r="D425" s="98">
        <v>3605.2013961391713</v>
      </c>
      <c r="E425" s="98">
        <v>6828.9206680755115</v>
      </c>
      <c r="F425" s="98">
        <v>8657.0829407668534</v>
      </c>
      <c r="G425" s="99">
        <v>10144.351823792133</v>
      </c>
      <c r="H425" s="71"/>
      <c r="I425" s="12" t="s">
        <v>51</v>
      </c>
      <c r="J425" s="98">
        <v>2179.52</v>
      </c>
      <c r="K425" s="98">
        <v>1425.6813961391711</v>
      </c>
      <c r="L425" s="98">
        <v>3223.7192719363402</v>
      </c>
      <c r="M425" s="98">
        <v>1828.1622726913422</v>
      </c>
      <c r="N425" s="99">
        <v>1487.2688830252785</v>
      </c>
    </row>
    <row r="426" spans="1:14" ht="15.75" thickBot="1" x14ac:dyDescent="0.3">
      <c r="B426" s="12" t="s">
        <v>6</v>
      </c>
      <c r="C426" s="13">
        <v>2179.52</v>
      </c>
      <c r="D426" s="13">
        <v>3609.4961611391709</v>
      </c>
      <c r="E426" s="13">
        <v>12127.07731713917</v>
      </c>
      <c r="F426" s="13">
        <v>17905.79276613917</v>
      </c>
      <c r="G426" s="14">
        <v>24246.02449913917</v>
      </c>
      <c r="H426" s="71"/>
      <c r="I426" s="12" t="s">
        <v>6</v>
      </c>
      <c r="J426" s="13">
        <v>2179.52</v>
      </c>
      <c r="K426" s="13">
        <v>1429.9761611391712</v>
      </c>
      <c r="L426" s="13">
        <v>8517.5811560000002</v>
      </c>
      <c r="M426" s="13">
        <v>5778.7154489999994</v>
      </c>
      <c r="N426" s="14">
        <v>6340.2317329999996</v>
      </c>
    </row>
    <row r="427" spans="1:14" x14ac:dyDescent="0.25">
      <c r="B427" s="11" t="s">
        <v>27</v>
      </c>
      <c r="C427" s="96">
        <v>1251</v>
      </c>
      <c r="D427" s="96">
        <v>1251</v>
      </c>
      <c r="E427" s="96">
        <v>1251</v>
      </c>
      <c r="F427" s="96">
        <v>1251</v>
      </c>
      <c r="G427" s="97">
        <v>1251</v>
      </c>
      <c r="H427" s="71"/>
      <c r="I427" s="11" t="s">
        <v>27</v>
      </c>
      <c r="J427" s="96">
        <v>1251</v>
      </c>
      <c r="K427" s="128">
        <v>0</v>
      </c>
      <c r="L427" s="128">
        <v>0</v>
      </c>
      <c r="M427" s="96">
        <v>0</v>
      </c>
      <c r="N427" s="97">
        <v>0</v>
      </c>
    </row>
    <row r="428" spans="1:14" x14ac:dyDescent="0.25">
      <c r="B428" s="11" t="s">
        <v>38</v>
      </c>
      <c r="C428" s="96">
        <v>0</v>
      </c>
      <c r="D428" s="96">
        <v>0</v>
      </c>
      <c r="E428" s="96">
        <v>0</v>
      </c>
      <c r="F428" s="96">
        <v>0</v>
      </c>
      <c r="G428" s="97">
        <v>0</v>
      </c>
      <c r="H428" s="71"/>
      <c r="I428" s="11" t="s">
        <v>38</v>
      </c>
      <c r="J428" s="96">
        <v>0</v>
      </c>
      <c r="K428" s="96">
        <v>0</v>
      </c>
      <c r="L428" s="96">
        <v>0</v>
      </c>
      <c r="M428" s="96">
        <v>0</v>
      </c>
      <c r="N428" s="97">
        <v>0</v>
      </c>
    </row>
    <row r="429" spans="1:14" x14ac:dyDescent="0.25">
      <c r="B429" s="11" t="s">
        <v>39</v>
      </c>
      <c r="C429" s="96">
        <v>0</v>
      </c>
      <c r="D429" s="96">
        <v>0</v>
      </c>
      <c r="E429" s="96">
        <v>2895</v>
      </c>
      <c r="F429" s="96">
        <v>2895</v>
      </c>
      <c r="G429" s="97">
        <v>2895</v>
      </c>
      <c r="H429" s="71"/>
      <c r="I429" s="11" t="s">
        <v>39</v>
      </c>
      <c r="J429" s="96">
        <v>0</v>
      </c>
      <c r="K429" s="96">
        <v>0</v>
      </c>
      <c r="L429" s="96">
        <v>2895</v>
      </c>
      <c r="M429" s="96">
        <v>0</v>
      </c>
      <c r="N429" s="97">
        <v>0</v>
      </c>
    </row>
    <row r="430" spans="1:14" x14ac:dyDescent="0.25">
      <c r="B430" s="11" t="s">
        <v>2</v>
      </c>
      <c r="C430" s="96">
        <v>1019.4</v>
      </c>
      <c r="D430" s="96">
        <v>2058.6999999999998</v>
      </c>
      <c r="E430" s="96">
        <v>2058.6999999999998</v>
      </c>
      <c r="F430" s="96">
        <v>2058.6999999999998</v>
      </c>
      <c r="G430" s="97">
        <v>3271.5</v>
      </c>
      <c r="H430" s="71"/>
      <c r="I430" s="11" t="s">
        <v>2</v>
      </c>
      <c r="J430" s="96">
        <v>1019.4</v>
      </c>
      <c r="K430" s="96">
        <v>1039.3</v>
      </c>
      <c r="L430" s="96">
        <v>0</v>
      </c>
      <c r="M430" s="96">
        <v>0</v>
      </c>
      <c r="N430" s="97">
        <v>1212.8000000000002</v>
      </c>
    </row>
    <row r="431" spans="1:14" x14ac:dyDescent="0.25">
      <c r="B431" s="11" t="s">
        <v>33</v>
      </c>
      <c r="C431" s="96">
        <v>0</v>
      </c>
      <c r="D431" s="96">
        <v>0</v>
      </c>
      <c r="E431" s="96">
        <v>128.70000000000002</v>
      </c>
      <c r="F431" s="96">
        <v>1902.6945989999999</v>
      </c>
      <c r="G431" s="97">
        <v>2475.0841179999998</v>
      </c>
      <c r="H431" s="71"/>
      <c r="I431" s="11" t="s">
        <v>33</v>
      </c>
      <c r="J431" s="96">
        <v>0</v>
      </c>
      <c r="K431" s="96">
        <v>0</v>
      </c>
      <c r="L431" s="96">
        <v>128.70000000000002</v>
      </c>
      <c r="M431" s="96">
        <v>1773.9945989999999</v>
      </c>
      <c r="N431" s="97">
        <v>572.38951900000006</v>
      </c>
    </row>
    <row r="432" spans="1:14" ht="15.75" thickBot="1" x14ac:dyDescent="0.3">
      <c r="B432" s="15" t="s">
        <v>3</v>
      </c>
      <c r="C432" s="100">
        <v>0</v>
      </c>
      <c r="D432" s="100">
        <v>0</v>
      </c>
      <c r="E432" s="100">
        <v>0</v>
      </c>
      <c r="F432" s="100">
        <v>0</v>
      </c>
      <c r="G432" s="101">
        <v>0</v>
      </c>
      <c r="H432" s="71"/>
      <c r="I432" s="15" t="s">
        <v>3</v>
      </c>
      <c r="J432" s="100">
        <v>0</v>
      </c>
      <c r="K432" s="100">
        <v>0</v>
      </c>
      <c r="L432" s="100">
        <v>0</v>
      </c>
      <c r="M432" s="100">
        <v>0</v>
      </c>
      <c r="N432" s="101">
        <v>0</v>
      </c>
    </row>
    <row r="433" spans="1:14" ht="15.75" thickBot="1" x14ac:dyDescent="0.3">
      <c r="B433" s="12" t="s">
        <v>7</v>
      </c>
      <c r="C433" s="13">
        <v>2270.4</v>
      </c>
      <c r="D433" s="13">
        <v>3309.7</v>
      </c>
      <c r="E433" s="13">
        <v>6333.4</v>
      </c>
      <c r="F433" s="13">
        <v>8107.3945989999993</v>
      </c>
      <c r="G433" s="14">
        <v>9892.5841179999989</v>
      </c>
      <c r="H433" s="71"/>
      <c r="I433" s="12" t="s">
        <v>7</v>
      </c>
      <c r="J433" s="13">
        <v>2270.4</v>
      </c>
      <c r="K433" s="13">
        <v>1039.3</v>
      </c>
      <c r="L433" s="13">
        <v>3023.7</v>
      </c>
      <c r="M433" s="13">
        <v>1773.9945989999999</v>
      </c>
      <c r="N433" s="14">
        <v>1785.1895190000002</v>
      </c>
    </row>
    <row r="434" spans="1:14" ht="15.75" thickBot="1" x14ac:dyDescent="0.3">
      <c r="B434" s="12" t="s">
        <v>8</v>
      </c>
      <c r="C434" s="13">
        <v>-90.880000000000109</v>
      </c>
      <c r="D434" s="13">
        <v>299.79616113917109</v>
      </c>
      <c r="E434" s="13">
        <v>5793.6773171391715</v>
      </c>
      <c r="F434" s="13">
        <v>9798.3981671391703</v>
      </c>
      <c r="G434" s="14">
        <v>14353.440381139169</v>
      </c>
      <c r="H434" s="71"/>
      <c r="I434" s="12" t="s">
        <v>8</v>
      </c>
      <c r="J434" s="13">
        <v>-90.880000000000109</v>
      </c>
      <c r="K434" s="13">
        <v>390.6761611391712</v>
      </c>
      <c r="L434" s="13">
        <v>5493.8811560000004</v>
      </c>
      <c r="M434" s="13">
        <v>4004.7208499999997</v>
      </c>
      <c r="N434" s="14">
        <v>4555.0422139999991</v>
      </c>
    </row>
    <row r="435" spans="1:14" x14ac:dyDescent="0.25">
      <c r="B435" s="52"/>
      <c r="C435" s="9"/>
      <c r="D435" s="9"/>
      <c r="E435" s="9"/>
      <c r="F435" s="9"/>
      <c r="G435" s="9"/>
      <c r="H435" s="72"/>
      <c r="I435" s="52"/>
      <c r="J435" s="9"/>
      <c r="K435" s="9"/>
      <c r="L435" s="9"/>
      <c r="M435" s="9"/>
      <c r="N435" s="9"/>
    </row>
    <row r="436" spans="1:14" customFormat="1" ht="20.25" thickBot="1" x14ac:dyDescent="0.35">
      <c r="A436" s="70"/>
      <c r="B436" s="5" t="s">
        <v>21</v>
      </c>
      <c r="C436" s="9"/>
      <c r="D436" s="9"/>
      <c r="E436" s="9"/>
      <c r="F436" s="9"/>
      <c r="G436" s="9"/>
      <c r="H436" s="72"/>
      <c r="I436" s="5" t="s">
        <v>21</v>
      </c>
      <c r="J436" s="9"/>
      <c r="K436" s="9"/>
      <c r="L436" s="9"/>
      <c r="M436" s="9"/>
      <c r="N436" s="9"/>
    </row>
    <row r="437" spans="1:14" customFormat="1" ht="15.75" thickBot="1" x14ac:dyDescent="0.3">
      <c r="A437" s="1"/>
      <c r="B437" s="84"/>
      <c r="C437" s="82">
        <v>2020</v>
      </c>
      <c r="D437" s="82">
        <v>2022</v>
      </c>
      <c r="E437" s="82">
        <v>2025</v>
      </c>
      <c r="F437" s="82">
        <v>2028</v>
      </c>
      <c r="G437" s="83">
        <v>2030</v>
      </c>
      <c r="H437" s="71"/>
      <c r="I437" s="84"/>
      <c r="J437" s="82">
        <v>2020</v>
      </c>
      <c r="K437" s="82">
        <v>2022</v>
      </c>
      <c r="L437" s="82">
        <v>2025</v>
      </c>
      <c r="M437" s="82">
        <v>2028</v>
      </c>
      <c r="N437" s="83">
        <v>2030</v>
      </c>
    </row>
    <row r="438" spans="1:14" customFormat="1" x14ac:dyDescent="0.25">
      <c r="A438" s="1"/>
      <c r="B438" s="8" t="s">
        <v>30</v>
      </c>
      <c r="C438" s="96">
        <v>0</v>
      </c>
      <c r="D438" s="96">
        <v>0</v>
      </c>
      <c r="E438" s="96">
        <v>0</v>
      </c>
      <c r="F438" s="96">
        <v>0</v>
      </c>
      <c r="G438" s="97">
        <v>0</v>
      </c>
      <c r="H438" s="71"/>
      <c r="I438" s="8" t="s">
        <v>30</v>
      </c>
      <c r="J438" s="102">
        <v>0</v>
      </c>
      <c r="K438" s="102">
        <v>0</v>
      </c>
      <c r="L438" s="102">
        <v>0</v>
      </c>
      <c r="M438" s="102">
        <v>0</v>
      </c>
      <c r="N438" s="103">
        <v>0</v>
      </c>
    </row>
    <row r="439" spans="1:14" customFormat="1" x14ac:dyDescent="0.25">
      <c r="A439" s="1"/>
      <c r="B439" s="8" t="s">
        <v>27</v>
      </c>
      <c r="C439" s="96">
        <v>0</v>
      </c>
      <c r="D439" s="96">
        <v>0</v>
      </c>
      <c r="E439" s="96">
        <v>0</v>
      </c>
      <c r="F439" s="96">
        <v>0</v>
      </c>
      <c r="G439" s="97">
        <v>0</v>
      </c>
      <c r="H439" s="71"/>
      <c r="I439" s="8" t="s">
        <v>27</v>
      </c>
      <c r="J439" s="96">
        <v>0</v>
      </c>
      <c r="K439" s="96">
        <v>0</v>
      </c>
      <c r="L439" s="96">
        <v>0</v>
      </c>
      <c r="M439" s="96">
        <v>0</v>
      </c>
      <c r="N439" s="97">
        <v>0</v>
      </c>
    </row>
    <row r="440" spans="1:14" customFormat="1" x14ac:dyDescent="0.25">
      <c r="A440" s="1"/>
      <c r="B440" s="8" t="s">
        <v>36</v>
      </c>
      <c r="C440" s="96">
        <v>0</v>
      </c>
      <c r="D440" s="96">
        <v>0</v>
      </c>
      <c r="E440" s="96">
        <v>0</v>
      </c>
      <c r="F440" s="96">
        <v>0</v>
      </c>
      <c r="G440" s="97">
        <v>0</v>
      </c>
      <c r="H440" s="71"/>
      <c r="I440" s="8" t="s">
        <v>36</v>
      </c>
      <c r="J440" s="96">
        <v>0</v>
      </c>
      <c r="K440" s="96">
        <v>0</v>
      </c>
      <c r="L440" s="96">
        <v>0</v>
      </c>
      <c r="M440" s="96">
        <v>0</v>
      </c>
      <c r="N440" s="97">
        <v>0</v>
      </c>
    </row>
    <row r="441" spans="1:14" customFormat="1" x14ac:dyDescent="0.25">
      <c r="A441" s="1"/>
      <c r="B441" s="8" t="s">
        <v>37</v>
      </c>
      <c r="C441" s="96">
        <v>0</v>
      </c>
      <c r="D441" s="96">
        <v>0</v>
      </c>
      <c r="E441" s="96">
        <v>0</v>
      </c>
      <c r="F441" s="96">
        <v>0</v>
      </c>
      <c r="G441" s="97">
        <v>0</v>
      </c>
      <c r="H441" s="71"/>
      <c r="I441" s="8" t="s">
        <v>37</v>
      </c>
      <c r="J441" s="96">
        <v>0</v>
      </c>
      <c r="K441" s="96">
        <v>0</v>
      </c>
      <c r="L441" s="96">
        <v>0</v>
      </c>
      <c r="M441" s="96">
        <v>0</v>
      </c>
      <c r="N441" s="97">
        <v>0</v>
      </c>
    </row>
    <row r="442" spans="1:14" customFormat="1" ht="15.75" thickBot="1" x14ac:dyDescent="0.3">
      <c r="A442" s="1"/>
      <c r="B442" s="8" t="s">
        <v>97</v>
      </c>
      <c r="C442" s="96">
        <v>0</v>
      </c>
      <c r="D442" s="96">
        <v>0</v>
      </c>
      <c r="E442" s="96">
        <v>0</v>
      </c>
      <c r="F442" s="96">
        <v>0</v>
      </c>
      <c r="G442" s="97">
        <v>0</v>
      </c>
      <c r="H442" s="71"/>
      <c r="I442" s="8" t="s">
        <v>97</v>
      </c>
      <c r="J442" s="96">
        <v>0</v>
      </c>
      <c r="K442" s="96">
        <v>0</v>
      </c>
      <c r="L442" s="96">
        <v>0</v>
      </c>
      <c r="M442" s="96">
        <v>0</v>
      </c>
      <c r="N442" s="97">
        <v>0</v>
      </c>
    </row>
    <row r="443" spans="1:14" customFormat="1" ht="15.75" thickBot="1" x14ac:dyDescent="0.3">
      <c r="A443" s="1"/>
      <c r="B443" s="10" t="s">
        <v>46</v>
      </c>
      <c r="C443" s="98">
        <v>0</v>
      </c>
      <c r="D443" s="98">
        <v>0</v>
      </c>
      <c r="E443" s="98">
        <v>0</v>
      </c>
      <c r="F443" s="98">
        <v>0</v>
      </c>
      <c r="G443" s="99">
        <v>0</v>
      </c>
      <c r="H443" s="71"/>
      <c r="I443" s="10" t="s">
        <v>46</v>
      </c>
      <c r="J443" s="98">
        <v>0</v>
      </c>
      <c r="K443" s="98">
        <v>0</v>
      </c>
      <c r="L443" s="98">
        <v>0</v>
      </c>
      <c r="M443" s="98">
        <v>0</v>
      </c>
      <c r="N443" s="99">
        <v>0</v>
      </c>
    </row>
    <row r="444" spans="1:14" customFormat="1" x14ac:dyDescent="0.25">
      <c r="A444" s="1"/>
      <c r="B444" s="11" t="s">
        <v>29</v>
      </c>
      <c r="C444" s="96">
        <v>0</v>
      </c>
      <c r="D444" s="96">
        <v>0</v>
      </c>
      <c r="E444" s="96">
        <v>0</v>
      </c>
      <c r="F444" s="96">
        <v>0</v>
      </c>
      <c r="G444" s="103">
        <v>0</v>
      </c>
      <c r="H444" s="71"/>
      <c r="I444" s="11" t="s">
        <v>29</v>
      </c>
      <c r="J444" s="102">
        <v>0</v>
      </c>
      <c r="K444" s="102">
        <v>0</v>
      </c>
      <c r="L444" s="102">
        <v>0</v>
      </c>
      <c r="M444" s="102">
        <v>0</v>
      </c>
      <c r="N444" s="103">
        <v>0</v>
      </c>
    </row>
    <row r="445" spans="1:14" customFormat="1" x14ac:dyDescent="0.25">
      <c r="A445" s="1"/>
      <c r="B445" s="11" t="s">
        <v>4</v>
      </c>
      <c r="C445" s="96">
        <v>0</v>
      </c>
      <c r="D445" s="96">
        <v>0</v>
      </c>
      <c r="E445" s="96">
        <v>0</v>
      </c>
      <c r="F445" s="96">
        <v>0</v>
      </c>
      <c r="G445" s="97">
        <v>0</v>
      </c>
      <c r="H445" s="71"/>
      <c r="I445" s="11" t="s">
        <v>4</v>
      </c>
      <c r="J445" s="96">
        <v>0</v>
      </c>
      <c r="K445" s="96">
        <v>0</v>
      </c>
      <c r="L445" s="96">
        <v>0</v>
      </c>
      <c r="M445" s="96">
        <v>0</v>
      </c>
      <c r="N445" s="97">
        <v>0</v>
      </c>
    </row>
    <row r="446" spans="1:14" customFormat="1" x14ac:dyDescent="0.25">
      <c r="A446" s="1"/>
      <c r="B446" s="11" t="s">
        <v>95</v>
      </c>
      <c r="C446" s="96">
        <v>0</v>
      </c>
      <c r="D446" s="96">
        <v>0</v>
      </c>
      <c r="E446" s="96">
        <v>0</v>
      </c>
      <c r="F446" s="96">
        <v>0</v>
      </c>
      <c r="G446" s="97">
        <v>0</v>
      </c>
      <c r="H446" s="71"/>
      <c r="I446" s="11" t="s">
        <v>95</v>
      </c>
      <c r="J446" s="96">
        <v>0</v>
      </c>
      <c r="K446" s="96">
        <v>0</v>
      </c>
      <c r="L446" s="96">
        <v>0</v>
      </c>
      <c r="M446" s="96">
        <v>0</v>
      </c>
      <c r="N446" s="97">
        <v>0</v>
      </c>
    </row>
    <row r="447" spans="1:14" customFormat="1" x14ac:dyDescent="0.25">
      <c r="A447" s="1"/>
      <c r="B447" s="11" t="s">
        <v>75</v>
      </c>
      <c r="C447" s="96">
        <v>0</v>
      </c>
      <c r="D447" s="96">
        <v>0</v>
      </c>
      <c r="E447" s="96">
        <v>0</v>
      </c>
      <c r="F447" s="96">
        <v>0</v>
      </c>
      <c r="G447" s="97">
        <v>0</v>
      </c>
      <c r="H447" s="71"/>
      <c r="I447" s="11" t="s">
        <v>75</v>
      </c>
      <c r="J447" s="96">
        <v>0</v>
      </c>
      <c r="K447" s="96">
        <v>0</v>
      </c>
      <c r="L447" s="96">
        <v>0</v>
      </c>
      <c r="M447" s="96">
        <v>0</v>
      </c>
      <c r="N447" s="97">
        <v>0</v>
      </c>
    </row>
    <row r="448" spans="1:14" customFormat="1" ht="15.75" thickBot="1" x14ac:dyDescent="0.3">
      <c r="A448" s="1"/>
      <c r="B448" s="11" t="s">
        <v>5</v>
      </c>
      <c r="C448" s="96">
        <v>0</v>
      </c>
      <c r="D448" s="96">
        <v>0</v>
      </c>
      <c r="E448" s="96">
        <v>0</v>
      </c>
      <c r="F448" s="96">
        <v>0</v>
      </c>
      <c r="G448" s="97">
        <v>0</v>
      </c>
      <c r="H448" s="71"/>
      <c r="I448" s="11" t="s">
        <v>5</v>
      </c>
      <c r="J448" s="96">
        <v>0</v>
      </c>
      <c r="K448" s="96">
        <v>0</v>
      </c>
      <c r="L448" s="96">
        <v>0</v>
      </c>
      <c r="M448" s="96">
        <v>0</v>
      </c>
      <c r="N448" s="97">
        <v>0</v>
      </c>
    </row>
    <row r="449" spans="1:14" customFormat="1" ht="15.75" thickBot="1" x14ac:dyDescent="0.3">
      <c r="A449" s="1"/>
      <c r="B449" s="10" t="s">
        <v>47</v>
      </c>
      <c r="C449" s="98">
        <v>0</v>
      </c>
      <c r="D449" s="98">
        <v>0</v>
      </c>
      <c r="E449" s="98">
        <v>0</v>
      </c>
      <c r="F449" s="98">
        <v>0</v>
      </c>
      <c r="G449" s="99">
        <v>0</v>
      </c>
      <c r="H449" s="71"/>
      <c r="I449" s="10" t="s">
        <v>47</v>
      </c>
      <c r="J449" s="98">
        <v>0</v>
      </c>
      <c r="K449" s="98">
        <v>0</v>
      </c>
      <c r="L449" s="98">
        <v>0</v>
      </c>
      <c r="M449" s="98">
        <v>0</v>
      </c>
      <c r="N449" s="99">
        <v>0</v>
      </c>
    </row>
    <row r="450" spans="1:14" customFormat="1" ht="15.75" thickBot="1" x14ac:dyDescent="0.3">
      <c r="A450" s="1"/>
      <c r="B450" s="12" t="s">
        <v>49</v>
      </c>
      <c r="C450" s="13">
        <v>0</v>
      </c>
      <c r="D450" s="13">
        <v>0</v>
      </c>
      <c r="E450" s="13">
        <v>0</v>
      </c>
      <c r="F450" s="13">
        <v>0</v>
      </c>
      <c r="G450" s="14">
        <v>0</v>
      </c>
      <c r="H450" s="71"/>
      <c r="I450" s="12" t="s">
        <v>49</v>
      </c>
      <c r="J450" s="13">
        <v>0</v>
      </c>
      <c r="K450" s="13">
        <v>0</v>
      </c>
      <c r="L450" s="13">
        <v>0</v>
      </c>
      <c r="M450" s="13">
        <v>0</v>
      </c>
      <c r="N450" s="14">
        <v>0</v>
      </c>
    </row>
    <row r="451" spans="1:14" customFormat="1" x14ac:dyDescent="0.25">
      <c r="A451" s="1"/>
      <c r="B451" s="8" t="s">
        <v>30</v>
      </c>
      <c r="C451" s="102">
        <v>0</v>
      </c>
      <c r="D451" s="102">
        <v>0</v>
      </c>
      <c r="E451" s="102">
        <v>0</v>
      </c>
      <c r="F451" s="102">
        <v>0</v>
      </c>
      <c r="G451" s="103">
        <v>0</v>
      </c>
      <c r="H451" s="71"/>
      <c r="I451" s="8" t="s">
        <v>30</v>
      </c>
      <c r="J451" s="102">
        <v>0</v>
      </c>
      <c r="K451" s="102">
        <v>0</v>
      </c>
      <c r="L451" s="102">
        <v>0</v>
      </c>
      <c r="M451" s="102">
        <v>0</v>
      </c>
      <c r="N451" s="103">
        <v>0</v>
      </c>
    </row>
    <row r="452" spans="1:14" customFormat="1" x14ac:dyDescent="0.25">
      <c r="A452" s="1"/>
      <c r="B452" s="8" t="s">
        <v>27</v>
      </c>
      <c r="C452" s="96">
        <v>0</v>
      </c>
      <c r="D452" s="96">
        <v>0</v>
      </c>
      <c r="E452" s="96">
        <v>0</v>
      </c>
      <c r="F452" s="96">
        <v>0</v>
      </c>
      <c r="G452" s="97">
        <v>0</v>
      </c>
      <c r="H452" s="71"/>
      <c r="I452" s="8" t="s">
        <v>27</v>
      </c>
      <c r="J452" s="96">
        <v>0</v>
      </c>
      <c r="K452" s="96">
        <v>0</v>
      </c>
      <c r="L452" s="96">
        <v>0</v>
      </c>
      <c r="M452" s="96">
        <v>0</v>
      </c>
      <c r="N452" s="97">
        <v>0</v>
      </c>
    </row>
    <row r="453" spans="1:14" customFormat="1" x14ac:dyDescent="0.25">
      <c r="A453" s="1"/>
      <c r="B453" s="8" t="s">
        <v>36</v>
      </c>
      <c r="C453" s="96">
        <v>0</v>
      </c>
      <c r="D453" s="96">
        <v>0</v>
      </c>
      <c r="E453" s="96">
        <v>0</v>
      </c>
      <c r="F453" s="96">
        <v>0</v>
      </c>
      <c r="G453" s="97">
        <v>0</v>
      </c>
      <c r="H453" s="71"/>
      <c r="I453" s="8" t="s">
        <v>36</v>
      </c>
      <c r="J453" s="96">
        <v>0</v>
      </c>
      <c r="K453" s="96">
        <v>0</v>
      </c>
      <c r="L453" s="96">
        <v>0</v>
      </c>
      <c r="M453" s="96">
        <v>0</v>
      </c>
      <c r="N453" s="97">
        <v>0</v>
      </c>
    </row>
    <row r="454" spans="1:14" customFormat="1" x14ac:dyDescent="0.25">
      <c r="A454" s="1"/>
      <c r="B454" s="8" t="s">
        <v>37</v>
      </c>
      <c r="C454" s="96">
        <v>0</v>
      </c>
      <c r="D454" s="96">
        <v>0</v>
      </c>
      <c r="E454" s="96">
        <v>0</v>
      </c>
      <c r="F454" s="96">
        <v>0</v>
      </c>
      <c r="G454" s="97">
        <v>0</v>
      </c>
      <c r="H454" s="71"/>
      <c r="I454" s="8" t="s">
        <v>37</v>
      </c>
      <c r="J454" s="96">
        <v>0</v>
      </c>
      <c r="K454" s="96">
        <v>0</v>
      </c>
      <c r="L454" s="96">
        <v>0</v>
      </c>
      <c r="M454" s="96">
        <v>0</v>
      </c>
      <c r="N454" s="97">
        <v>0</v>
      </c>
    </row>
    <row r="455" spans="1:14" customFormat="1" x14ac:dyDescent="0.25">
      <c r="A455" s="1"/>
      <c r="B455" s="8" t="s">
        <v>97</v>
      </c>
      <c r="C455" s="96">
        <v>0</v>
      </c>
      <c r="D455" s="96">
        <v>0</v>
      </c>
      <c r="E455" s="96">
        <v>0</v>
      </c>
      <c r="F455" s="96">
        <v>0</v>
      </c>
      <c r="G455" s="97">
        <v>0</v>
      </c>
      <c r="H455" s="71"/>
      <c r="I455" s="8" t="s">
        <v>97</v>
      </c>
      <c r="J455" s="96">
        <v>0</v>
      </c>
      <c r="K455" s="96">
        <v>0</v>
      </c>
      <c r="L455" s="96">
        <v>0</v>
      </c>
      <c r="M455" s="96">
        <v>0</v>
      </c>
      <c r="N455" s="97">
        <v>0</v>
      </c>
    </row>
    <row r="456" spans="1:14" customFormat="1" ht="15.75" thickBot="1" x14ac:dyDescent="0.3">
      <c r="A456" s="1"/>
      <c r="B456" s="8" t="s">
        <v>3</v>
      </c>
      <c r="C456" s="96">
        <v>0</v>
      </c>
      <c r="D456" s="96">
        <v>0</v>
      </c>
      <c r="E456" s="96">
        <v>0</v>
      </c>
      <c r="F456" s="96">
        <v>0</v>
      </c>
      <c r="G456" s="97">
        <v>0</v>
      </c>
      <c r="H456" s="71"/>
      <c r="I456" s="8" t="s">
        <v>3</v>
      </c>
      <c r="J456" s="96">
        <v>0</v>
      </c>
      <c r="K456" s="96">
        <v>0</v>
      </c>
      <c r="L456" s="96">
        <v>0</v>
      </c>
      <c r="M456" s="96">
        <v>0</v>
      </c>
      <c r="N456" s="97">
        <v>0</v>
      </c>
    </row>
    <row r="457" spans="1:14" customFormat="1" ht="15.75" thickBot="1" x14ac:dyDescent="0.3">
      <c r="A457" s="1"/>
      <c r="B457" s="10" t="s">
        <v>48</v>
      </c>
      <c r="C457" s="98">
        <v>0</v>
      </c>
      <c r="D457" s="98">
        <v>0</v>
      </c>
      <c r="E457" s="98">
        <v>0</v>
      </c>
      <c r="F457" s="98">
        <v>0</v>
      </c>
      <c r="G457" s="99">
        <v>0</v>
      </c>
      <c r="H457" s="71"/>
      <c r="I457" s="10" t="s">
        <v>48</v>
      </c>
      <c r="J457" s="98">
        <v>0</v>
      </c>
      <c r="K457" s="98">
        <v>0</v>
      </c>
      <c r="L457" s="98">
        <v>0</v>
      </c>
      <c r="M457" s="98">
        <v>0</v>
      </c>
      <c r="N457" s="99">
        <v>0</v>
      </c>
    </row>
    <row r="458" spans="1:14" customFormat="1" x14ac:dyDescent="0.25">
      <c r="A458" s="1"/>
      <c r="B458" s="11" t="s">
        <v>29</v>
      </c>
      <c r="C458" s="102">
        <v>0</v>
      </c>
      <c r="D458" s="102">
        <v>0</v>
      </c>
      <c r="E458" s="102">
        <v>0</v>
      </c>
      <c r="F458" s="102">
        <v>0</v>
      </c>
      <c r="G458" s="103">
        <v>0</v>
      </c>
      <c r="H458" s="71"/>
      <c r="I458" s="11" t="s">
        <v>29</v>
      </c>
      <c r="J458" s="102">
        <v>0</v>
      </c>
      <c r="K458" s="102">
        <v>0</v>
      </c>
      <c r="L458" s="102">
        <v>0</v>
      </c>
      <c r="M458" s="102">
        <v>0</v>
      </c>
      <c r="N458" s="103">
        <v>0</v>
      </c>
    </row>
    <row r="459" spans="1:14" customFormat="1" x14ac:dyDescent="0.25">
      <c r="A459" s="1"/>
      <c r="B459" s="11" t="s">
        <v>4</v>
      </c>
      <c r="C459" s="96">
        <v>0</v>
      </c>
      <c r="D459" s="96">
        <v>0</v>
      </c>
      <c r="E459" s="96">
        <v>0</v>
      </c>
      <c r="F459" s="96">
        <v>0</v>
      </c>
      <c r="G459" s="97">
        <v>0</v>
      </c>
      <c r="H459" s="71"/>
      <c r="I459" s="11" t="s">
        <v>4</v>
      </c>
      <c r="J459" s="96">
        <v>0</v>
      </c>
      <c r="K459" s="96">
        <v>0</v>
      </c>
      <c r="L459" s="96">
        <v>0</v>
      </c>
      <c r="M459" s="96">
        <v>0</v>
      </c>
      <c r="N459" s="97">
        <v>0</v>
      </c>
    </row>
    <row r="460" spans="1:14" customFormat="1" x14ac:dyDescent="0.25">
      <c r="A460" s="1"/>
      <c r="B460" s="11" t="s">
        <v>95</v>
      </c>
      <c r="C460" s="96">
        <v>0</v>
      </c>
      <c r="D460" s="96">
        <v>0</v>
      </c>
      <c r="E460" s="96">
        <v>0</v>
      </c>
      <c r="F460" s="96">
        <v>0</v>
      </c>
      <c r="G460" s="97">
        <v>0</v>
      </c>
      <c r="H460" s="71"/>
      <c r="I460" s="11" t="s">
        <v>95</v>
      </c>
      <c r="J460" s="96">
        <v>0</v>
      </c>
      <c r="K460" s="96">
        <v>0</v>
      </c>
      <c r="L460" s="96">
        <v>0</v>
      </c>
      <c r="M460" s="96">
        <v>0</v>
      </c>
      <c r="N460" s="97">
        <v>0</v>
      </c>
    </row>
    <row r="461" spans="1:14" customFormat="1" x14ac:dyDescent="0.25">
      <c r="A461" s="1"/>
      <c r="B461" s="11" t="s">
        <v>75</v>
      </c>
      <c r="C461" s="96">
        <v>0</v>
      </c>
      <c r="D461" s="96">
        <v>0</v>
      </c>
      <c r="E461" s="96">
        <v>0</v>
      </c>
      <c r="F461" s="96">
        <v>0</v>
      </c>
      <c r="G461" s="97">
        <v>0</v>
      </c>
      <c r="H461" s="71"/>
      <c r="I461" s="11" t="s">
        <v>75</v>
      </c>
      <c r="J461" s="96">
        <v>0</v>
      </c>
      <c r="K461" s="96">
        <v>0</v>
      </c>
      <c r="L461" s="96">
        <v>0</v>
      </c>
      <c r="M461" s="96">
        <v>0</v>
      </c>
      <c r="N461" s="97">
        <v>0</v>
      </c>
    </row>
    <row r="462" spans="1:14" customFormat="1" ht="15.75" thickBot="1" x14ac:dyDescent="0.3">
      <c r="A462" s="1"/>
      <c r="B462" s="11" t="s">
        <v>5</v>
      </c>
      <c r="C462" s="96">
        <v>0</v>
      </c>
      <c r="D462" s="96">
        <v>0</v>
      </c>
      <c r="E462" s="96">
        <v>0</v>
      </c>
      <c r="F462" s="96">
        <v>0</v>
      </c>
      <c r="G462" s="97">
        <v>0</v>
      </c>
      <c r="H462" s="71"/>
      <c r="I462" s="11" t="s">
        <v>5</v>
      </c>
      <c r="J462" s="96">
        <v>0</v>
      </c>
      <c r="K462" s="96">
        <v>0</v>
      </c>
      <c r="L462" s="96">
        <v>0</v>
      </c>
      <c r="M462" s="96">
        <v>0</v>
      </c>
      <c r="N462" s="97">
        <v>0</v>
      </c>
    </row>
    <row r="463" spans="1:14" customFormat="1" ht="15.75" thickBot="1" x14ac:dyDescent="0.3">
      <c r="A463" s="1"/>
      <c r="B463" s="10" t="s">
        <v>50</v>
      </c>
      <c r="C463" s="98">
        <v>0</v>
      </c>
      <c r="D463" s="98">
        <v>0</v>
      </c>
      <c r="E463" s="98">
        <v>0</v>
      </c>
      <c r="F463" s="98">
        <v>0</v>
      </c>
      <c r="G463" s="99">
        <v>0</v>
      </c>
      <c r="H463" s="71"/>
      <c r="I463" s="10" t="s">
        <v>50</v>
      </c>
      <c r="J463" s="98">
        <v>0</v>
      </c>
      <c r="K463" s="98">
        <v>0</v>
      </c>
      <c r="L463" s="98">
        <v>0</v>
      </c>
      <c r="M463" s="98">
        <v>0</v>
      </c>
      <c r="N463" s="99">
        <v>0</v>
      </c>
    </row>
    <row r="464" spans="1:14" customFormat="1" ht="15.75" thickBot="1" x14ac:dyDescent="0.3">
      <c r="A464" s="1"/>
      <c r="B464" s="12" t="s">
        <v>51</v>
      </c>
      <c r="C464" s="98">
        <v>0</v>
      </c>
      <c r="D464" s="98">
        <v>0</v>
      </c>
      <c r="E464" s="98">
        <v>0</v>
      </c>
      <c r="F464" s="98">
        <v>0</v>
      </c>
      <c r="G464" s="99">
        <v>0</v>
      </c>
      <c r="H464" s="71"/>
      <c r="I464" s="12" t="s">
        <v>51</v>
      </c>
      <c r="J464" s="98">
        <v>0</v>
      </c>
      <c r="K464" s="98">
        <v>0</v>
      </c>
      <c r="L464" s="98">
        <v>0</v>
      </c>
      <c r="M464" s="98">
        <v>0</v>
      </c>
      <c r="N464" s="99">
        <v>0</v>
      </c>
    </row>
    <row r="465" spans="1:14" customFormat="1" ht="15.75" thickBot="1" x14ac:dyDescent="0.3">
      <c r="A465" s="1"/>
      <c r="B465" s="12" t="s">
        <v>6</v>
      </c>
      <c r="C465" s="13">
        <v>0</v>
      </c>
      <c r="D465" s="13">
        <v>0</v>
      </c>
      <c r="E465" s="13">
        <v>0</v>
      </c>
      <c r="F465" s="13">
        <v>0</v>
      </c>
      <c r="G465" s="14">
        <v>0</v>
      </c>
      <c r="H465" s="71"/>
      <c r="I465" s="12" t="s">
        <v>6</v>
      </c>
      <c r="J465" s="13">
        <v>0</v>
      </c>
      <c r="K465" s="13">
        <v>0</v>
      </c>
      <c r="L465" s="13">
        <v>0</v>
      </c>
      <c r="M465" s="13">
        <v>0</v>
      </c>
      <c r="N465" s="14">
        <v>0</v>
      </c>
    </row>
    <row r="466" spans="1:14" customFormat="1" x14ac:dyDescent="0.25">
      <c r="A466" s="1"/>
      <c r="B466" s="11" t="s">
        <v>27</v>
      </c>
      <c r="C466" s="96">
        <v>0</v>
      </c>
      <c r="D466" s="96">
        <v>177.54220000000001</v>
      </c>
      <c r="E466" s="96">
        <v>420</v>
      </c>
      <c r="F466" s="96">
        <v>420</v>
      </c>
      <c r="G466" s="97">
        <v>420</v>
      </c>
      <c r="H466" s="71"/>
      <c r="I466" s="11" t="s">
        <v>27</v>
      </c>
      <c r="J466" s="96">
        <v>0</v>
      </c>
      <c r="K466" s="96">
        <v>177.54220000000001</v>
      </c>
      <c r="L466" s="96">
        <v>242.45779999999999</v>
      </c>
      <c r="M466" s="96">
        <v>0</v>
      </c>
      <c r="N466" s="97">
        <v>0</v>
      </c>
    </row>
    <row r="467" spans="1:14" customFormat="1" x14ac:dyDescent="0.25">
      <c r="A467" s="1"/>
      <c r="B467" s="11" t="s">
        <v>38</v>
      </c>
      <c r="C467" s="96">
        <v>0</v>
      </c>
      <c r="D467" s="96">
        <v>0</v>
      </c>
      <c r="E467" s="96">
        <v>0</v>
      </c>
      <c r="F467" s="96">
        <v>0</v>
      </c>
      <c r="G467" s="97">
        <v>0</v>
      </c>
      <c r="H467" s="71"/>
      <c r="I467" s="11" t="s">
        <v>38</v>
      </c>
      <c r="J467" s="96">
        <v>0</v>
      </c>
      <c r="K467" s="96">
        <v>0</v>
      </c>
      <c r="L467" s="96">
        <v>0</v>
      </c>
      <c r="M467" s="96">
        <v>0</v>
      </c>
      <c r="N467" s="97">
        <v>0</v>
      </c>
    </row>
    <row r="468" spans="1:14" customFormat="1" x14ac:dyDescent="0.25">
      <c r="A468" s="1"/>
      <c r="B468" s="11" t="s">
        <v>39</v>
      </c>
      <c r="C468" s="96">
        <v>0</v>
      </c>
      <c r="D468" s="96">
        <v>0</v>
      </c>
      <c r="E468" s="96">
        <v>0</v>
      </c>
      <c r="F468" s="96">
        <v>0</v>
      </c>
      <c r="G468" s="97">
        <v>0</v>
      </c>
      <c r="H468" s="71"/>
      <c r="I468" s="11" t="s">
        <v>39</v>
      </c>
      <c r="J468" s="96">
        <v>0</v>
      </c>
      <c r="K468" s="96">
        <v>0</v>
      </c>
      <c r="L468" s="96">
        <v>0</v>
      </c>
      <c r="M468" s="96">
        <v>0</v>
      </c>
      <c r="N468" s="97">
        <v>0</v>
      </c>
    </row>
    <row r="469" spans="1:14" customFormat="1" x14ac:dyDescent="0.25">
      <c r="A469" s="70"/>
      <c r="B469" s="11" t="s">
        <v>2</v>
      </c>
      <c r="C469" s="96">
        <v>0</v>
      </c>
      <c r="D469" s="96">
        <v>0</v>
      </c>
      <c r="E469" s="96">
        <v>0</v>
      </c>
      <c r="F469" s="96">
        <v>0</v>
      </c>
      <c r="G469" s="97">
        <v>0</v>
      </c>
      <c r="H469" s="71"/>
      <c r="I469" s="11" t="s">
        <v>2</v>
      </c>
      <c r="J469" s="96">
        <v>0</v>
      </c>
      <c r="K469" s="96">
        <v>0</v>
      </c>
      <c r="L469" s="96">
        <v>0</v>
      </c>
      <c r="M469" s="96">
        <v>0</v>
      </c>
      <c r="N469" s="97">
        <v>0</v>
      </c>
    </row>
    <row r="470" spans="1:14" customFormat="1" x14ac:dyDescent="0.25">
      <c r="A470" s="70"/>
      <c r="B470" s="11" t="s">
        <v>33</v>
      </c>
      <c r="C470" s="96">
        <v>0</v>
      </c>
      <c r="D470" s="96">
        <v>0</v>
      </c>
      <c r="E470" s="96">
        <v>548.65313200000003</v>
      </c>
      <c r="F470" s="96">
        <v>819.18537200000003</v>
      </c>
      <c r="G470" s="97">
        <v>820.99633700000004</v>
      </c>
      <c r="H470" s="71"/>
      <c r="I470" s="11" t="s">
        <v>33</v>
      </c>
      <c r="J470" s="96">
        <v>0</v>
      </c>
      <c r="K470" s="96">
        <v>0</v>
      </c>
      <c r="L470" s="96">
        <v>548.65313200000003</v>
      </c>
      <c r="M470" s="96">
        <v>270.53224</v>
      </c>
      <c r="N470" s="97">
        <v>1.8109650000000002</v>
      </c>
    </row>
    <row r="471" spans="1:14" customFormat="1" ht="15.75" thickBot="1" x14ac:dyDescent="0.3">
      <c r="A471" s="70"/>
      <c r="B471" s="15" t="s">
        <v>3</v>
      </c>
      <c r="C471" s="100">
        <v>0</v>
      </c>
      <c r="D471" s="100">
        <v>0</v>
      </c>
      <c r="E471" s="100">
        <v>0</v>
      </c>
      <c r="F471" s="100">
        <v>0</v>
      </c>
      <c r="G471" s="101">
        <v>0</v>
      </c>
      <c r="H471" s="71"/>
      <c r="I471" s="15" t="s">
        <v>3</v>
      </c>
      <c r="J471" s="100">
        <v>0</v>
      </c>
      <c r="K471" s="100">
        <v>0</v>
      </c>
      <c r="L471" s="100">
        <v>0</v>
      </c>
      <c r="M471" s="100">
        <v>0</v>
      </c>
      <c r="N471" s="101">
        <v>0</v>
      </c>
    </row>
    <row r="472" spans="1:14" customFormat="1" ht="15.75" thickBot="1" x14ac:dyDescent="0.3">
      <c r="A472" s="70"/>
      <c r="B472" s="12" t="s">
        <v>7</v>
      </c>
      <c r="C472" s="13">
        <v>0</v>
      </c>
      <c r="D472" s="13">
        <v>177.54220000000001</v>
      </c>
      <c r="E472" s="13">
        <v>968.65313200000003</v>
      </c>
      <c r="F472" s="13">
        <v>1239.1853719999999</v>
      </c>
      <c r="G472" s="14">
        <v>1240.9963369999998</v>
      </c>
      <c r="H472" s="71"/>
      <c r="I472" s="12" t="s">
        <v>7</v>
      </c>
      <c r="J472" s="13">
        <v>0</v>
      </c>
      <c r="K472" s="13">
        <v>177.54220000000001</v>
      </c>
      <c r="L472" s="13">
        <v>791.11093200000005</v>
      </c>
      <c r="M472" s="13">
        <v>270.53224</v>
      </c>
      <c r="N472" s="14">
        <v>1.8109650000000002</v>
      </c>
    </row>
    <row r="473" spans="1:14" customFormat="1" ht="15.75" thickBot="1" x14ac:dyDescent="0.3">
      <c r="A473" s="70"/>
      <c r="B473" s="12" t="s">
        <v>8</v>
      </c>
      <c r="C473" s="13">
        <v>0</v>
      </c>
      <c r="D473" s="13">
        <v>-177.54220000000001</v>
      </c>
      <c r="E473" s="13">
        <v>-968.65313200000003</v>
      </c>
      <c r="F473" s="13">
        <v>-1239.1853719999999</v>
      </c>
      <c r="G473" s="14">
        <v>-1240.9963369999998</v>
      </c>
      <c r="H473" s="71"/>
      <c r="I473" s="12" t="s">
        <v>8</v>
      </c>
      <c r="J473" s="13">
        <v>0</v>
      </c>
      <c r="K473" s="13">
        <v>-177.54220000000001</v>
      </c>
      <c r="L473" s="13">
        <v>-791.11093200000005</v>
      </c>
      <c r="M473" s="13">
        <v>-270.53224</v>
      </c>
      <c r="N473" s="14">
        <v>-1.8109650000000002</v>
      </c>
    </row>
    <row r="474" spans="1:14" x14ac:dyDescent="0.25">
      <c r="B474" s="55"/>
      <c r="C474" s="9"/>
      <c r="D474" s="9"/>
      <c r="E474" s="9"/>
      <c r="F474" s="9"/>
      <c r="G474" s="9"/>
      <c r="H474" s="72"/>
      <c r="I474" s="55"/>
      <c r="J474" s="9"/>
      <c r="K474" s="9"/>
      <c r="L474" s="9"/>
      <c r="M474" s="9"/>
      <c r="N474" s="9"/>
    </row>
    <row r="475" spans="1:14" ht="20.25" thickBot="1" x14ac:dyDescent="0.35">
      <c r="B475" s="5" t="s">
        <v>23</v>
      </c>
      <c r="C475" s="9"/>
      <c r="D475" s="9"/>
      <c r="E475" s="9"/>
      <c r="F475" s="9"/>
      <c r="G475" s="9"/>
      <c r="H475" s="72"/>
      <c r="I475" s="5" t="s">
        <v>23</v>
      </c>
      <c r="J475" s="9"/>
      <c r="K475" s="9"/>
      <c r="L475" s="9"/>
      <c r="M475" s="9"/>
      <c r="N475" s="9"/>
    </row>
    <row r="476" spans="1:14" ht="15.75" thickBot="1" x14ac:dyDescent="0.3">
      <c r="B476" s="84"/>
      <c r="C476" s="82">
        <v>2020</v>
      </c>
      <c r="D476" s="82">
        <v>2022</v>
      </c>
      <c r="E476" s="82">
        <v>2025</v>
      </c>
      <c r="F476" s="82">
        <v>2028</v>
      </c>
      <c r="G476" s="83">
        <v>2030</v>
      </c>
      <c r="H476" s="71"/>
      <c r="I476" s="84"/>
      <c r="J476" s="82">
        <v>2020</v>
      </c>
      <c r="K476" s="82">
        <v>2022</v>
      </c>
      <c r="L476" s="82">
        <v>2025</v>
      </c>
      <c r="M476" s="82">
        <v>2028</v>
      </c>
      <c r="N476" s="83">
        <v>2030</v>
      </c>
    </row>
    <row r="477" spans="1:14" x14ac:dyDescent="0.25">
      <c r="B477" s="8" t="s">
        <v>30</v>
      </c>
      <c r="C477" s="96">
        <v>0</v>
      </c>
      <c r="D477" s="96">
        <v>0</v>
      </c>
      <c r="E477" s="96">
        <v>0</v>
      </c>
      <c r="F477" s="96">
        <v>0</v>
      </c>
      <c r="G477" s="97">
        <v>0</v>
      </c>
      <c r="H477" s="71"/>
      <c r="I477" s="8" t="s">
        <v>30</v>
      </c>
      <c r="J477" s="102">
        <v>0</v>
      </c>
      <c r="K477" s="102">
        <v>0</v>
      </c>
      <c r="L477" s="102">
        <v>0</v>
      </c>
      <c r="M477" s="102">
        <v>0</v>
      </c>
      <c r="N477" s="103">
        <v>0</v>
      </c>
    </row>
    <row r="478" spans="1:14" x14ac:dyDescent="0.25">
      <c r="B478" s="8" t="s">
        <v>27</v>
      </c>
      <c r="C478" s="96">
        <v>0</v>
      </c>
      <c r="D478" s="96">
        <v>0</v>
      </c>
      <c r="E478" s="96">
        <v>0</v>
      </c>
      <c r="F478" s="96">
        <v>0</v>
      </c>
      <c r="G478" s="97">
        <v>0</v>
      </c>
      <c r="H478" s="71"/>
      <c r="I478" s="8" t="s">
        <v>27</v>
      </c>
      <c r="J478" s="96">
        <v>0</v>
      </c>
      <c r="K478" s="96">
        <v>0</v>
      </c>
      <c r="L478" s="96">
        <v>0</v>
      </c>
      <c r="M478" s="96">
        <v>0</v>
      </c>
      <c r="N478" s="97">
        <v>0</v>
      </c>
    </row>
    <row r="479" spans="1:14" x14ac:dyDescent="0.25">
      <c r="B479" s="8" t="s">
        <v>36</v>
      </c>
      <c r="C479" s="96">
        <v>0</v>
      </c>
      <c r="D479" s="96">
        <v>0</v>
      </c>
      <c r="E479" s="96">
        <v>0</v>
      </c>
      <c r="F479" s="96">
        <v>0</v>
      </c>
      <c r="G479" s="97">
        <v>0</v>
      </c>
      <c r="H479" s="71"/>
      <c r="I479" s="8" t="s">
        <v>36</v>
      </c>
      <c r="J479" s="96">
        <v>0</v>
      </c>
      <c r="K479" s="96">
        <v>0</v>
      </c>
      <c r="L479" s="96">
        <v>0</v>
      </c>
      <c r="M479" s="96">
        <v>0</v>
      </c>
      <c r="N479" s="97">
        <v>0</v>
      </c>
    </row>
    <row r="480" spans="1:14" x14ac:dyDescent="0.25">
      <c r="B480" s="8" t="s">
        <v>37</v>
      </c>
      <c r="C480" s="96">
        <v>0</v>
      </c>
      <c r="D480" s="96">
        <v>0</v>
      </c>
      <c r="E480" s="96">
        <v>0</v>
      </c>
      <c r="F480" s="96">
        <v>0</v>
      </c>
      <c r="G480" s="97">
        <v>0</v>
      </c>
      <c r="H480" s="71"/>
      <c r="I480" s="8" t="s">
        <v>37</v>
      </c>
      <c r="J480" s="96">
        <v>0</v>
      </c>
      <c r="K480" s="96">
        <v>0</v>
      </c>
      <c r="L480" s="96">
        <v>0</v>
      </c>
      <c r="M480" s="96">
        <v>0</v>
      </c>
      <c r="N480" s="97">
        <v>0</v>
      </c>
    </row>
    <row r="481" spans="1:14" ht="15.75" thickBot="1" x14ac:dyDescent="0.3">
      <c r="B481" s="8" t="s">
        <v>97</v>
      </c>
      <c r="C481" s="96">
        <v>278.51178799999997</v>
      </c>
      <c r="D481" s="96">
        <v>278.51178799999997</v>
      </c>
      <c r="E481" s="96">
        <v>278.51178799999997</v>
      </c>
      <c r="F481" s="96">
        <v>278.51178799999997</v>
      </c>
      <c r="G481" s="97">
        <v>278.51178799999997</v>
      </c>
      <c r="H481" s="71"/>
      <c r="I481" s="8" t="s">
        <v>97</v>
      </c>
      <c r="J481" s="96">
        <v>278.51178799999997</v>
      </c>
      <c r="K481" s="96">
        <v>0</v>
      </c>
      <c r="L481" s="96">
        <v>0</v>
      </c>
      <c r="M481" s="96">
        <v>0</v>
      </c>
      <c r="N481" s="97">
        <v>0</v>
      </c>
    </row>
    <row r="482" spans="1:14" ht="15.75" thickBot="1" x14ac:dyDescent="0.3">
      <c r="B482" s="10" t="s">
        <v>46</v>
      </c>
      <c r="C482" s="98">
        <v>278.51178799999997</v>
      </c>
      <c r="D482" s="98">
        <v>278.51178799999997</v>
      </c>
      <c r="E482" s="98">
        <v>278.51178799999997</v>
      </c>
      <c r="F482" s="98">
        <v>278.51178799999997</v>
      </c>
      <c r="G482" s="99">
        <v>278.51178799999997</v>
      </c>
      <c r="H482" s="71"/>
      <c r="I482" s="10" t="s">
        <v>46</v>
      </c>
      <c r="J482" s="98">
        <v>278.51178799999997</v>
      </c>
      <c r="K482" s="98">
        <v>0</v>
      </c>
      <c r="L482" s="98">
        <v>0</v>
      </c>
      <c r="M482" s="98">
        <v>0</v>
      </c>
      <c r="N482" s="99">
        <v>0</v>
      </c>
    </row>
    <row r="483" spans="1:14" x14ac:dyDescent="0.25">
      <c r="A483" s="1"/>
      <c r="B483" s="11" t="s">
        <v>29</v>
      </c>
      <c r="C483" s="96">
        <v>0</v>
      </c>
      <c r="D483" s="96">
        <v>0</v>
      </c>
      <c r="E483" s="96">
        <v>0</v>
      </c>
      <c r="F483" s="96">
        <v>0</v>
      </c>
      <c r="G483" s="103">
        <v>0</v>
      </c>
      <c r="H483" s="71"/>
      <c r="I483" s="11" t="s">
        <v>29</v>
      </c>
      <c r="J483" s="102">
        <v>0</v>
      </c>
      <c r="K483" s="102">
        <v>0</v>
      </c>
      <c r="L483" s="102">
        <v>0</v>
      </c>
      <c r="M483" s="102">
        <v>0</v>
      </c>
      <c r="N483" s="103">
        <v>0</v>
      </c>
    </row>
    <row r="484" spans="1:14" x14ac:dyDescent="0.25">
      <c r="A484" s="1"/>
      <c r="B484" s="11" t="s">
        <v>4</v>
      </c>
      <c r="C484" s="96">
        <v>25</v>
      </c>
      <c r="D484" s="96">
        <v>1000</v>
      </c>
      <c r="E484" s="96">
        <v>4710.2929160000003</v>
      </c>
      <c r="F484" s="96">
        <v>4710.2929160000003</v>
      </c>
      <c r="G484" s="97">
        <v>4834.9302180000004</v>
      </c>
      <c r="H484" s="71"/>
      <c r="I484" s="11" t="s">
        <v>4</v>
      </c>
      <c r="J484" s="96">
        <v>25</v>
      </c>
      <c r="K484" s="96">
        <v>975</v>
      </c>
      <c r="L484" s="96">
        <v>3710.2929160000003</v>
      </c>
      <c r="M484" s="96">
        <v>0</v>
      </c>
      <c r="N484" s="97">
        <v>124.63730200000001</v>
      </c>
    </row>
    <row r="485" spans="1:14" x14ac:dyDescent="0.25">
      <c r="A485" s="1"/>
      <c r="B485" s="11" t="s">
        <v>95</v>
      </c>
      <c r="C485" s="96">
        <v>0</v>
      </c>
      <c r="D485" s="96">
        <v>8.4</v>
      </c>
      <c r="E485" s="96">
        <v>8.4</v>
      </c>
      <c r="F485" s="96">
        <v>8.4</v>
      </c>
      <c r="G485" s="97">
        <v>8.4</v>
      </c>
      <c r="H485" s="71"/>
      <c r="I485" s="11" t="s">
        <v>95</v>
      </c>
      <c r="J485" s="96">
        <v>0</v>
      </c>
      <c r="K485" s="96">
        <v>8.4</v>
      </c>
      <c r="L485" s="96">
        <v>0</v>
      </c>
      <c r="M485" s="96">
        <v>0</v>
      </c>
      <c r="N485" s="97">
        <v>0</v>
      </c>
    </row>
    <row r="486" spans="1:14" x14ac:dyDescent="0.25">
      <c r="A486" s="1"/>
      <c r="B486" s="11" t="s">
        <v>75</v>
      </c>
      <c r="C486" s="96">
        <v>0</v>
      </c>
      <c r="D486" s="96">
        <v>0</v>
      </c>
      <c r="E486" s="96">
        <v>0</v>
      </c>
      <c r="F486" s="96">
        <v>0</v>
      </c>
      <c r="G486" s="97">
        <v>0</v>
      </c>
      <c r="H486" s="71"/>
      <c r="I486" s="11" t="s">
        <v>75</v>
      </c>
      <c r="J486" s="96">
        <v>0</v>
      </c>
      <c r="K486" s="96">
        <v>0</v>
      </c>
      <c r="L486" s="96">
        <v>0</v>
      </c>
      <c r="M486" s="96">
        <v>0</v>
      </c>
      <c r="N486" s="97">
        <v>0</v>
      </c>
    </row>
    <row r="487" spans="1:14" ht="15.75" thickBot="1" x14ac:dyDescent="0.3">
      <c r="A487" s="1"/>
      <c r="B487" s="11" t="s">
        <v>5</v>
      </c>
      <c r="C487" s="96">
        <v>0</v>
      </c>
      <c r="D487" s="96">
        <v>0</v>
      </c>
      <c r="E487" s="96">
        <v>0</v>
      </c>
      <c r="F487" s="96">
        <v>0</v>
      </c>
      <c r="G487" s="97">
        <v>0</v>
      </c>
      <c r="H487" s="71"/>
      <c r="I487" s="11" t="s">
        <v>5</v>
      </c>
      <c r="J487" s="96">
        <v>0</v>
      </c>
      <c r="K487" s="96">
        <v>0</v>
      </c>
      <c r="L487" s="96">
        <v>0</v>
      </c>
      <c r="M487" s="96">
        <v>0</v>
      </c>
      <c r="N487" s="97">
        <v>0</v>
      </c>
    </row>
    <row r="488" spans="1:14" ht="15.75" thickBot="1" x14ac:dyDescent="0.3">
      <c r="A488" s="1"/>
      <c r="B488" s="10" t="s">
        <v>47</v>
      </c>
      <c r="C488" s="98">
        <v>25</v>
      </c>
      <c r="D488" s="98">
        <v>1008.4</v>
      </c>
      <c r="E488" s="98">
        <v>4718.692916</v>
      </c>
      <c r="F488" s="98">
        <v>4718.692916</v>
      </c>
      <c r="G488" s="99">
        <v>4843.3302180000001</v>
      </c>
      <c r="H488" s="71"/>
      <c r="I488" s="10" t="s">
        <v>47</v>
      </c>
      <c r="J488" s="98">
        <v>25</v>
      </c>
      <c r="K488" s="98">
        <v>983.4</v>
      </c>
      <c r="L488" s="98">
        <v>3710.2929160000003</v>
      </c>
      <c r="M488" s="98">
        <v>0</v>
      </c>
      <c r="N488" s="99">
        <v>124.63730200000001</v>
      </c>
    </row>
    <row r="489" spans="1:14" ht="15.75" thickBot="1" x14ac:dyDescent="0.3">
      <c r="A489" s="1"/>
      <c r="B489" s="12" t="s">
        <v>49</v>
      </c>
      <c r="C489" s="13">
        <v>303.51178799999997</v>
      </c>
      <c r="D489" s="13">
        <v>1286.9117879999999</v>
      </c>
      <c r="E489" s="13">
        <v>4997.2047039999998</v>
      </c>
      <c r="F489" s="13">
        <v>4997.2047039999998</v>
      </c>
      <c r="G489" s="14">
        <v>5121.8420059999999</v>
      </c>
      <c r="H489" s="71"/>
      <c r="I489" s="12" t="s">
        <v>49</v>
      </c>
      <c r="J489" s="13">
        <v>303.51178799999997</v>
      </c>
      <c r="K489" s="13">
        <v>983.4</v>
      </c>
      <c r="L489" s="13">
        <v>3710.2929160000003</v>
      </c>
      <c r="M489" s="13">
        <v>0</v>
      </c>
      <c r="N489" s="14">
        <v>124.63730200000001</v>
      </c>
    </row>
    <row r="490" spans="1:14" x14ac:dyDescent="0.25">
      <c r="A490" s="1"/>
      <c r="B490" s="8" t="s">
        <v>30</v>
      </c>
      <c r="C490" s="102">
        <v>0</v>
      </c>
      <c r="D490" s="102">
        <v>0</v>
      </c>
      <c r="E490" s="102">
        <v>0</v>
      </c>
      <c r="F490" s="102">
        <v>0</v>
      </c>
      <c r="G490" s="103">
        <v>0</v>
      </c>
      <c r="H490" s="71"/>
      <c r="I490" s="8" t="s">
        <v>30</v>
      </c>
      <c r="J490" s="102">
        <v>0</v>
      </c>
      <c r="K490" s="102">
        <v>0</v>
      </c>
      <c r="L490" s="102">
        <v>0</v>
      </c>
      <c r="M490" s="102">
        <v>0</v>
      </c>
      <c r="N490" s="103">
        <v>0</v>
      </c>
    </row>
    <row r="491" spans="1:14" x14ac:dyDescent="0.25">
      <c r="A491" s="1"/>
      <c r="B491" s="8" t="s">
        <v>27</v>
      </c>
      <c r="C491" s="96">
        <v>0</v>
      </c>
      <c r="D491" s="96">
        <v>0</v>
      </c>
      <c r="E491" s="96">
        <v>0</v>
      </c>
      <c r="F491" s="96">
        <v>0</v>
      </c>
      <c r="G491" s="97">
        <v>0</v>
      </c>
      <c r="H491" s="71"/>
      <c r="I491" s="8" t="s">
        <v>27</v>
      </c>
      <c r="J491" s="96">
        <v>0</v>
      </c>
      <c r="K491" s="96">
        <v>0</v>
      </c>
      <c r="L491" s="96">
        <v>0</v>
      </c>
      <c r="M491" s="96">
        <v>0</v>
      </c>
      <c r="N491" s="97">
        <v>0</v>
      </c>
    </row>
    <row r="492" spans="1:14" x14ac:dyDescent="0.25">
      <c r="A492" s="1"/>
      <c r="B492" s="8" t="s">
        <v>36</v>
      </c>
      <c r="C492" s="96">
        <v>894</v>
      </c>
      <c r="D492" s="96">
        <v>894</v>
      </c>
      <c r="E492" s="96">
        <v>894</v>
      </c>
      <c r="F492" s="96">
        <v>894</v>
      </c>
      <c r="G492" s="97">
        <v>894</v>
      </c>
      <c r="H492" s="71"/>
      <c r="I492" s="8" t="s">
        <v>36</v>
      </c>
      <c r="J492" s="96">
        <v>894</v>
      </c>
      <c r="K492" s="96">
        <v>0</v>
      </c>
      <c r="L492" s="96">
        <v>0</v>
      </c>
      <c r="M492" s="96">
        <v>0</v>
      </c>
      <c r="N492" s="97">
        <v>0</v>
      </c>
    </row>
    <row r="493" spans="1:14" x14ac:dyDescent="0.25">
      <c r="A493" s="1"/>
      <c r="B493" s="8" t="s">
        <v>37</v>
      </c>
      <c r="C493" s="96">
        <v>0</v>
      </c>
      <c r="D493" s="96">
        <v>0</v>
      </c>
      <c r="E493" s="96">
        <v>0</v>
      </c>
      <c r="F493" s="96">
        <v>0</v>
      </c>
      <c r="G493" s="97">
        <v>0</v>
      </c>
      <c r="H493" s="71"/>
      <c r="I493" s="8" t="s">
        <v>37</v>
      </c>
      <c r="J493" s="96">
        <v>0</v>
      </c>
      <c r="K493" s="96">
        <v>0</v>
      </c>
      <c r="L493" s="96">
        <v>0</v>
      </c>
      <c r="M493" s="96">
        <v>0</v>
      </c>
      <c r="N493" s="97">
        <v>0</v>
      </c>
    </row>
    <row r="494" spans="1:14" x14ac:dyDescent="0.25">
      <c r="A494" s="1"/>
      <c r="B494" s="8" t="s">
        <v>97</v>
      </c>
      <c r="C494" s="96">
        <v>0</v>
      </c>
      <c r="D494" s="96">
        <v>0</v>
      </c>
      <c r="E494" s="96">
        <v>0</v>
      </c>
      <c r="F494" s="96">
        <v>0</v>
      </c>
      <c r="G494" s="97">
        <v>0</v>
      </c>
      <c r="H494" s="71"/>
      <c r="I494" s="8" t="s">
        <v>97</v>
      </c>
      <c r="J494" s="96">
        <v>0</v>
      </c>
      <c r="K494" s="96">
        <v>0</v>
      </c>
      <c r="L494" s="96">
        <v>0</v>
      </c>
      <c r="M494" s="96">
        <v>0</v>
      </c>
      <c r="N494" s="97">
        <v>0</v>
      </c>
    </row>
    <row r="495" spans="1:14" ht="15.75" thickBot="1" x14ac:dyDescent="0.3">
      <c r="A495" s="1"/>
      <c r="B495" s="8" t="s">
        <v>3</v>
      </c>
      <c r="C495" s="96">
        <v>0</v>
      </c>
      <c r="D495" s="96">
        <v>0</v>
      </c>
      <c r="E495" s="96">
        <v>0</v>
      </c>
      <c r="F495" s="96">
        <v>0</v>
      </c>
      <c r="G495" s="97">
        <v>0</v>
      </c>
      <c r="H495" s="71"/>
      <c r="I495" s="8" t="s">
        <v>3</v>
      </c>
      <c r="J495" s="96">
        <v>0</v>
      </c>
      <c r="K495" s="96">
        <v>0</v>
      </c>
      <c r="L495" s="96">
        <v>0</v>
      </c>
      <c r="M495" s="96">
        <v>0</v>
      </c>
      <c r="N495" s="97">
        <v>0</v>
      </c>
    </row>
    <row r="496" spans="1:14" ht="15.75" thickBot="1" x14ac:dyDescent="0.3">
      <c r="A496" s="1"/>
      <c r="B496" s="10" t="s">
        <v>48</v>
      </c>
      <c r="C496" s="98">
        <v>894</v>
      </c>
      <c r="D496" s="98">
        <v>894</v>
      </c>
      <c r="E496" s="98">
        <v>894</v>
      </c>
      <c r="F496" s="98">
        <v>894</v>
      </c>
      <c r="G496" s="99">
        <v>894</v>
      </c>
      <c r="H496" s="71"/>
      <c r="I496" s="10" t="s">
        <v>48</v>
      </c>
      <c r="J496" s="98">
        <v>894</v>
      </c>
      <c r="K496" s="98">
        <v>0</v>
      </c>
      <c r="L496" s="98">
        <v>0</v>
      </c>
      <c r="M496" s="98">
        <v>0</v>
      </c>
      <c r="N496" s="99">
        <v>0</v>
      </c>
    </row>
    <row r="497" spans="1:14" x14ac:dyDescent="0.25">
      <c r="A497" s="1"/>
      <c r="B497" s="11" t="s">
        <v>29</v>
      </c>
      <c r="C497" s="102">
        <v>0</v>
      </c>
      <c r="D497" s="102">
        <v>0</v>
      </c>
      <c r="E497" s="102">
        <v>0</v>
      </c>
      <c r="F497" s="102">
        <v>0</v>
      </c>
      <c r="G497" s="103">
        <v>0</v>
      </c>
      <c r="H497" s="71"/>
      <c r="I497" s="11" t="s">
        <v>29</v>
      </c>
      <c r="J497" s="102">
        <v>0</v>
      </c>
      <c r="K497" s="102">
        <v>0</v>
      </c>
      <c r="L497" s="102">
        <v>0</v>
      </c>
      <c r="M497" s="102">
        <v>0</v>
      </c>
      <c r="N497" s="103">
        <v>0</v>
      </c>
    </row>
    <row r="498" spans="1:14" x14ac:dyDescent="0.25">
      <c r="A498" s="1"/>
      <c r="B498" s="11" t="s">
        <v>4</v>
      </c>
      <c r="C498" s="96">
        <v>33</v>
      </c>
      <c r="D498" s="96">
        <v>33</v>
      </c>
      <c r="E498" s="96">
        <v>33</v>
      </c>
      <c r="F498" s="96">
        <v>33</v>
      </c>
      <c r="G498" s="97">
        <v>33</v>
      </c>
      <c r="H498" s="71"/>
      <c r="I498" s="11" t="s">
        <v>4</v>
      </c>
      <c r="J498" s="96">
        <v>33</v>
      </c>
      <c r="K498" s="96">
        <v>0</v>
      </c>
      <c r="L498" s="96">
        <v>0</v>
      </c>
      <c r="M498" s="96">
        <v>0</v>
      </c>
      <c r="N498" s="97">
        <v>0</v>
      </c>
    </row>
    <row r="499" spans="1:14" x14ac:dyDescent="0.25">
      <c r="A499" s="1"/>
      <c r="B499" s="11" t="s">
        <v>95</v>
      </c>
      <c r="C499" s="96">
        <v>72</v>
      </c>
      <c r="D499" s="96">
        <v>72</v>
      </c>
      <c r="E499" s="96">
        <v>72</v>
      </c>
      <c r="F499" s="96">
        <v>72</v>
      </c>
      <c r="G499" s="97">
        <v>72</v>
      </c>
      <c r="H499" s="71"/>
      <c r="I499" s="11" t="s">
        <v>95</v>
      </c>
      <c r="J499" s="96">
        <v>72</v>
      </c>
      <c r="K499" s="96">
        <v>0</v>
      </c>
      <c r="L499" s="96">
        <v>0</v>
      </c>
      <c r="M499" s="96">
        <v>0</v>
      </c>
      <c r="N499" s="97">
        <v>0</v>
      </c>
    </row>
    <row r="500" spans="1:14" x14ac:dyDescent="0.25">
      <c r="A500" s="1"/>
      <c r="B500" s="11" t="s">
        <v>75</v>
      </c>
      <c r="C500" s="96">
        <v>0</v>
      </c>
      <c r="D500" s="96">
        <v>0</v>
      </c>
      <c r="E500" s="96">
        <v>368</v>
      </c>
      <c r="F500" s="96">
        <v>1168</v>
      </c>
      <c r="G500" s="97">
        <v>1568</v>
      </c>
      <c r="H500" s="71"/>
      <c r="I500" s="11" t="s">
        <v>75</v>
      </c>
      <c r="J500" s="96">
        <v>0</v>
      </c>
      <c r="K500" s="96">
        <v>0</v>
      </c>
      <c r="L500" s="96">
        <v>368</v>
      </c>
      <c r="M500" s="96">
        <v>800</v>
      </c>
      <c r="N500" s="97">
        <v>400</v>
      </c>
    </row>
    <row r="501" spans="1:14" ht="15.75" thickBot="1" x14ac:dyDescent="0.3">
      <c r="A501" s="1"/>
      <c r="B501" s="11" t="s">
        <v>5</v>
      </c>
      <c r="C501" s="96">
        <v>0</v>
      </c>
      <c r="D501" s="96">
        <v>0</v>
      </c>
      <c r="E501" s="96">
        <v>0</v>
      </c>
      <c r="F501" s="96">
        <v>0</v>
      </c>
      <c r="G501" s="97">
        <v>0</v>
      </c>
      <c r="H501" s="71"/>
      <c r="I501" s="11" t="s">
        <v>5</v>
      </c>
      <c r="J501" s="96">
        <v>0</v>
      </c>
      <c r="K501" s="96">
        <v>0</v>
      </c>
      <c r="L501" s="96">
        <v>0</v>
      </c>
      <c r="M501" s="96">
        <v>0</v>
      </c>
      <c r="N501" s="97">
        <v>0</v>
      </c>
    </row>
    <row r="502" spans="1:14" ht="15.75" thickBot="1" x14ac:dyDescent="0.3">
      <c r="A502" s="1"/>
      <c r="B502" s="10" t="s">
        <v>50</v>
      </c>
      <c r="C502" s="98">
        <v>105</v>
      </c>
      <c r="D502" s="98">
        <v>105</v>
      </c>
      <c r="E502" s="98">
        <v>473</v>
      </c>
      <c r="F502" s="98">
        <v>1273</v>
      </c>
      <c r="G502" s="99">
        <v>1673</v>
      </c>
      <c r="H502" s="71"/>
      <c r="I502" s="10" t="s">
        <v>50</v>
      </c>
      <c r="J502" s="98">
        <v>105</v>
      </c>
      <c r="K502" s="98">
        <v>0</v>
      </c>
      <c r="L502" s="98">
        <v>368</v>
      </c>
      <c r="M502" s="98">
        <v>800</v>
      </c>
      <c r="N502" s="99">
        <v>400</v>
      </c>
    </row>
    <row r="503" spans="1:14" ht="15.75" thickBot="1" x14ac:dyDescent="0.3">
      <c r="A503" s="1"/>
      <c r="B503" s="12" t="s">
        <v>51</v>
      </c>
      <c r="C503" s="98">
        <v>999</v>
      </c>
      <c r="D503" s="98">
        <v>999</v>
      </c>
      <c r="E503" s="98">
        <v>1367</v>
      </c>
      <c r="F503" s="98">
        <v>2167</v>
      </c>
      <c r="G503" s="99">
        <v>2567</v>
      </c>
      <c r="H503" s="71"/>
      <c r="I503" s="12" t="s">
        <v>51</v>
      </c>
      <c r="J503" s="98">
        <v>999</v>
      </c>
      <c r="K503" s="98">
        <v>0</v>
      </c>
      <c r="L503" s="98">
        <v>368</v>
      </c>
      <c r="M503" s="98">
        <v>800</v>
      </c>
      <c r="N503" s="99">
        <v>400</v>
      </c>
    </row>
    <row r="504" spans="1:14" ht="15.75" thickBot="1" x14ac:dyDescent="0.3">
      <c r="A504" s="1"/>
      <c r="B504" s="12" t="s">
        <v>6</v>
      </c>
      <c r="C504" s="13">
        <v>1302.511788</v>
      </c>
      <c r="D504" s="13">
        <v>2285.9117879999999</v>
      </c>
      <c r="E504" s="13">
        <v>6364.2047039999998</v>
      </c>
      <c r="F504" s="13">
        <v>7164.2047039999998</v>
      </c>
      <c r="G504" s="14">
        <v>7688.8420059999999</v>
      </c>
      <c r="H504" s="71"/>
      <c r="I504" s="12" t="s">
        <v>6</v>
      </c>
      <c r="J504" s="13">
        <v>1302.511788</v>
      </c>
      <c r="K504" s="13">
        <v>983.4</v>
      </c>
      <c r="L504" s="13">
        <v>4078.2929160000003</v>
      </c>
      <c r="M504" s="13">
        <v>800</v>
      </c>
      <c r="N504" s="14">
        <v>524.63730199999998</v>
      </c>
    </row>
    <row r="505" spans="1:14" x14ac:dyDescent="0.25">
      <c r="A505" s="1"/>
      <c r="B505" s="11" t="s">
        <v>27</v>
      </c>
      <c r="C505" s="96">
        <v>135</v>
      </c>
      <c r="D505" s="96">
        <v>491.04884953981605</v>
      </c>
      <c r="E505" s="96">
        <v>1188.4644456002402</v>
      </c>
      <c r="F505" s="96">
        <v>1551.2709836002402</v>
      </c>
      <c r="G505" s="97">
        <v>1551.2709836002402</v>
      </c>
      <c r="H505" s="71"/>
      <c r="I505" s="11" t="s">
        <v>27</v>
      </c>
      <c r="J505" s="96">
        <v>135</v>
      </c>
      <c r="K505" s="96">
        <v>356.04884953981605</v>
      </c>
      <c r="L505" s="96">
        <v>697.41559606042404</v>
      </c>
      <c r="M505" s="96">
        <v>362.80653799999999</v>
      </c>
      <c r="N505" s="97">
        <v>0</v>
      </c>
    </row>
    <row r="506" spans="1:14" x14ac:dyDescent="0.25">
      <c r="A506" s="1"/>
      <c r="B506" s="11" t="s">
        <v>38</v>
      </c>
      <c r="C506" s="96">
        <v>0</v>
      </c>
      <c r="D506" s="96">
        <v>0</v>
      </c>
      <c r="E506" s="96">
        <v>0</v>
      </c>
      <c r="F506" s="96">
        <v>0</v>
      </c>
      <c r="G506" s="97">
        <v>620.50239199999999</v>
      </c>
      <c r="H506" s="71"/>
      <c r="I506" s="11" t="s">
        <v>38</v>
      </c>
      <c r="J506" s="96">
        <v>0</v>
      </c>
      <c r="K506" s="96">
        <v>0</v>
      </c>
      <c r="L506" s="96">
        <v>0</v>
      </c>
      <c r="M506" s="96">
        <v>0</v>
      </c>
      <c r="N506" s="97">
        <v>620.50239199999999</v>
      </c>
    </row>
    <row r="507" spans="1:14" x14ac:dyDescent="0.25">
      <c r="A507" s="1"/>
      <c r="B507" s="11" t="s">
        <v>39</v>
      </c>
      <c r="C507" s="96">
        <v>0</v>
      </c>
      <c r="D507" s="96">
        <v>0</v>
      </c>
      <c r="E507" s="96">
        <v>0</v>
      </c>
      <c r="F507" s="96">
        <v>0</v>
      </c>
      <c r="G507" s="97">
        <v>0</v>
      </c>
      <c r="H507" s="71"/>
      <c r="I507" s="11" t="s">
        <v>39</v>
      </c>
      <c r="J507" s="96">
        <v>0</v>
      </c>
      <c r="K507" s="96">
        <v>0</v>
      </c>
      <c r="L507" s="96">
        <v>0</v>
      </c>
      <c r="M507" s="96">
        <v>0</v>
      </c>
      <c r="N507" s="97">
        <v>0</v>
      </c>
    </row>
    <row r="508" spans="1:14" x14ac:dyDescent="0.25">
      <c r="A508" s="1"/>
      <c r="B508" s="11" t="s">
        <v>2</v>
      </c>
      <c r="C508" s="96">
        <v>0</v>
      </c>
      <c r="D508" s="96">
        <v>0</v>
      </c>
      <c r="E508" s="96">
        <v>0</v>
      </c>
      <c r="F508" s="96">
        <v>0</v>
      </c>
      <c r="G508" s="97">
        <v>0</v>
      </c>
      <c r="H508" s="71"/>
      <c r="I508" s="11" t="s">
        <v>2</v>
      </c>
      <c r="J508" s="96">
        <v>0</v>
      </c>
      <c r="K508" s="96">
        <v>0</v>
      </c>
      <c r="L508" s="96">
        <v>0</v>
      </c>
      <c r="M508" s="96">
        <v>0</v>
      </c>
      <c r="N508" s="97">
        <v>0</v>
      </c>
    </row>
    <row r="509" spans="1:14" x14ac:dyDescent="0.25">
      <c r="A509" s="1"/>
      <c r="B509" s="11" t="s">
        <v>33</v>
      </c>
      <c r="C509" s="96">
        <v>137</v>
      </c>
      <c r="D509" s="96">
        <v>137</v>
      </c>
      <c r="E509" s="96">
        <v>137</v>
      </c>
      <c r="F509" s="96">
        <v>152.893809</v>
      </c>
      <c r="G509" s="97">
        <v>152.893809</v>
      </c>
      <c r="H509" s="71"/>
      <c r="I509" s="11" t="s">
        <v>33</v>
      </c>
      <c r="J509" s="96">
        <v>137</v>
      </c>
      <c r="K509" s="96">
        <v>0</v>
      </c>
      <c r="L509" s="96">
        <v>0</v>
      </c>
      <c r="M509" s="96">
        <v>15.893808999999999</v>
      </c>
      <c r="N509" s="97">
        <v>0</v>
      </c>
    </row>
    <row r="510" spans="1:14" ht="15.75" thickBot="1" x14ac:dyDescent="0.3">
      <c r="A510" s="1"/>
      <c r="B510" s="15" t="s">
        <v>3</v>
      </c>
      <c r="C510" s="100">
        <v>0</v>
      </c>
      <c r="D510" s="100">
        <v>0</v>
      </c>
      <c r="E510" s="100">
        <v>0</v>
      </c>
      <c r="F510" s="100">
        <v>0</v>
      </c>
      <c r="G510" s="101">
        <v>0</v>
      </c>
      <c r="H510" s="71"/>
      <c r="I510" s="15" t="s">
        <v>3</v>
      </c>
      <c r="J510" s="100">
        <v>0</v>
      </c>
      <c r="K510" s="100">
        <v>0</v>
      </c>
      <c r="L510" s="100">
        <v>0</v>
      </c>
      <c r="M510" s="100">
        <v>0</v>
      </c>
      <c r="N510" s="101">
        <v>0</v>
      </c>
    </row>
    <row r="511" spans="1:14" ht="15.75" thickBot="1" x14ac:dyDescent="0.3">
      <c r="A511" s="1"/>
      <c r="B511" s="12" t="s">
        <v>7</v>
      </c>
      <c r="C511" s="13">
        <v>272</v>
      </c>
      <c r="D511" s="13">
        <v>628.04884953981605</v>
      </c>
      <c r="E511" s="13">
        <v>1325.4644456002402</v>
      </c>
      <c r="F511" s="13">
        <v>1704.1647926002402</v>
      </c>
      <c r="G511" s="14">
        <v>2324.66718460024</v>
      </c>
      <c r="H511" s="71"/>
      <c r="I511" s="12" t="s">
        <v>7</v>
      </c>
      <c r="J511" s="13">
        <v>272</v>
      </c>
      <c r="K511" s="13">
        <v>356.04884953981605</v>
      </c>
      <c r="L511" s="13">
        <v>697.41559606042404</v>
      </c>
      <c r="M511" s="13">
        <v>378.70034699999997</v>
      </c>
      <c r="N511" s="14">
        <v>620.50239199999999</v>
      </c>
    </row>
    <row r="512" spans="1:14" ht="15.75" thickBot="1" x14ac:dyDescent="0.3">
      <c r="A512" s="1"/>
      <c r="B512" s="12" t="s">
        <v>8</v>
      </c>
      <c r="C512" s="13">
        <v>1030.511788</v>
      </c>
      <c r="D512" s="13">
        <v>1657.8629384601841</v>
      </c>
      <c r="E512" s="13">
        <v>5038.7402583997609</v>
      </c>
      <c r="F512" s="13">
        <v>5460.039911399761</v>
      </c>
      <c r="G512" s="14">
        <v>5364.1748213997607</v>
      </c>
      <c r="H512" s="71"/>
      <c r="I512" s="12" t="s">
        <v>8</v>
      </c>
      <c r="J512" s="13">
        <v>1030.511788</v>
      </c>
      <c r="K512" s="13">
        <v>627.35115046018393</v>
      </c>
      <c r="L512" s="13">
        <v>3380.8773199395764</v>
      </c>
      <c r="M512" s="13">
        <v>421.29965300000003</v>
      </c>
      <c r="N512" s="14">
        <v>-95.865090000000009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G314"/>
  <sheetViews>
    <sheetView showGridLines="0" zoomScale="90" zoomScaleNormal="90" workbookViewId="0"/>
  </sheetViews>
  <sheetFormatPr defaultColWidth="9.140625" defaultRowHeight="15" x14ac:dyDescent="0.25"/>
  <cols>
    <col min="1" max="1" width="11.42578125" style="68" customWidth="1"/>
    <col min="2" max="2" width="30.28515625" style="16" customWidth="1"/>
    <col min="3" max="7" width="11.7109375" style="16" customWidth="1"/>
    <col min="8" max="16384" width="9.140625" style="16"/>
  </cols>
  <sheetData>
    <row r="2" spans="1:7" ht="23.25" x14ac:dyDescent="0.35">
      <c r="B2" s="95" t="s">
        <v>121</v>
      </c>
    </row>
    <row r="3" spans="1:7" x14ac:dyDescent="0.25">
      <c r="B3" s="109"/>
    </row>
    <row r="5" spans="1:7" ht="21.75" thickBot="1" x14ac:dyDescent="0.4">
      <c r="B5" s="19" t="s">
        <v>26</v>
      </c>
    </row>
    <row r="6" spans="1:7" ht="21" x14ac:dyDescent="0.35">
      <c r="B6" s="20"/>
    </row>
    <row r="7" spans="1:7" s="85" customFormat="1" ht="20.25" thickBot="1" x14ac:dyDescent="0.35">
      <c r="A7" s="68"/>
      <c r="B7" s="21" t="s">
        <v>94</v>
      </c>
    </row>
    <row r="8" spans="1:7" s="85" customFormat="1" ht="15.75" thickBot="1" x14ac:dyDescent="0.3">
      <c r="A8" s="68"/>
      <c r="B8" s="84"/>
      <c r="C8" s="82">
        <v>2020</v>
      </c>
      <c r="D8" s="82">
        <v>2022</v>
      </c>
      <c r="E8" s="82">
        <v>2025</v>
      </c>
      <c r="F8" s="82">
        <v>2028</v>
      </c>
      <c r="G8" s="83">
        <v>2030</v>
      </c>
    </row>
    <row r="9" spans="1:7" s="85" customFormat="1" x14ac:dyDescent="0.25">
      <c r="A9" s="68"/>
      <c r="B9" s="26" t="s">
        <v>30</v>
      </c>
      <c r="C9" s="27">
        <v>1153.5042385950001</v>
      </c>
      <c r="D9" s="27">
        <v>2947.0526929899997</v>
      </c>
      <c r="E9" s="27">
        <v>4523.2955543999997</v>
      </c>
      <c r="F9" s="27">
        <v>1147.9027309150001</v>
      </c>
      <c r="G9" s="28">
        <v>1118.9617578279999</v>
      </c>
    </row>
    <row r="10" spans="1:7" s="85" customFormat="1" x14ac:dyDescent="0.25">
      <c r="A10" s="68"/>
      <c r="B10" s="26" t="s">
        <v>27</v>
      </c>
      <c r="C10" s="27">
        <v>226937.08818930198</v>
      </c>
      <c r="D10" s="27">
        <v>153884.763489865</v>
      </c>
      <c r="E10" s="27">
        <v>139558.851471792</v>
      </c>
      <c r="F10" s="27">
        <v>156679.328661129</v>
      </c>
      <c r="G10" s="28">
        <v>148606.06546249098</v>
      </c>
    </row>
    <row r="11" spans="1:7" s="85" customFormat="1" x14ac:dyDescent="0.25">
      <c r="A11" s="68"/>
      <c r="B11" s="26" t="s">
        <v>38</v>
      </c>
      <c r="C11" s="27">
        <v>268108.416847413</v>
      </c>
      <c r="D11" s="27">
        <v>316756.96307714802</v>
      </c>
      <c r="E11" s="27">
        <v>309157.48169764498</v>
      </c>
      <c r="F11" s="27">
        <v>285197.53716172802</v>
      </c>
      <c r="G11" s="28">
        <v>280581.03388891299</v>
      </c>
    </row>
    <row r="12" spans="1:7" s="85" customFormat="1" x14ac:dyDescent="0.25">
      <c r="A12" s="68"/>
      <c r="B12" s="26" t="s">
        <v>39</v>
      </c>
      <c r="C12" s="27">
        <v>2931.3420617379998</v>
      </c>
      <c r="D12" s="27">
        <v>4006.9408787320003</v>
      </c>
      <c r="E12" s="27">
        <v>3733.6687560109999</v>
      </c>
      <c r="F12" s="27">
        <v>2571.5771202420001</v>
      </c>
      <c r="G12" s="28">
        <v>2820.7849729840004</v>
      </c>
    </row>
    <row r="13" spans="1:7" s="85" customFormat="1" x14ac:dyDescent="0.25">
      <c r="A13" s="68"/>
      <c r="B13" s="26" t="s">
        <v>2</v>
      </c>
      <c r="C13" s="27">
        <v>261789.38126515198</v>
      </c>
      <c r="D13" s="27">
        <v>251437.06171315198</v>
      </c>
      <c r="E13" s="27">
        <v>251437.06171315198</v>
      </c>
      <c r="F13" s="27">
        <v>251437.06171315198</v>
      </c>
      <c r="G13" s="28">
        <v>251437.06171315198</v>
      </c>
    </row>
    <row r="14" spans="1:7" s="85" customFormat="1" x14ac:dyDescent="0.25">
      <c r="A14" s="68"/>
      <c r="B14" s="26" t="s">
        <v>33</v>
      </c>
      <c r="C14" s="27">
        <v>149.06523139999999</v>
      </c>
      <c r="D14" s="27">
        <v>1098.477135162</v>
      </c>
      <c r="E14" s="27">
        <v>1048.5847568449999</v>
      </c>
      <c r="F14" s="27">
        <v>695.23893599300004</v>
      </c>
      <c r="G14" s="28">
        <v>685.08108518999995</v>
      </c>
    </row>
    <row r="15" spans="1:7" s="85" customFormat="1" x14ac:dyDescent="0.25">
      <c r="A15" s="68"/>
      <c r="B15" s="26" t="s">
        <v>40</v>
      </c>
      <c r="C15" s="27">
        <v>1447.817808</v>
      </c>
      <c r="D15" s="27">
        <v>35884.737721527999</v>
      </c>
      <c r="E15" s="27">
        <v>42231.588708491996</v>
      </c>
      <c r="F15" s="27">
        <v>39100.355016755995</v>
      </c>
      <c r="G15" s="28">
        <v>39594.344994464002</v>
      </c>
    </row>
    <row r="16" spans="1:7" s="85" customFormat="1" x14ac:dyDescent="0.25">
      <c r="A16" s="68"/>
      <c r="B16" s="26" t="s">
        <v>41</v>
      </c>
      <c r="C16" s="27">
        <v>421.09643229100004</v>
      </c>
      <c r="D16" s="27">
        <v>2539.3185244850001</v>
      </c>
      <c r="E16" s="27">
        <v>2177.391466731</v>
      </c>
      <c r="F16" s="27">
        <v>2021.0490522989999</v>
      </c>
      <c r="G16" s="28">
        <v>2084.4436127570002</v>
      </c>
    </row>
    <row r="17" spans="1:7" s="85" customFormat="1" ht="15.75" thickBot="1" x14ac:dyDescent="0.3">
      <c r="A17" s="68"/>
      <c r="B17" s="26" t="s">
        <v>3</v>
      </c>
      <c r="C17" s="27">
        <v>5917.0611093840098</v>
      </c>
      <c r="D17" s="27">
        <v>5917.0611093840098</v>
      </c>
      <c r="E17" s="27">
        <v>5917.0611093840098</v>
      </c>
      <c r="F17" s="27">
        <v>5917.0611093839998</v>
      </c>
      <c r="G17" s="28">
        <v>5917.0611093840098</v>
      </c>
    </row>
    <row r="18" spans="1:7" s="85" customFormat="1" ht="15.75" thickBot="1" x14ac:dyDescent="0.3">
      <c r="A18" s="68"/>
      <c r="B18" s="32" t="s">
        <v>28</v>
      </c>
      <c r="C18" s="57">
        <v>768854.77318327501</v>
      </c>
      <c r="D18" s="57">
        <v>774472.37634244608</v>
      </c>
      <c r="E18" s="57">
        <v>759784.98523445206</v>
      </c>
      <c r="F18" s="57">
        <v>744767.11150159815</v>
      </c>
      <c r="G18" s="65">
        <v>732844.83859716298</v>
      </c>
    </row>
    <row r="19" spans="1:7" s="85" customFormat="1" x14ac:dyDescent="0.25">
      <c r="A19" s="68"/>
      <c r="B19" s="23" t="s">
        <v>29</v>
      </c>
      <c r="C19" s="27">
        <v>13717.46476567599</v>
      </c>
      <c r="D19" s="27">
        <v>13757.734000952989</v>
      </c>
      <c r="E19" s="27">
        <v>13400.385554838</v>
      </c>
      <c r="F19" s="27">
        <v>12867.029151090999</v>
      </c>
      <c r="G19" s="28">
        <v>12744.64803579</v>
      </c>
    </row>
    <row r="20" spans="1:7" s="85" customFormat="1" x14ac:dyDescent="0.25">
      <c r="A20" s="68"/>
      <c r="B20" s="26" t="s">
        <v>4</v>
      </c>
      <c r="C20" s="27">
        <v>5347.1933806203197</v>
      </c>
      <c r="D20" s="27">
        <v>7640.0969846450798</v>
      </c>
      <c r="E20" s="27">
        <v>10690.3593024238</v>
      </c>
      <c r="F20" s="27">
        <v>13740.621620202599</v>
      </c>
      <c r="G20" s="28">
        <v>15774.129832055101</v>
      </c>
    </row>
    <row r="21" spans="1:7" s="85" customFormat="1" x14ac:dyDescent="0.25">
      <c r="A21" s="68"/>
      <c r="B21" s="26" t="s">
        <v>95</v>
      </c>
      <c r="C21" s="27">
        <v>27570.8139182413</v>
      </c>
      <c r="D21" s="27">
        <v>27754.877177612401</v>
      </c>
      <c r="E21" s="27">
        <v>27754.877177612401</v>
      </c>
      <c r="F21" s="27">
        <v>27754.877177612401</v>
      </c>
      <c r="G21" s="28">
        <v>27754.877177612401</v>
      </c>
    </row>
    <row r="22" spans="1:7" s="85" customFormat="1" x14ac:dyDescent="0.25">
      <c r="A22" s="68"/>
      <c r="B22" s="26" t="s">
        <v>42</v>
      </c>
      <c r="C22" s="27">
        <v>7538.4341441238503</v>
      </c>
      <c r="D22" s="27">
        <v>10477.082728653199</v>
      </c>
      <c r="E22" s="27">
        <v>26931.319101202098</v>
      </c>
      <c r="F22" s="27">
        <v>27722.012317702098</v>
      </c>
      <c r="G22" s="28">
        <v>28355.0082892709</v>
      </c>
    </row>
    <row r="23" spans="1:7" s="85" customFormat="1" x14ac:dyDescent="0.25">
      <c r="A23" s="68"/>
      <c r="B23" s="26" t="s">
        <v>96</v>
      </c>
      <c r="C23" s="27">
        <v>4532.13759216977</v>
      </c>
      <c r="D23" s="27">
        <v>4999.3437373297593</v>
      </c>
      <c r="E23" s="27">
        <v>11986.495665854702</v>
      </c>
      <c r="F23" s="27">
        <v>11986.495665854702</v>
      </c>
      <c r="G23" s="28">
        <v>11986.495665854702</v>
      </c>
    </row>
    <row r="24" spans="1:7" s="85" customFormat="1" x14ac:dyDescent="0.25">
      <c r="A24" s="68"/>
      <c r="B24" s="26" t="s">
        <v>75</v>
      </c>
      <c r="C24" s="27">
        <v>0</v>
      </c>
      <c r="D24" s="27">
        <v>49.539023999999998</v>
      </c>
      <c r="E24" s="27">
        <v>5979.071164</v>
      </c>
      <c r="F24" s="27">
        <v>25376.00848</v>
      </c>
      <c r="G24" s="28">
        <v>35677.860959999998</v>
      </c>
    </row>
    <row r="25" spans="1:7" s="85" customFormat="1" ht="15.75" thickBot="1" x14ac:dyDescent="0.3">
      <c r="A25" s="68"/>
      <c r="B25" s="29" t="s">
        <v>5</v>
      </c>
      <c r="C25" s="27">
        <v>2835.3341512500001</v>
      </c>
      <c r="D25" s="27">
        <v>2835.3341512100001</v>
      </c>
      <c r="E25" s="27">
        <v>2835.3341524040002</v>
      </c>
      <c r="F25" s="27">
        <v>2835.3341528599999</v>
      </c>
      <c r="G25" s="28">
        <v>2835.3341537609999</v>
      </c>
    </row>
    <row r="26" spans="1:7" s="85" customFormat="1" ht="15.75" thickBot="1" x14ac:dyDescent="0.3">
      <c r="A26" s="68"/>
      <c r="B26" s="32" t="s">
        <v>31</v>
      </c>
      <c r="C26" s="57">
        <v>61541.377952081224</v>
      </c>
      <c r="D26" s="57">
        <v>67514.007804403416</v>
      </c>
      <c r="E26" s="57">
        <v>99577.842118335</v>
      </c>
      <c r="F26" s="57">
        <v>122282.37856532281</v>
      </c>
      <c r="G26" s="65">
        <v>135128.35411434411</v>
      </c>
    </row>
    <row r="27" spans="1:7" s="85" customFormat="1" ht="15.75" thickBot="1" x14ac:dyDescent="0.3">
      <c r="A27" s="68"/>
      <c r="B27" s="33" t="s">
        <v>32</v>
      </c>
      <c r="C27" s="34">
        <v>830396.15113535628</v>
      </c>
      <c r="D27" s="34">
        <v>841986.38414684951</v>
      </c>
      <c r="E27" s="34">
        <v>859362.82735278702</v>
      </c>
      <c r="F27" s="34">
        <v>867049.49006692099</v>
      </c>
      <c r="G27" s="35">
        <v>867973.19271150709</v>
      </c>
    </row>
    <row r="28" spans="1:7" s="85" customFormat="1" ht="21" x14ac:dyDescent="0.35">
      <c r="A28" s="68"/>
      <c r="B28" s="20"/>
    </row>
    <row r="29" spans="1:7" s="85" customFormat="1" ht="20.25" thickBot="1" x14ac:dyDescent="0.35">
      <c r="A29" s="68"/>
      <c r="B29" s="21" t="s">
        <v>111</v>
      </c>
    </row>
    <row r="30" spans="1:7" s="85" customFormat="1" ht="15.75" thickBot="1" x14ac:dyDescent="0.3">
      <c r="A30" s="68"/>
      <c r="B30" s="84"/>
      <c r="C30" s="82">
        <v>2020</v>
      </c>
      <c r="D30" s="82">
        <v>2022</v>
      </c>
      <c r="E30" s="82">
        <v>2025</v>
      </c>
      <c r="F30" s="82">
        <v>2028</v>
      </c>
      <c r="G30" s="83">
        <v>2030</v>
      </c>
    </row>
    <row r="31" spans="1:7" s="85" customFormat="1" x14ac:dyDescent="0.25">
      <c r="A31" s="68"/>
      <c r="B31" s="26" t="s">
        <v>30</v>
      </c>
      <c r="C31" s="27">
        <v>145.93002989199999</v>
      </c>
      <c r="D31" s="27">
        <v>306.53692799999999</v>
      </c>
      <c r="E31" s="27">
        <v>306.53692799999999</v>
      </c>
      <c r="F31" s="27">
        <v>151.5166107</v>
      </c>
      <c r="G31" s="28">
        <v>151.5166107</v>
      </c>
    </row>
    <row r="32" spans="1:7" s="85" customFormat="1" x14ac:dyDescent="0.25">
      <c r="A32" s="68"/>
      <c r="B32" s="26" t="s">
        <v>27</v>
      </c>
      <c r="C32" s="27">
        <v>34122.879990362002</v>
      </c>
      <c r="D32" s="27">
        <v>4381.3572284230004</v>
      </c>
      <c r="E32" s="27">
        <v>3119.8013239789998</v>
      </c>
      <c r="F32" s="27">
        <v>3026.7986128799998</v>
      </c>
      <c r="G32" s="28">
        <v>2415.4496520080002</v>
      </c>
    </row>
    <row r="33" spans="1:7" s="85" customFormat="1" x14ac:dyDescent="0.25">
      <c r="A33" s="68"/>
      <c r="B33" s="26" t="s">
        <v>38</v>
      </c>
      <c r="C33" s="27">
        <v>94338.816938439908</v>
      </c>
      <c r="D33" s="27">
        <v>113263.14895928399</v>
      </c>
      <c r="E33" s="27">
        <v>112111.249951299</v>
      </c>
      <c r="F33" s="27">
        <v>103785.08980546</v>
      </c>
      <c r="G33" s="28">
        <v>104839.592348637</v>
      </c>
    </row>
    <row r="34" spans="1:7" s="85" customFormat="1" x14ac:dyDescent="0.25">
      <c r="A34" s="68"/>
      <c r="B34" s="26" t="s">
        <v>39</v>
      </c>
      <c r="C34" s="27">
        <v>312.082549164</v>
      </c>
      <c r="D34" s="27">
        <v>970.298320752</v>
      </c>
      <c r="E34" s="27">
        <v>810.22375884300004</v>
      </c>
      <c r="F34" s="27">
        <v>809.56999699300002</v>
      </c>
      <c r="G34" s="28">
        <v>867.78981846099998</v>
      </c>
    </row>
    <row r="35" spans="1:7" s="85" customFormat="1" x14ac:dyDescent="0.25">
      <c r="A35" s="68"/>
      <c r="B35" s="26" t="s">
        <v>2</v>
      </c>
      <c r="C35" s="27">
        <v>76125.447771863997</v>
      </c>
      <c r="D35" s="27">
        <v>76125.447771863997</v>
      </c>
      <c r="E35" s="27">
        <v>76125.447771863997</v>
      </c>
      <c r="F35" s="27">
        <v>76125.447771863997</v>
      </c>
      <c r="G35" s="28">
        <v>76125.447771863997</v>
      </c>
    </row>
    <row r="36" spans="1:7" s="85" customFormat="1" x14ac:dyDescent="0.25">
      <c r="A36" s="68"/>
      <c r="B36" s="26" t="s">
        <v>33</v>
      </c>
      <c r="C36" s="27">
        <v>0</v>
      </c>
      <c r="D36" s="27">
        <v>13.867279366</v>
      </c>
      <c r="E36" s="27">
        <v>14.106000087</v>
      </c>
      <c r="F36" s="27">
        <v>11.762055863</v>
      </c>
      <c r="G36" s="28">
        <v>12.203908252</v>
      </c>
    </row>
    <row r="37" spans="1:7" s="85" customFormat="1" x14ac:dyDescent="0.25">
      <c r="A37" s="68"/>
      <c r="B37" s="26" t="s">
        <v>40</v>
      </c>
      <c r="C37" s="27">
        <v>1447.817808</v>
      </c>
      <c r="D37" s="27">
        <v>10110.670141027</v>
      </c>
      <c r="E37" s="27">
        <v>10969.95528</v>
      </c>
      <c r="F37" s="27">
        <v>10236.120371999999</v>
      </c>
      <c r="G37" s="28">
        <v>10236.120371999999</v>
      </c>
    </row>
    <row r="38" spans="1:7" s="85" customFormat="1" x14ac:dyDescent="0.25">
      <c r="A38" s="68"/>
      <c r="B38" s="26" t="s">
        <v>41</v>
      </c>
      <c r="C38" s="27">
        <v>0</v>
      </c>
      <c r="D38" s="27">
        <v>25.3</v>
      </c>
      <c r="E38" s="27">
        <v>31.452533386999999</v>
      </c>
      <c r="F38" s="27">
        <v>25.3</v>
      </c>
      <c r="G38" s="28">
        <v>25.3</v>
      </c>
    </row>
    <row r="39" spans="1:7" s="85" customFormat="1" ht="15.75" thickBot="1" x14ac:dyDescent="0.3">
      <c r="A39" s="68"/>
      <c r="B39" s="26" t="s">
        <v>3</v>
      </c>
      <c r="C39" s="27">
        <v>1671.4079999999999</v>
      </c>
      <c r="D39" s="27">
        <v>1671.4079999999999</v>
      </c>
      <c r="E39" s="27">
        <v>1671.4079999999999</v>
      </c>
      <c r="F39" s="27">
        <v>1671.4079999999999</v>
      </c>
      <c r="G39" s="28">
        <v>1671.4079999999999</v>
      </c>
    </row>
    <row r="40" spans="1:7" s="85" customFormat="1" ht="15.75" thickBot="1" x14ac:dyDescent="0.3">
      <c r="A40" s="68"/>
      <c r="B40" s="32" t="s">
        <v>28</v>
      </c>
      <c r="C40" s="57">
        <v>208164.38308772189</v>
      </c>
      <c r="D40" s="57">
        <v>206868.03462871598</v>
      </c>
      <c r="E40" s="57">
        <v>205160.18154745898</v>
      </c>
      <c r="F40" s="57">
        <v>195843.01322575996</v>
      </c>
      <c r="G40" s="65">
        <v>196344.82848192198</v>
      </c>
    </row>
    <row r="41" spans="1:7" s="85" customFormat="1" x14ac:dyDescent="0.25">
      <c r="A41" s="68"/>
      <c r="B41" s="23" t="s">
        <v>29</v>
      </c>
      <c r="C41" s="27">
        <v>4326.9717818250001</v>
      </c>
      <c r="D41" s="27">
        <v>4011.8578646590004</v>
      </c>
      <c r="E41" s="27">
        <v>4010.413705985</v>
      </c>
      <c r="F41" s="27">
        <v>4026.7423213450002</v>
      </c>
      <c r="G41" s="28">
        <v>3804.9795470790004</v>
      </c>
    </row>
    <row r="42" spans="1:7" s="85" customFormat="1" x14ac:dyDescent="0.25">
      <c r="A42" s="68"/>
      <c r="B42" s="26" t="s">
        <v>4</v>
      </c>
      <c r="C42" s="27">
        <v>122.445632390996</v>
      </c>
      <c r="D42" s="27">
        <v>122.445632390996</v>
      </c>
      <c r="E42" s="27">
        <v>122.445632390996</v>
      </c>
      <c r="F42" s="27">
        <v>122.445632390996</v>
      </c>
      <c r="G42" s="28">
        <v>122.445632390996</v>
      </c>
    </row>
    <row r="43" spans="1:7" s="85" customFormat="1" x14ac:dyDescent="0.25">
      <c r="A43" s="68"/>
      <c r="B43" s="26" t="s">
        <v>95</v>
      </c>
      <c r="C43" s="27">
        <v>5156.3311065232801</v>
      </c>
      <c r="D43" s="27">
        <v>5156.3311065232801</v>
      </c>
      <c r="E43" s="27">
        <v>5156.3311065232801</v>
      </c>
      <c r="F43" s="27">
        <v>5156.3311065232801</v>
      </c>
      <c r="G43" s="28">
        <v>5156.3311065232801</v>
      </c>
    </row>
    <row r="44" spans="1:7" s="85" customFormat="1" x14ac:dyDescent="0.25">
      <c r="A44" s="68"/>
      <c r="B44" s="26" t="s">
        <v>42</v>
      </c>
      <c r="C44" s="27">
        <v>121.71395</v>
      </c>
      <c r="D44" s="27">
        <v>362.64527370000002</v>
      </c>
      <c r="E44" s="27">
        <v>526.50793019999992</v>
      </c>
      <c r="F44" s="27">
        <v>690.37058669999999</v>
      </c>
      <c r="G44" s="28">
        <v>799.61235770000008</v>
      </c>
    </row>
    <row r="45" spans="1:7" s="85" customFormat="1" x14ac:dyDescent="0.25">
      <c r="A45" s="68"/>
      <c r="B45" s="26" t="s">
        <v>96</v>
      </c>
      <c r="C45" s="27">
        <v>0</v>
      </c>
      <c r="D45" s="27">
        <v>142.43747034</v>
      </c>
      <c r="E45" s="27">
        <v>795.37144266000007</v>
      </c>
      <c r="F45" s="27">
        <v>795.37144266000007</v>
      </c>
      <c r="G45" s="28">
        <v>795.37144266000007</v>
      </c>
    </row>
    <row r="46" spans="1:7" s="85" customFormat="1" x14ac:dyDescent="0.25">
      <c r="A46" s="68"/>
      <c r="B46" s="26" t="s">
        <v>75</v>
      </c>
      <c r="C46" s="27">
        <v>0</v>
      </c>
      <c r="D46" s="27">
        <v>0</v>
      </c>
      <c r="E46" s="27">
        <v>0</v>
      </c>
      <c r="F46" s="27">
        <v>0</v>
      </c>
      <c r="G46" s="28">
        <v>0</v>
      </c>
    </row>
    <row r="47" spans="1:7" s="85" customFormat="1" ht="15.75" thickBot="1" x14ac:dyDescent="0.3">
      <c r="A47" s="68"/>
      <c r="B47" s="29" t="s">
        <v>5</v>
      </c>
      <c r="C47" s="27">
        <v>811.97994914799995</v>
      </c>
      <c r="D47" s="27">
        <v>811.97994893999999</v>
      </c>
      <c r="E47" s="27">
        <v>811.97994960200003</v>
      </c>
      <c r="F47" s="27">
        <v>811.97994957999992</v>
      </c>
      <c r="G47" s="28">
        <v>811.97994929200001</v>
      </c>
    </row>
    <row r="48" spans="1:7" s="85" customFormat="1" ht="15.75" thickBot="1" x14ac:dyDescent="0.3">
      <c r="A48" s="68"/>
      <c r="B48" s="32" t="s">
        <v>31</v>
      </c>
      <c r="C48" s="57">
        <v>10539.442419887277</v>
      </c>
      <c r="D48" s="57">
        <v>10607.697296553277</v>
      </c>
      <c r="E48" s="57">
        <v>11423.049767361275</v>
      </c>
      <c r="F48" s="57">
        <v>11603.241039199278</v>
      </c>
      <c r="G48" s="65">
        <v>11490.720035645276</v>
      </c>
    </row>
    <row r="49" spans="1:7" s="85" customFormat="1" ht="15.75" thickBot="1" x14ac:dyDescent="0.3">
      <c r="A49" s="68"/>
      <c r="B49" s="33" t="s">
        <v>32</v>
      </c>
      <c r="C49" s="34">
        <v>218703.82550760917</v>
      </c>
      <c r="D49" s="34">
        <v>217475.73192526924</v>
      </c>
      <c r="E49" s="34">
        <v>216583.23131482027</v>
      </c>
      <c r="F49" s="34">
        <v>207446.25426495925</v>
      </c>
      <c r="G49" s="35">
        <v>207835.54851756725</v>
      </c>
    </row>
    <row r="50" spans="1:7" s="85" customFormat="1" ht="21" x14ac:dyDescent="0.35">
      <c r="A50" s="68"/>
      <c r="B50" s="20"/>
      <c r="D50" s="104"/>
      <c r="E50" s="104"/>
      <c r="F50" s="104"/>
      <c r="G50" s="104"/>
    </row>
    <row r="51" spans="1:7" s="85" customFormat="1" ht="20.25" thickBot="1" x14ac:dyDescent="0.35">
      <c r="A51" s="70"/>
      <c r="B51" s="5" t="s">
        <v>52</v>
      </c>
    </row>
    <row r="52" spans="1:7" s="85" customFormat="1" ht="15.75" thickBot="1" x14ac:dyDescent="0.3">
      <c r="A52" s="68"/>
      <c r="B52" s="84"/>
      <c r="C52" s="82">
        <v>2020</v>
      </c>
      <c r="D52" s="82">
        <v>2022</v>
      </c>
      <c r="E52" s="82">
        <v>2025</v>
      </c>
      <c r="F52" s="82">
        <v>2028</v>
      </c>
      <c r="G52" s="83">
        <v>2030</v>
      </c>
    </row>
    <row r="53" spans="1:7" s="85" customFormat="1" x14ac:dyDescent="0.25">
      <c r="A53" s="68"/>
      <c r="B53" s="26" t="s">
        <v>30</v>
      </c>
      <c r="C53" s="27">
        <v>479.18833286399996</v>
      </c>
      <c r="D53" s="27">
        <v>1112.4324000000001</v>
      </c>
      <c r="E53" s="27">
        <v>2400.8181599999998</v>
      </c>
      <c r="F53" s="27">
        <v>463.01249473600001</v>
      </c>
      <c r="G53" s="28">
        <v>422.62967473599997</v>
      </c>
    </row>
    <row r="54" spans="1:7" s="85" customFormat="1" x14ac:dyDescent="0.25">
      <c r="A54" s="68"/>
      <c r="B54" s="26" t="s">
        <v>27</v>
      </c>
      <c r="C54" s="27">
        <v>2953.5407104010001</v>
      </c>
      <c r="D54" s="27">
        <v>121.341923522</v>
      </c>
      <c r="E54" s="27">
        <v>85.826213568</v>
      </c>
      <c r="F54" s="27">
        <v>2153.5407038789999</v>
      </c>
      <c r="G54" s="28">
        <v>2153.540707956</v>
      </c>
    </row>
    <row r="55" spans="1:7" s="85" customFormat="1" x14ac:dyDescent="0.25">
      <c r="A55" s="68"/>
      <c r="B55" s="26" t="s">
        <v>38</v>
      </c>
      <c r="C55" s="27">
        <v>56211.692004718003</v>
      </c>
      <c r="D55" s="27">
        <v>58146.325241672996</v>
      </c>
      <c r="E55" s="27">
        <v>59761.352606291999</v>
      </c>
      <c r="F55" s="27">
        <v>55982.908442758999</v>
      </c>
      <c r="G55" s="28">
        <v>53472.947351476003</v>
      </c>
    </row>
    <row r="56" spans="1:7" s="85" customFormat="1" x14ac:dyDescent="0.25">
      <c r="A56" s="68"/>
      <c r="B56" s="26" t="s">
        <v>39</v>
      </c>
      <c r="C56" s="27">
        <v>615.80034071300008</v>
      </c>
      <c r="D56" s="27">
        <v>450.357565292</v>
      </c>
      <c r="E56" s="27">
        <v>417.16559577599998</v>
      </c>
      <c r="F56" s="27">
        <v>216.64470013600001</v>
      </c>
      <c r="G56" s="28">
        <v>163.373932688</v>
      </c>
    </row>
    <row r="57" spans="1:7" s="85" customFormat="1" x14ac:dyDescent="0.25">
      <c r="A57" s="68"/>
      <c r="B57" s="26" t="s">
        <v>2</v>
      </c>
      <c r="C57" s="27">
        <v>29524.111442808</v>
      </c>
      <c r="D57" s="27">
        <v>29524.111442808</v>
      </c>
      <c r="E57" s="27">
        <v>29524.111442808</v>
      </c>
      <c r="F57" s="27">
        <v>29524.111442808</v>
      </c>
      <c r="G57" s="28">
        <v>29524.111442808</v>
      </c>
    </row>
    <row r="58" spans="1:7" s="85" customFormat="1" x14ac:dyDescent="0.25">
      <c r="A58" s="68"/>
      <c r="B58" s="26" t="s">
        <v>33</v>
      </c>
      <c r="C58" s="27">
        <v>0</v>
      </c>
      <c r="D58" s="27">
        <v>0</v>
      </c>
      <c r="E58" s="27">
        <v>0</v>
      </c>
      <c r="F58" s="27">
        <v>0</v>
      </c>
      <c r="G58" s="28">
        <v>0</v>
      </c>
    </row>
    <row r="59" spans="1:7" s="85" customFormat="1" x14ac:dyDescent="0.25">
      <c r="A59" s="68"/>
      <c r="B59" s="26" t="s">
        <v>40</v>
      </c>
      <c r="C59" s="27">
        <v>0</v>
      </c>
      <c r="D59" s="27">
        <v>0</v>
      </c>
      <c r="E59" s="27">
        <v>0</v>
      </c>
      <c r="F59" s="27">
        <v>0</v>
      </c>
      <c r="G59" s="28">
        <v>0</v>
      </c>
    </row>
    <row r="60" spans="1:7" s="85" customFormat="1" x14ac:dyDescent="0.25">
      <c r="A60" s="68"/>
      <c r="B60" s="26" t="s">
        <v>41</v>
      </c>
      <c r="C60" s="27">
        <v>0</v>
      </c>
      <c r="D60" s="27">
        <v>0</v>
      </c>
      <c r="E60" s="27">
        <v>0</v>
      </c>
      <c r="F60" s="27">
        <v>0</v>
      </c>
      <c r="G60" s="28">
        <v>0</v>
      </c>
    </row>
    <row r="61" spans="1:7" s="85" customFormat="1" ht="15.75" thickBot="1" x14ac:dyDescent="0.3">
      <c r="A61" s="68"/>
      <c r="B61" s="26" t="s">
        <v>3</v>
      </c>
      <c r="C61" s="30">
        <v>864.25984800000003</v>
      </c>
      <c r="D61" s="30">
        <v>864.25984800000003</v>
      </c>
      <c r="E61" s="30">
        <v>864.25984800000003</v>
      </c>
      <c r="F61" s="30">
        <v>864.25984800000003</v>
      </c>
      <c r="G61" s="31">
        <v>864.25984800000003</v>
      </c>
    </row>
    <row r="62" spans="1:7" s="85" customFormat="1" ht="15.75" thickBot="1" x14ac:dyDescent="0.3">
      <c r="A62" s="68"/>
      <c r="B62" s="32" t="s">
        <v>28</v>
      </c>
      <c r="C62" s="57">
        <v>90648.592679504</v>
      </c>
      <c r="D62" s="57">
        <v>90218.828421294995</v>
      </c>
      <c r="E62" s="57">
        <v>93053.533866444006</v>
      </c>
      <c r="F62" s="57">
        <v>89204.477632317998</v>
      </c>
      <c r="G62" s="65">
        <v>86600.862957664009</v>
      </c>
    </row>
    <row r="63" spans="1:7" s="85" customFormat="1" x14ac:dyDescent="0.25">
      <c r="A63" s="68"/>
      <c r="B63" s="23" t="s">
        <v>29</v>
      </c>
      <c r="C63" s="24">
        <v>5362.9185012919997</v>
      </c>
      <c r="D63" s="24">
        <v>5566.4523283000008</v>
      </c>
      <c r="E63" s="24">
        <v>5289.9200158100002</v>
      </c>
      <c r="F63" s="24">
        <v>4783.6303280499997</v>
      </c>
      <c r="G63" s="25">
        <v>4956.9860683340003</v>
      </c>
    </row>
    <row r="64" spans="1:7" s="85" customFormat="1" x14ac:dyDescent="0.25">
      <c r="A64" s="68"/>
      <c r="B64" s="26" t="s">
        <v>4</v>
      </c>
      <c r="C64" s="27">
        <v>1585.12827643989</v>
      </c>
      <c r="D64" s="27">
        <v>3618.6364882923899</v>
      </c>
      <c r="E64" s="27">
        <v>6668.8988060711399</v>
      </c>
      <c r="F64" s="27">
        <v>9719.161123849879</v>
      </c>
      <c r="G64" s="28">
        <v>11752.6693357024</v>
      </c>
    </row>
    <row r="65" spans="1:7" s="85" customFormat="1" x14ac:dyDescent="0.25">
      <c r="A65" s="68"/>
      <c r="B65" s="26" t="s">
        <v>95</v>
      </c>
      <c r="C65" s="27">
        <v>317.63621834711904</v>
      </c>
      <c r="D65" s="27">
        <v>317.63621834711904</v>
      </c>
      <c r="E65" s="27">
        <v>317.63621834711904</v>
      </c>
      <c r="F65" s="27">
        <v>317.63621834711904</v>
      </c>
      <c r="G65" s="28">
        <v>317.63621834711904</v>
      </c>
    </row>
    <row r="66" spans="1:7" s="85" customFormat="1" x14ac:dyDescent="0.25">
      <c r="A66" s="68"/>
      <c r="B66" s="26" t="s">
        <v>42</v>
      </c>
      <c r="C66" s="27">
        <v>2984.8136458987196</v>
      </c>
      <c r="D66" s="27">
        <v>3295.8716458987196</v>
      </c>
      <c r="E66" s="27">
        <v>6406.45164589873</v>
      </c>
      <c r="F66" s="27">
        <v>6406.45164589873</v>
      </c>
      <c r="G66" s="28">
        <v>6406.45164589873</v>
      </c>
    </row>
    <row r="67" spans="1:7" s="85" customFormat="1" x14ac:dyDescent="0.25">
      <c r="A67" s="68"/>
      <c r="B67" s="26" t="s">
        <v>96</v>
      </c>
      <c r="C67" s="27">
        <v>0</v>
      </c>
      <c r="D67" s="27">
        <v>291.86642082000003</v>
      </c>
      <c r="E67" s="27">
        <v>1095.3609007545399</v>
      </c>
      <c r="F67" s="27">
        <v>1095.3609007545399</v>
      </c>
      <c r="G67" s="28">
        <v>1095.3609007545399</v>
      </c>
    </row>
    <row r="68" spans="1:7" s="85" customFormat="1" x14ac:dyDescent="0.25">
      <c r="A68" s="68"/>
      <c r="B68" s="26" t="s">
        <v>75</v>
      </c>
      <c r="C68" s="27">
        <v>0</v>
      </c>
      <c r="D68" s="27">
        <v>49.539023999999998</v>
      </c>
      <c r="E68" s="27">
        <v>49.539023999999998</v>
      </c>
      <c r="F68" s="27">
        <v>10483.379859999999</v>
      </c>
      <c r="G68" s="28">
        <v>15312.91202</v>
      </c>
    </row>
    <row r="69" spans="1:7" s="85" customFormat="1" ht="15.75" thickBot="1" x14ac:dyDescent="0.3">
      <c r="A69" s="68"/>
      <c r="B69" s="29" t="s">
        <v>5</v>
      </c>
      <c r="C69" s="30">
        <v>386.49827726300003</v>
      </c>
      <c r="D69" s="30">
        <v>386.49827705299998</v>
      </c>
      <c r="E69" s="30">
        <v>386.498277616</v>
      </c>
      <c r="F69" s="30">
        <v>386.49827770900004</v>
      </c>
      <c r="G69" s="31">
        <v>386.49827770900004</v>
      </c>
    </row>
    <row r="70" spans="1:7" s="85" customFormat="1" ht="15.75" thickBot="1" x14ac:dyDescent="0.3">
      <c r="A70" s="68"/>
      <c r="B70" s="32" t="s">
        <v>31</v>
      </c>
      <c r="C70" s="57">
        <v>10636.994919240728</v>
      </c>
      <c r="D70" s="57">
        <v>13526.50040271123</v>
      </c>
      <c r="E70" s="57">
        <v>20214.304888497529</v>
      </c>
      <c r="F70" s="57">
        <v>33192.118354609265</v>
      </c>
      <c r="G70" s="65">
        <v>40228.514466745786</v>
      </c>
    </row>
    <row r="71" spans="1:7" s="85" customFormat="1" ht="15.75" thickBot="1" x14ac:dyDescent="0.3">
      <c r="A71" s="68"/>
      <c r="B71" s="33" t="s">
        <v>32</v>
      </c>
      <c r="C71" s="34">
        <v>101285.58759874472</v>
      </c>
      <c r="D71" s="34">
        <v>103745.32882400622</v>
      </c>
      <c r="E71" s="34">
        <v>113267.83875494153</v>
      </c>
      <c r="F71" s="34">
        <v>122396.59598692726</v>
      </c>
      <c r="G71" s="35">
        <v>126829.37742440979</v>
      </c>
    </row>
    <row r="72" spans="1:7" s="85" customFormat="1" x14ac:dyDescent="0.25">
      <c r="A72" s="68"/>
    </row>
    <row r="73" spans="1:7" s="85" customFormat="1" ht="20.25" thickBot="1" x14ac:dyDescent="0.35">
      <c r="A73" s="68"/>
      <c r="B73" s="5" t="s">
        <v>117</v>
      </c>
    </row>
    <row r="74" spans="1:7" s="85" customFormat="1" ht="15.75" thickBot="1" x14ac:dyDescent="0.3">
      <c r="A74" s="68"/>
      <c r="B74" s="84"/>
      <c r="C74" s="82">
        <v>2020</v>
      </c>
      <c r="D74" s="82">
        <v>2022</v>
      </c>
      <c r="E74" s="82">
        <v>2025</v>
      </c>
      <c r="F74" s="82">
        <v>2028</v>
      </c>
      <c r="G74" s="83">
        <v>2030</v>
      </c>
    </row>
    <row r="75" spans="1:7" s="85" customFormat="1" x14ac:dyDescent="0.25">
      <c r="A75" s="68"/>
      <c r="B75" s="26" t="s">
        <v>30</v>
      </c>
      <c r="C75" s="27">
        <v>8100.3922854749999</v>
      </c>
      <c r="D75" s="27">
        <v>8401.8590130560005</v>
      </c>
      <c r="E75" s="27">
        <v>5816.6054273260006</v>
      </c>
      <c r="F75" s="27">
        <v>5296.5357713149997</v>
      </c>
      <c r="G75" s="28">
        <v>5293.9366787849995</v>
      </c>
    </row>
    <row r="76" spans="1:7" s="85" customFormat="1" x14ac:dyDescent="0.25">
      <c r="A76" s="68"/>
      <c r="B76" s="26" t="s">
        <v>27</v>
      </c>
      <c r="C76" s="27">
        <v>6445.1669412009996</v>
      </c>
      <c r="D76" s="27">
        <v>948.91065136899999</v>
      </c>
      <c r="E76" s="27">
        <v>288.910652304</v>
      </c>
      <c r="F76" s="27">
        <v>2846.2548299729997</v>
      </c>
      <c r="G76" s="28">
        <v>424.51414878000003</v>
      </c>
    </row>
    <row r="77" spans="1:7" s="85" customFormat="1" x14ac:dyDescent="0.25">
      <c r="A77" s="68"/>
      <c r="B77" s="26" t="s">
        <v>38</v>
      </c>
      <c r="C77" s="27">
        <v>144784.61624401712</v>
      </c>
      <c r="D77" s="27">
        <v>166396.34368246913</v>
      </c>
      <c r="E77" s="27">
        <v>141637.87215134408</v>
      </c>
      <c r="F77" s="27">
        <v>119127.62197932499</v>
      </c>
      <c r="G77" s="28">
        <v>106858.13915528101</v>
      </c>
    </row>
    <row r="78" spans="1:7" s="85" customFormat="1" x14ac:dyDescent="0.25">
      <c r="A78" s="68"/>
      <c r="B78" s="26" t="s">
        <v>39</v>
      </c>
      <c r="C78" s="27">
        <v>4060.2841868146206</v>
      </c>
      <c r="D78" s="27">
        <v>4535.8621412987604</v>
      </c>
      <c r="E78" s="27">
        <v>3181.6720873897602</v>
      </c>
      <c r="F78" s="27">
        <v>3108.3484582716105</v>
      </c>
      <c r="G78" s="28">
        <v>3161.5964294466103</v>
      </c>
    </row>
    <row r="79" spans="1:7" s="85" customFormat="1" x14ac:dyDescent="0.25">
      <c r="A79" s="68"/>
      <c r="B79" s="26" t="s">
        <v>2</v>
      </c>
      <c r="C79" s="27">
        <v>108889.413566232</v>
      </c>
      <c r="D79" s="27">
        <v>97969.605615672001</v>
      </c>
      <c r="E79" s="27">
        <v>97966.452592671994</v>
      </c>
      <c r="F79" s="27">
        <v>97957.846513411991</v>
      </c>
      <c r="G79" s="28">
        <v>88055.234275408002</v>
      </c>
    </row>
    <row r="80" spans="1:7" s="85" customFormat="1" x14ac:dyDescent="0.25">
      <c r="A80" s="68"/>
      <c r="B80" s="26" t="s">
        <v>33</v>
      </c>
      <c r="C80" s="27">
        <v>7730.2957046490001</v>
      </c>
      <c r="D80" s="27">
        <v>9165.5079261129995</v>
      </c>
      <c r="E80" s="27">
        <v>9124.7285946159991</v>
      </c>
      <c r="F80" s="27">
        <v>8192.8451944099997</v>
      </c>
      <c r="G80" s="28">
        <v>8084.3084568589902</v>
      </c>
    </row>
    <row r="81" spans="1:7" s="85" customFormat="1" x14ac:dyDescent="0.25">
      <c r="A81" s="68"/>
      <c r="B81" s="26" t="s">
        <v>40</v>
      </c>
      <c r="C81" s="27">
        <v>0</v>
      </c>
      <c r="D81" s="27">
        <v>20.060978574</v>
      </c>
      <c r="E81" s="27">
        <v>16.358160588000001</v>
      </c>
      <c r="F81" s="27">
        <v>10.604033747999999</v>
      </c>
      <c r="G81" s="28">
        <v>8.754492978</v>
      </c>
    </row>
    <row r="82" spans="1:7" s="85" customFormat="1" x14ac:dyDescent="0.25">
      <c r="A82" s="68"/>
      <c r="B82" s="26" t="s">
        <v>41</v>
      </c>
      <c r="C82" s="27">
        <v>566.06800611799997</v>
      </c>
      <c r="D82" s="27">
        <v>753.05094104099999</v>
      </c>
      <c r="E82" s="27">
        <v>251.584119289</v>
      </c>
      <c r="F82" s="27">
        <v>131.338094351</v>
      </c>
      <c r="G82" s="28">
        <v>107.454120414</v>
      </c>
    </row>
    <row r="83" spans="1:7" s="85" customFormat="1" ht="15.75" thickBot="1" x14ac:dyDescent="0.3">
      <c r="A83" s="68"/>
      <c r="B83" s="26" t="s">
        <v>3</v>
      </c>
      <c r="C83" s="30">
        <v>3101.1727577520001</v>
      </c>
      <c r="D83" s="30">
        <v>3101.1727577520001</v>
      </c>
      <c r="E83" s="30">
        <v>3101.1727577520001</v>
      </c>
      <c r="F83" s="30">
        <v>3101.1727577520001</v>
      </c>
      <c r="G83" s="31">
        <v>3101.1727577520001</v>
      </c>
    </row>
    <row r="84" spans="1:7" s="85" customFormat="1" ht="15.75" thickBot="1" x14ac:dyDescent="0.3">
      <c r="A84" s="68"/>
      <c r="B84" s="32" t="s">
        <v>28</v>
      </c>
      <c r="C84" s="57">
        <v>283677.40969225869</v>
      </c>
      <c r="D84" s="57">
        <v>291292.37370734487</v>
      </c>
      <c r="E84" s="57">
        <v>261385.35654328088</v>
      </c>
      <c r="F84" s="57">
        <v>239772.56763255762</v>
      </c>
      <c r="G84" s="65">
        <v>215095.11051570359</v>
      </c>
    </row>
    <row r="85" spans="1:7" s="85" customFormat="1" x14ac:dyDescent="0.25">
      <c r="A85" s="68"/>
      <c r="B85" s="23" t="s">
        <v>29</v>
      </c>
      <c r="C85" s="24">
        <v>37675.259375111782</v>
      </c>
      <c r="D85" s="24">
        <v>38387.726632323385</v>
      </c>
      <c r="E85" s="24">
        <v>38308.468611162374</v>
      </c>
      <c r="F85" s="24">
        <v>38422.575690569443</v>
      </c>
      <c r="G85" s="25">
        <v>38403.005703256102</v>
      </c>
    </row>
    <row r="86" spans="1:7" s="85" customFormat="1" x14ac:dyDescent="0.25">
      <c r="A86" s="68"/>
      <c r="B86" s="26" t="s">
        <v>4</v>
      </c>
      <c r="C86" s="27">
        <v>3550.430011705856</v>
      </c>
      <c r="D86" s="27">
        <v>3550.4300117058569</v>
      </c>
      <c r="E86" s="27">
        <v>3550.430011705856</v>
      </c>
      <c r="F86" s="27">
        <v>3544.5516440660986</v>
      </c>
      <c r="G86" s="28">
        <v>3508.7168355430927</v>
      </c>
    </row>
    <row r="87" spans="1:7" s="85" customFormat="1" x14ac:dyDescent="0.25">
      <c r="A87" s="68"/>
      <c r="B87" s="26" t="s">
        <v>95</v>
      </c>
      <c r="C87" s="27">
        <v>9717.3198882842153</v>
      </c>
      <c r="D87" s="27">
        <v>9629.2902266191522</v>
      </c>
      <c r="E87" s="27">
        <v>9629.2902266191522</v>
      </c>
      <c r="F87" s="27">
        <v>8110.3355096102014</v>
      </c>
      <c r="G87" s="28">
        <v>7005.7535095576714</v>
      </c>
    </row>
    <row r="88" spans="1:7" s="85" customFormat="1" x14ac:dyDescent="0.25">
      <c r="A88" s="68"/>
      <c r="B88" s="26" t="s">
        <v>42</v>
      </c>
      <c r="C88" s="27">
        <v>840.445076289128</v>
      </c>
      <c r="D88" s="27">
        <v>4581.8192814522808</v>
      </c>
      <c r="E88" s="27">
        <v>16055.198106247972</v>
      </c>
      <c r="F88" s="27">
        <v>17570.348990387673</v>
      </c>
      <c r="G88" s="28">
        <v>20937.461170226459</v>
      </c>
    </row>
    <row r="89" spans="1:7" s="85" customFormat="1" x14ac:dyDescent="0.25">
      <c r="A89" s="68"/>
      <c r="B89" s="26" t="s">
        <v>96</v>
      </c>
      <c r="C89" s="27">
        <v>3419.8087829603801</v>
      </c>
      <c r="D89" s="27">
        <v>7971.3346486244009</v>
      </c>
      <c r="E89" s="27">
        <v>12892.754814876102</v>
      </c>
      <c r="F89" s="27">
        <v>22140.9551147124</v>
      </c>
      <c r="G89" s="28">
        <v>27281.870158253398</v>
      </c>
    </row>
    <row r="90" spans="1:7" s="85" customFormat="1" x14ac:dyDescent="0.25">
      <c r="A90" s="68"/>
      <c r="B90" s="26" t="s">
        <v>75</v>
      </c>
      <c r="C90" s="27">
        <v>0</v>
      </c>
      <c r="D90" s="27">
        <v>0</v>
      </c>
      <c r="E90" s="27">
        <v>19054.530553696</v>
      </c>
      <c r="F90" s="27">
        <v>44310.983049792005</v>
      </c>
      <c r="G90" s="28">
        <v>68101.318103904006</v>
      </c>
    </row>
    <row r="91" spans="1:7" s="85" customFormat="1" ht="15.75" thickBot="1" x14ac:dyDescent="0.3">
      <c r="A91" s="68"/>
      <c r="B91" s="29" t="s">
        <v>5</v>
      </c>
      <c r="C91" s="30">
        <v>2076.9295645170014</v>
      </c>
      <c r="D91" s="30">
        <v>2076.9295653740019</v>
      </c>
      <c r="E91" s="30">
        <v>2076.9295607950012</v>
      </c>
      <c r="F91" s="30">
        <v>2076.9295633790007</v>
      </c>
      <c r="G91" s="31">
        <v>2076.9295656640011</v>
      </c>
    </row>
    <row r="92" spans="1:7" s="85" customFormat="1" ht="15.75" thickBot="1" x14ac:dyDescent="0.3">
      <c r="A92" s="68"/>
      <c r="B92" s="32" t="s">
        <v>31</v>
      </c>
      <c r="C92" s="57">
        <v>57280.192698868363</v>
      </c>
      <c r="D92" s="57">
        <v>66197.530366099076</v>
      </c>
      <c r="E92" s="57">
        <v>101567.60188510246</v>
      </c>
      <c r="F92" s="57">
        <v>136176.67956251683</v>
      </c>
      <c r="G92" s="65">
        <v>167315.05504640474</v>
      </c>
    </row>
    <row r="93" spans="1:7" s="85" customFormat="1" ht="15.75" thickBot="1" x14ac:dyDescent="0.3">
      <c r="A93" s="68"/>
      <c r="B93" s="33" t="s">
        <v>32</v>
      </c>
      <c r="C93" s="34">
        <v>340957.60239112709</v>
      </c>
      <c r="D93" s="34">
        <v>357489.90407344396</v>
      </c>
      <c r="E93" s="34">
        <v>362952.95842838328</v>
      </c>
      <c r="F93" s="34">
        <v>375949.24719507439</v>
      </c>
      <c r="G93" s="35">
        <v>382410.16556210839</v>
      </c>
    </row>
    <row r="94" spans="1:7" s="85" customFormat="1" x14ac:dyDescent="0.25">
      <c r="A94" s="68"/>
    </row>
    <row r="95" spans="1:7" s="85" customFormat="1" ht="20.25" thickBot="1" x14ac:dyDescent="0.35">
      <c r="A95" s="68"/>
      <c r="B95" s="21" t="s">
        <v>82</v>
      </c>
    </row>
    <row r="96" spans="1:7" s="85" customFormat="1" ht="15.75" thickBot="1" x14ac:dyDescent="0.3">
      <c r="A96" s="68"/>
      <c r="B96" s="84"/>
      <c r="C96" s="82">
        <v>2020</v>
      </c>
      <c r="D96" s="82">
        <v>2022</v>
      </c>
      <c r="E96" s="82">
        <v>2025</v>
      </c>
      <c r="F96" s="82">
        <v>2028</v>
      </c>
      <c r="G96" s="83">
        <v>2030</v>
      </c>
    </row>
    <row r="97" spans="1:7" s="85" customFormat="1" x14ac:dyDescent="0.25">
      <c r="A97" s="68"/>
      <c r="B97" s="26" t="s">
        <v>30</v>
      </c>
      <c r="C97" s="27">
        <v>202.351197552</v>
      </c>
      <c r="D97" s="27">
        <v>289.83423158200003</v>
      </c>
      <c r="E97" s="27">
        <v>430.83852480000002</v>
      </c>
      <c r="F97" s="27">
        <v>203.35105751999998</v>
      </c>
      <c r="G97" s="28">
        <v>203.35105751999998</v>
      </c>
    </row>
    <row r="98" spans="1:7" s="85" customFormat="1" x14ac:dyDescent="0.25">
      <c r="A98" s="68"/>
      <c r="B98" s="26" t="s">
        <v>27</v>
      </c>
      <c r="C98" s="27">
        <v>1019.0211865629999</v>
      </c>
      <c r="D98" s="27">
        <v>288.910652304</v>
      </c>
      <c r="E98" s="27">
        <v>288.910652304</v>
      </c>
      <c r="F98" s="27">
        <v>0</v>
      </c>
      <c r="G98" s="28">
        <v>0</v>
      </c>
    </row>
    <row r="99" spans="1:7" s="85" customFormat="1" x14ac:dyDescent="0.25">
      <c r="A99" s="68"/>
      <c r="B99" s="26" t="s">
        <v>38</v>
      </c>
      <c r="C99" s="27">
        <v>28721.897071020998</v>
      </c>
      <c r="D99" s="27">
        <v>33995.832850962004</v>
      </c>
      <c r="E99" s="27">
        <v>32071.316374473001</v>
      </c>
      <c r="F99" s="27">
        <v>28788.905344622999</v>
      </c>
      <c r="G99" s="28">
        <v>26006.090418648004</v>
      </c>
    </row>
    <row r="100" spans="1:7" s="85" customFormat="1" x14ac:dyDescent="0.25">
      <c r="A100" s="68"/>
      <c r="B100" s="26" t="s">
        <v>39</v>
      </c>
      <c r="C100" s="27">
        <v>396.30902974499992</v>
      </c>
      <c r="D100" s="27">
        <v>531.27989071800005</v>
      </c>
      <c r="E100" s="27">
        <v>535.53300532000014</v>
      </c>
      <c r="F100" s="27">
        <v>386.47946055500006</v>
      </c>
      <c r="G100" s="28">
        <v>178.95071226200005</v>
      </c>
    </row>
    <row r="101" spans="1:7" s="85" customFormat="1" x14ac:dyDescent="0.25">
      <c r="A101" s="68"/>
      <c r="B101" s="26" t="s">
        <v>2</v>
      </c>
      <c r="C101" s="27">
        <v>29024.927123543999</v>
      </c>
      <c r="D101" s="27">
        <v>29024.927123543999</v>
      </c>
      <c r="E101" s="27">
        <v>29024.927123543999</v>
      </c>
      <c r="F101" s="27">
        <v>29024.927123543999</v>
      </c>
      <c r="G101" s="28">
        <v>29024.927123543999</v>
      </c>
    </row>
    <row r="102" spans="1:7" s="85" customFormat="1" x14ac:dyDescent="0.25">
      <c r="A102" s="68"/>
      <c r="B102" s="26" t="s">
        <v>33</v>
      </c>
      <c r="C102" s="27">
        <v>4.148454192</v>
      </c>
      <c r="D102" s="27">
        <v>4.4702689380000002</v>
      </c>
      <c r="E102" s="27">
        <v>4.565192712</v>
      </c>
      <c r="F102" s="27">
        <v>4.565192712</v>
      </c>
      <c r="G102" s="28">
        <v>4.565192712</v>
      </c>
    </row>
    <row r="103" spans="1:7" s="85" customFormat="1" x14ac:dyDescent="0.25">
      <c r="A103" s="68"/>
      <c r="B103" s="26" t="s">
        <v>40</v>
      </c>
      <c r="C103" s="27">
        <v>0</v>
      </c>
      <c r="D103" s="27">
        <v>0</v>
      </c>
      <c r="E103" s="27">
        <v>0</v>
      </c>
      <c r="F103" s="27">
        <v>0</v>
      </c>
      <c r="G103" s="28">
        <v>0</v>
      </c>
    </row>
    <row r="104" spans="1:7" s="85" customFormat="1" x14ac:dyDescent="0.25">
      <c r="A104" s="68"/>
      <c r="B104" s="26" t="s">
        <v>41</v>
      </c>
      <c r="C104" s="27">
        <v>0</v>
      </c>
      <c r="D104" s="27">
        <v>0</v>
      </c>
      <c r="E104" s="27">
        <v>0</v>
      </c>
      <c r="F104" s="27">
        <v>0</v>
      </c>
      <c r="G104" s="28">
        <v>0</v>
      </c>
    </row>
    <row r="105" spans="1:7" s="85" customFormat="1" ht="15.75" thickBot="1" x14ac:dyDescent="0.3">
      <c r="A105" s="68"/>
      <c r="B105" s="26" t="s">
        <v>3</v>
      </c>
      <c r="C105" s="30">
        <v>1195.8214680000001</v>
      </c>
      <c r="D105" s="30">
        <v>1195.8214680000001</v>
      </c>
      <c r="E105" s="30">
        <v>1195.8214680000001</v>
      </c>
      <c r="F105" s="30">
        <v>1195.8214680000001</v>
      </c>
      <c r="G105" s="31">
        <v>1195.8214680000001</v>
      </c>
    </row>
    <row r="106" spans="1:7" s="85" customFormat="1" ht="15.75" thickBot="1" x14ac:dyDescent="0.3">
      <c r="A106" s="68"/>
      <c r="B106" s="32" t="s">
        <v>28</v>
      </c>
      <c r="C106" s="57">
        <v>60564.475530616997</v>
      </c>
      <c r="D106" s="57">
        <v>65331.076486047998</v>
      </c>
      <c r="E106" s="57">
        <v>63551.912341153002</v>
      </c>
      <c r="F106" s="57">
        <v>59604.049646954001</v>
      </c>
      <c r="G106" s="65">
        <v>56613.705972686002</v>
      </c>
    </row>
    <row r="107" spans="1:7" s="85" customFormat="1" x14ac:dyDescent="0.25">
      <c r="A107" s="68"/>
      <c r="B107" s="23" t="s">
        <v>29</v>
      </c>
      <c r="C107" s="24">
        <v>229.780655293</v>
      </c>
      <c r="D107" s="24">
        <v>381.62998246900003</v>
      </c>
      <c r="E107" s="24">
        <v>307.22140126800002</v>
      </c>
      <c r="F107" s="24">
        <v>263.82607591599998</v>
      </c>
      <c r="G107" s="25">
        <v>189.85199297</v>
      </c>
    </row>
    <row r="108" spans="1:7" s="85" customFormat="1" x14ac:dyDescent="0.25">
      <c r="A108" s="68"/>
      <c r="B108" s="26" t="s">
        <v>4</v>
      </c>
      <c r="C108" s="27">
        <v>1313.7143312401799</v>
      </c>
      <c r="D108" s="27">
        <v>1313.7143312401799</v>
      </c>
      <c r="E108" s="27">
        <v>1313.7143312401799</v>
      </c>
      <c r="F108" s="27">
        <v>1313.7143312401799</v>
      </c>
      <c r="G108" s="28">
        <v>1313.7143312401799</v>
      </c>
    </row>
    <row r="109" spans="1:7" s="85" customFormat="1" x14ac:dyDescent="0.25">
      <c r="A109" s="68"/>
      <c r="B109" s="26" t="s">
        <v>95</v>
      </c>
      <c r="C109" s="27">
        <v>21.587684260568</v>
      </c>
      <c r="D109" s="27">
        <v>21.587684260568</v>
      </c>
      <c r="E109" s="27">
        <v>21.587684260568</v>
      </c>
      <c r="F109" s="27">
        <v>21.587684260568</v>
      </c>
      <c r="G109" s="28">
        <v>21.587684260568</v>
      </c>
    </row>
    <row r="110" spans="1:7" s="85" customFormat="1" x14ac:dyDescent="0.25">
      <c r="A110" s="68"/>
      <c r="B110" s="26" t="s">
        <v>42</v>
      </c>
      <c r="C110" s="27">
        <v>0</v>
      </c>
      <c r="D110" s="27">
        <v>185.28566908641051</v>
      </c>
      <c r="E110" s="27">
        <v>185.28566908641005</v>
      </c>
      <c r="F110" s="27">
        <v>185.28566908642051</v>
      </c>
      <c r="G110" s="28">
        <v>185.2856690864196</v>
      </c>
    </row>
    <row r="111" spans="1:7" s="85" customFormat="1" x14ac:dyDescent="0.25">
      <c r="A111" s="68"/>
      <c r="B111" s="26" t="s">
        <v>96</v>
      </c>
      <c r="C111" s="27">
        <v>0</v>
      </c>
      <c r="D111" s="27">
        <v>0</v>
      </c>
      <c r="E111" s="27">
        <v>0</v>
      </c>
      <c r="F111" s="27">
        <v>0</v>
      </c>
      <c r="G111" s="28">
        <v>0</v>
      </c>
    </row>
    <row r="112" spans="1:7" s="85" customFormat="1" x14ac:dyDescent="0.25">
      <c r="A112" s="68"/>
      <c r="B112" s="26" t="s">
        <v>75</v>
      </c>
      <c r="C112" s="27">
        <v>0</v>
      </c>
      <c r="D112" s="27">
        <v>0</v>
      </c>
      <c r="E112" s="27">
        <v>4541.0387000000001</v>
      </c>
      <c r="F112" s="27">
        <v>10485.671180000001</v>
      </c>
      <c r="G112" s="28">
        <v>14448.7595</v>
      </c>
    </row>
    <row r="113" spans="1:7" s="85" customFormat="1" ht="15.75" thickBot="1" x14ac:dyDescent="0.3">
      <c r="A113" s="68"/>
      <c r="B113" s="29" t="s">
        <v>5</v>
      </c>
      <c r="C113" s="30">
        <v>276.03308926999995</v>
      </c>
      <c r="D113" s="30">
        <v>276.03309009600002</v>
      </c>
      <c r="E113" s="30">
        <v>276.03308945800001</v>
      </c>
      <c r="F113" s="30">
        <v>276.03309016599997</v>
      </c>
      <c r="G113" s="31">
        <v>276.03309079900004</v>
      </c>
    </row>
    <row r="114" spans="1:7" s="85" customFormat="1" ht="15.75" thickBot="1" x14ac:dyDescent="0.3">
      <c r="A114" s="68"/>
      <c r="B114" s="32" t="s">
        <v>31</v>
      </c>
      <c r="C114" s="57">
        <v>1841.115760063748</v>
      </c>
      <c r="D114" s="57">
        <v>2178.2507571521583</v>
      </c>
      <c r="E114" s="57">
        <v>6644.880875313158</v>
      </c>
      <c r="F114" s="57">
        <v>12546.118030669169</v>
      </c>
      <c r="G114" s="65">
        <v>16435.232268356169</v>
      </c>
    </row>
    <row r="115" spans="1:7" s="85" customFormat="1" ht="15.75" thickBot="1" x14ac:dyDescent="0.3">
      <c r="A115" s="68"/>
      <c r="B115" s="33" t="s">
        <v>32</v>
      </c>
      <c r="C115" s="34">
        <v>62405.591290680743</v>
      </c>
      <c r="D115" s="34">
        <v>67509.327243200154</v>
      </c>
      <c r="E115" s="34">
        <v>70196.793216466162</v>
      </c>
      <c r="F115" s="34">
        <v>72150.167677623176</v>
      </c>
      <c r="G115" s="35">
        <v>73048.938241042168</v>
      </c>
    </row>
    <row r="116" spans="1:7" s="85" customFormat="1" x14ac:dyDescent="0.25">
      <c r="A116" s="68"/>
      <c r="B116" s="93" t="s">
        <v>105</v>
      </c>
      <c r="C116" s="104"/>
    </row>
    <row r="117" spans="1:7" s="85" customFormat="1" x14ac:dyDescent="0.25">
      <c r="A117" s="68"/>
      <c r="B117" s="93"/>
      <c r="C117" s="104"/>
    </row>
    <row r="118" spans="1:7" ht="20.25" thickBot="1" x14ac:dyDescent="0.35">
      <c r="B118" s="5" t="s">
        <v>9</v>
      </c>
    </row>
    <row r="119" spans="1:7" ht="15.75" thickBot="1" x14ac:dyDescent="0.3">
      <c r="B119" s="84"/>
      <c r="C119" s="82">
        <v>2020</v>
      </c>
      <c r="D119" s="82">
        <v>2022</v>
      </c>
      <c r="E119" s="82">
        <v>2025</v>
      </c>
      <c r="F119" s="82">
        <v>2028</v>
      </c>
      <c r="G119" s="83">
        <v>2030</v>
      </c>
    </row>
    <row r="120" spans="1:7" x14ac:dyDescent="0.25">
      <c r="B120" s="26" t="s">
        <v>30</v>
      </c>
      <c r="C120" s="27">
        <v>1978.4501172</v>
      </c>
      <c r="D120" s="27">
        <v>1978.4501172</v>
      </c>
      <c r="E120" s="27">
        <v>1716.5487631999999</v>
      </c>
      <c r="F120" s="27">
        <v>1715.9427303999998</v>
      </c>
      <c r="G120" s="28">
        <v>1715.9427303999998</v>
      </c>
    </row>
    <row r="121" spans="1:7" x14ac:dyDescent="0.25">
      <c r="B121" s="26" t="s">
        <v>27</v>
      </c>
      <c r="C121" s="27">
        <v>0</v>
      </c>
      <c r="D121" s="27">
        <v>0</v>
      </c>
      <c r="E121" s="27">
        <v>0</v>
      </c>
      <c r="F121" s="27">
        <v>0</v>
      </c>
      <c r="G121" s="28">
        <v>0</v>
      </c>
    </row>
    <row r="122" spans="1:7" x14ac:dyDescent="0.25">
      <c r="B122" s="26" t="s">
        <v>38</v>
      </c>
      <c r="C122" s="27">
        <v>20535.340616870999</v>
      </c>
      <c r="D122" s="27">
        <v>19095.684624149002</v>
      </c>
      <c r="E122" s="27">
        <v>16137.195322507001</v>
      </c>
      <c r="F122" s="27">
        <v>13762.126676995002</v>
      </c>
      <c r="G122" s="28">
        <v>12535.012422980999</v>
      </c>
    </row>
    <row r="123" spans="1:7" x14ac:dyDescent="0.25">
      <c r="B123" s="26" t="s">
        <v>39</v>
      </c>
      <c r="C123" s="27">
        <v>590.12170821099994</v>
      </c>
      <c r="D123" s="27">
        <v>648.88822465499993</v>
      </c>
      <c r="E123" s="27">
        <v>462.94816574399999</v>
      </c>
      <c r="F123" s="27">
        <v>506.11547525099996</v>
      </c>
      <c r="G123" s="28">
        <v>774.13498983199997</v>
      </c>
    </row>
    <row r="124" spans="1:7" x14ac:dyDescent="0.25">
      <c r="B124" s="26" t="s">
        <v>2</v>
      </c>
      <c r="C124" s="27">
        <v>0</v>
      </c>
      <c r="D124" s="27">
        <v>0</v>
      </c>
      <c r="E124" s="27">
        <v>0</v>
      </c>
      <c r="F124" s="27">
        <v>0</v>
      </c>
      <c r="G124" s="28">
        <v>0</v>
      </c>
    </row>
    <row r="125" spans="1:7" x14ac:dyDescent="0.25">
      <c r="B125" s="26" t="s">
        <v>33</v>
      </c>
      <c r="C125" s="27">
        <v>370.81989869799997</v>
      </c>
      <c r="D125" s="27">
        <v>229.516969284</v>
      </c>
      <c r="E125" s="27">
        <v>115.79700621400001</v>
      </c>
      <c r="F125" s="27">
        <v>229.516969284</v>
      </c>
      <c r="G125" s="28">
        <v>229.516969284</v>
      </c>
    </row>
    <row r="126" spans="1:7" x14ac:dyDescent="0.25">
      <c r="B126" s="26" t="s">
        <v>40</v>
      </c>
      <c r="C126" s="27">
        <v>0</v>
      </c>
      <c r="D126" s="27">
        <v>0</v>
      </c>
      <c r="E126" s="27">
        <v>0</v>
      </c>
      <c r="F126" s="27">
        <v>0</v>
      </c>
      <c r="G126" s="28">
        <v>0</v>
      </c>
    </row>
    <row r="127" spans="1:7" x14ac:dyDescent="0.25">
      <c r="B127" s="26" t="s">
        <v>41</v>
      </c>
      <c r="C127" s="27">
        <v>0</v>
      </c>
      <c r="D127" s="27">
        <v>5.6481609800000001</v>
      </c>
      <c r="E127" s="27">
        <v>5.6481609800000001</v>
      </c>
      <c r="F127" s="27">
        <v>5.6481609800000001</v>
      </c>
      <c r="G127" s="28">
        <v>5.6481609800000001</v>
      </c>
    </row>
    <row r="128" spans="1:7" ht="15.75" thickBot="1" x14ac:dyDescent="0.3">
      <c r="B128" s="26" t="s">
        <v>3</v>
      </c>
      <c r="C128" s="30">
        <v>0</v>
      </c>
      <c r="D128" s="30">
        <v>0</v>
      </c>
      <c r="E128" s="30">
        <v>0</v>
      </c>
      <c r="F128" s="30">
        <v>0</v>
      </c>
      <c r="G128" s="31">
        <v>0</v>
      </c>
    </row>
    <row r="129" spans="1:7" ht="15.75" thickBot="1" x14ac:dyDescent="0.3">
      <c r="B129" s="32" t="s">
        <v>28</v>
      </c>
      <c r="C129" s="57">
        <v>23474.732340980001</v>
      </c>
      <c r="D129" s="57">
        <v>21958.188096267997</v>
      </c>
      <c r="E129" s="57">
        <v>18438.137418645001</v>
      </c>
      <c r="F129" s="57">
        <v>16219.350012910001</v>
      </c>
      <c r="G129" s="65">
        <v>15260.255273477</v>
      </c>
    </row>
    <row r="130" spans="1:7" x14ac:dyDescent="0.25">
      <c r="B130" s="23" t="s">
        <v>29</v>
      </c>
      <c r="C130" s="24">
        <v>2274.4153982957059</v>
      </c>
      <c r="D130" s="24">
        <v>2821.2772325077058</v>
      </c>
      <c r="E130" s="24">
        <v>2716.7108241687047</v>
      </c>
      <c r="F130" s="24">
        <v>2873.9301528427063</v>
      </c>
      <c r="G130" s="25">
        <v>2888.612236250869</v>
      </c>
    </row>
    <row r="131" spans="1:7" x14ac:dyDescent="0.25">
      <c r="B131" s="26" t="s">
        <v>4</v>
      </c>
      <c r="C131" s="27">
        <v>523.76612229756506</v>
      </c>
      <c r="D131" s="27">
        <v>523.76612229756597</v>
      </c>
      <c r="E131" s="27">
        <v>523.76612229756506</v>
      </c>
      <c r="F131" s="27">
        <v>523.76612229756506</v>
      </c>
      <c r="G131" s="28">
        <v>523.76612229756506</v>
      </c>
    </row>
    <row r="132" spans="1:7" ht="14.25" customHeight="1" x14ac:dyDescent="0.25">
      <c r="B132" s="26" t="s">
        <v>95</v>
      </c>
      <c r="C132" s="27">
        <v>276.76118266393701</v>
      </c>
      <c r="D132" s="27">
        <v>276.76118266393701</v>
      </c>
      <c r="E132" s="27">
        <v>276.76118266393701</v>
      </c>
      <c r="F132" s="27">
        <v>276.76118266393701</v>
      </c>
      <c r="G132" s="28">
        <v>276.76118266393701</v>
      </c>
    </row>
    <row r="133" spans="1:7" x14ac:dyDescent="0.25">
      <c r="B133" s="26" t="s">
        <v>42</v>
      </c>
      <c r="C133" s="27">
        <v>96.999999811527999</v>
      </c>
      <c r="D133" s="27">
        <v>1006.99999988487</v>
      </c>
      <c r="E133" s="27">
        <v>1006.99999988487</v>
      </c>
      <c r="F133" s="27">
        <v>1006.99999988487</v>
      </c>
      <c r="G133" s="28">
        <v>1006.99999988487</v>
      </c>
    </row>
    <row r="134" spans="1:7" x14ac:dyDescent="0.25">
      <c r="B134" s="26" t="s">
        <v>96</v>
      </c>
      <c r="C134" s="27">
        <v>22.610949120000001</v>
      </c>
      <c r="D134" s="27">
        <v>158.76376031999999</v>
      </c>
      <c r="E134" s="27">
        <v>158.76376031999999</v>
      </c>
      <c r="F134" s="27">
        <v>158.76376031999999</v>
      </c>
      <c r="G134" s="28">
        <v>158.76376031999999</v>
      </c>
    </row>
    <row r="135" spans="1:7" s="85" customFormat="1" x14ac:dyDescent="0.25">
      <c r="A135" s="68"/>
      <c r="B135" s="26" t="s">
        <v>75</v>
      </c>
      <c r="C135" s="27">
        <v>0</v>
      </c>
      <c r="D135" s="27">
        <v>0</v>
      </c>
      <c r="E135" s="27">
        <v>5403.3252000000002</v>
      </c>
      <c r="F135" s="27">
        <v>9005.5419999999995</v>
      </c>
      <c r="G135" s="28">
        <v>10806.6504</v>
      </c>
    </row>
    <row r="136" spans="1:7" ht="15.75" thickBot="1" x14ac:dyDescent="0.3">
      <c r="B136" s="29" t="s">
        <v>5</v>
      </c>
      <c r="C136" s="30">
        <v>137.953603958</v>
      </c>
      <c r="D136" s="30">
        <v>137.953603958</v>
      </c>
      <c r="E136" s="30">
        <v>137.953604592</v>
      </c>
      <c r="F136" s="30">
        <v>137.953603958</v>
      </c>
      <c r="G136" s="31">
        <v>137.953603958</v>
      </c>
    </row>
    <row r="137" spans="1:7" ht="15.75" thickBot="1" x14ac:dyDescent="0.3">
      <c r="B137" s="32" t="s">
        <v>31</v>
      </c>
      <c r="C137" s="57">
        <v>3332.5072561467355</v>
      </c>
      <c r="D137" s="57">
        <v>4925.521901632078</v>
      </c>
      <c r="E137" s="57">
        <v>10224.280693927076</v>
      </c>
      <c r="F137" s="57">
        <v>13983.716821967077</v>
      </c>
      <c r="G137" s="65">
        <v>15799.50730537524</v>
      </c>
    </row>
    <row r="138" spans="1:7" ht="15.75" thickBot="1" x14ac:dyDescent="0.3">
      <c r="B138" s="33" t="s">
        <v>32</v>
      </c>
      <c r="C138" s="34">
        <v>26807.239597126736</v>
      </c>
      <c r="D138" s="34">
        <v>26883.709997900074</v>
      </c>
      <c r="E138" s="34">
        <v>28662.418112572079</v>
      </c>
      <c r="F138" s="34">
        <v>30203.066834877078</v>
      </c>
      <c r="G138" s="35">
        <v>31059.762578852242</v>
      </c>
    </row>
    <row r="140" spans="1:7" ht="20.25" thickBot="1" x14ac:dyDescent="0.35">
      <c r="B140" s="5" t="s">
        <v>12</v>
      </c>
    </row>
    <row r="141" spans="1:7" ht="15.75" thickBot="1" x14ac:dyDescent="0.3">
      <c r="B141" s="84"/>
      <c r="C141" s="82">
        <v>2020</v>
      </c>
      <c r="D141" s="82">
        <v>2022</v>
      </c>
      <c r="E141" s="82">
        <v>2025</v>
      </c>
      <c r="F141" s="82">
        <v>2028</v>
      </c>
      <c r="G141" s="83">
        <v>2030</v>
      </c>
    </row>
    <row r="142" spans="1:7" x14ac:dyDescent="0.25">
      <c r="B142" s="26" t="s">
        <v>30</v>
      </c>
      <c r="C142" s="27">
        <v>1815.1697615999999</v>
      </c>
      <c r="D142" s="27">
        <v>1815.1697615999999</v>
      </c>
      <c r="E142" s="27">
        <v>799.02394411</v>
      </c>
      <c r="F142" s="27">
        <v>893.94831951700007</v>
      </c>
      <c r="G142" s="28">
        <v>931.94013574099995</v>
      </c>
    </row>
    <row r="143" spans="1:7" x14ac:dyDescent="0.25">
      <c r="B143" s="26" t="s">
        <v>27</v>
      </c>
      <c r="C143" s="27">
        <v>0</v>
      </c>
      <c r="D143" s="27">
        <v>0</v>
      </c>
      <c r="E143" s="27">
        <v>0</v>
      </c>
      <c r="F143" s="27">
        <v>0</v>
      </c>
      <c r="G143" s="28">
        <v>0</v>
      </c>
    </row>
    <row r="144" spans="1:7" x14ac:dyDescent="0.25">
      <c r="B144" s="26" t="s">
        <v>38</v>
      </c>
      <c r="C144" s="27">
        <v>2023.9700872870001</v>
      </c>
      <c r="D144" s="27">
        <v>2086.0244593839998</v>
      </c>
      <c r="E144" s="27">
        <v>14.83130738</v>
      </c>
      <c r="F144" s="27">
        <v>454.04492481599999</v>
      </c>
      <c r="G144" s="28">
        <v>755.12543980999999</v>
      </c>
    </row>
    <row r="145" spans="1:7" x14ac:dyDescent="0.25">
      <c r="B145" s="26" t="s">
        <v>39</v>
      </c>
      <c r="C145" s="27">
        <v>0.40900464000000003</v>
      </c>
      <c r="D145" s="27">
        <v>0.40900464000000003</v>
      </c>
      <c r="E145" s="27">
        <v>0.40900464000000003</v>
      </c>
      <c r="F145" s="27">
        <v>0.88617693999999991</v>
      </c>
      <c r="G145" s="28">
        <v>0.88617693999999991</v>
      </c>
    </row>
    <row r="146" spans="1:7" x14ac:dyDescent="0.25">
      <c r="B146" s="26" t="s">
        <v>2</v>
      </c>
      <c r="C146" s="27">
        <v>0</v>
      </c>
      <c r="D146" s="27">
        <v>0</v>
      </c>
      <c r="E146" s="27">
        <v>0</v>
      </c>
      <c r="F146" s="27">
        <v>0</v>
      </c>
      <c r="G146" s="28">
        <v>0</v>
      </c>
    </row>
    <row r="147" spans="1:7" x14ac:dyDescent="0.25">
      <c r="B147" s="26" t="s">
        <v>33</v>
      </c>
      <c r="C147" s="27">
        <v>0</v>
      </c>
      <c r="D147" s="27">
        <v>0</v>
      </c>
      <c r="E147" s="27">
        <v>0</v>
      </c>
      <c r="F147" s="27">
        <v>0</v>
      </c>
      <c r="G147" s="28">
        <v>0</v>
      </c>
    </row>
    <row r="148" spans="1:7" x14ac:dyDescent="0.25">
      <c r="B148" s="26" t="s">
        <v>40</v>
      </c>
      <c r="C148" s="27">
        <v>0</v>
      </c>
      <c r="D148" s="27">
        <v>0</v>
      </c>
      <c r="E148" s="27">
        <v>0</v>
      </c>
      <c r="F148" s="27">
        <v>0</v>
      </c>
      <c r="G148" s="28">
        <v>0</v>
      </c>
    </row>
    <row r="149" spans="1:7" x14ac:dyDescent="0.25">
      <c r="B149" s="26" t="s">
        <v>41</v>
      </c>
      <c r="C149" s="27">
        <v>0</v>
      </c>
      <c r="D149" s="27">
        <v>0</v>
      </c>
      <c r="E149" s="27">
        <v>0</v>
      </c>
      <c r="F149" s="27">
        <v>0</v>
      </c>
      <c r="G149" s="28">
        <v>0</v>
      </c>
    </row>
    <row r="150" spans="1:7" ht="15.75" thickBot="1" x14ac:dyDescent="0.3">
      <c r="B150" s="26" t="s">
        <v>3</v>
      </c>
      <c r="C150" s="30">
        <v>0</v>
      </c>
      <c r="D150" s="30">
        <v>0</v>
      </c>
      <c r="E150" s="30">
        <v>0</v>
      </c>
      <c r="F150" s="30">
        <v>0</v>
      </c>
      <c r="G150" s="31">
        <v>0</v>
      </c>
    </row>
    <row r="151" spans="1:7" ht="15.75" thickBot="1" x14ac:dyDescent="0.3">
      <c r="B151" s="32" t="s">
        <v>28</v>
      </c>
      <c r="C151" s="57">
        <v>3839.5488535270001</v>
      </c>
      <c r="D151" s="57">
        <v>3901.6032256240001</v>
      </c>
      <c r="E151" s="57">
        <v>814.26425613000004</v>
      </c>
      <c r="F151" s="57">
        <v>1348.8794212730002</v>
      </c>
      <c r="G151" s="65">
        <v>1687.951752491</v>
      </c>
    </row>
    <row r="152" spans="1:7" x14ac:dyDescent="0.25">
      <c r="B152" s="23" t="s">
        <v>29</v>
      </c>
      <c r="C152" s="27">
        <v>2994.8499328131702</v>
      </c>
      <c r="D152" s="27">
        <v>2994.8498650235701</v>
      </c>
      <c r="E152" s="27">
        <v>2994.8499108526398</v>
      </c>
      <c r="F152" s="27">
        <v>2994.8499091961698</v>
      </c>
      <c r="G152" s="28">
        <v>2994.84990634316</v>
      </c>
    </row>
    <row r="153" spans="1:7" x14ac:dyDescent="0.25">
      <c r="B153" s="26" t="s">
        <v>4</v>
      </c>
      <c r="C153" s="27">
        <v>288.11445487459395</v>
      </c>
      <c r="D153" s="27">
        <v>288.11445487459395</v>
      </c>
      <c r="E153" s="27">
        <v>288.11445487459395</v>
      </c>
      <c r="F153" s="27">
        <v>288.11445487459395</v>
      </c>
      <c r="G153" s="28">
        <v>288.11445487459395</v>
      </c>
    </row>
    <row r="154" spans="1:7" ht="14.25" customHeight="1" x14ac:dyDescent="0.25">
      <c r="B154" s="26" t="s">
        <v>95</v>
      </c>
      <c r="C154" s="27">
        <v>2981.4124383215003</v>
      </c>
      <c r="D154" s="27">
        <v>2981.4124383215003</v>
      </c>
      <c r="E154" s="27">
        <v>2981.4124383215003</v>
      </c>
      <c r="F154" s="27">
        <v>2981.4124383215003</v>
      </c>
      <c r="G154" s="28">
        <v>2981.4124383215003</v>
      </c>
    </row>
    <row r="155" spans="1:7" x14ac:dyDescent="0.25">
      <c r="B155" s="26" t="s">
        <v>42</v>
      </c>
      <c r="C155" s="27">
        <v>0</v>
      </c>
      <c r="D155" s="27">
        <v>0</v>
      </c>
      <c r="E155" s="27">
        <v>0</v>
      </c>
      <c r="F155" s="27">
        <v>0</v>
      </c>
      <c r="G155" s="28">
        <v>0</v>
      </c>
    </row>
    <row r="156" spans="1:7" x14ac:dyDescent="0.25">
      <c r="B156" s="26" t="s">
        <v>96</v>
      </c>
      <c r="C156" s="27">
        <v>461.10688470000002</v>
      </c>
      <c r="D156" s="27">
        <v>944.6729552400011</v>
      </c>
      <c r="E156" s="27">
        <v>944.6729552400011</v>
      </c>
      <c r="F156" s="27">
        <v>944.6729552400011</v>
      </c>
      <c r="G156" s="28">
        <v>944.6729552400011</v>
      </c>
    </row>
    <row r="157" spans="1:7" s="85" customFormat="1" x14ac:dyDescent="0.25">
      <c r="A157" s="68"/>
      <c r="B157" s="26" t="s">
        <v>75</v>
      </c>
      <c r="C157" s="27">
        <v>0</v>
      </c>
      <c r="D157" s="27">
        <v>0</v>
      </c>
      <c r="E157" s="27">
        <v>0</v>
      </c>
      <c r="F157" s="27">
        <v>0</v>
      </c>
      <c r="G157" s="28">
        <v>0</v>
      </c>
    </row>
    <row r="158" spans="1:7" ht="15.75" thickBot="1" x14ac:dyDescent="0.3">
      <c r="B158" s="29" t="s">
        <v>5</v>
      </c>
      <c r="C158" s="27">
        <v>43.921874584000001</v>
      </c>
      <c r="D158" s="27">
        <v>43.921875553</v>
      </c>
      <c r="E158" s="27">
        <v>43.921875407000002</v>
      </c>
      <c r="F158" s="27">
        <v>43.921873583</v>
      </c>
      <c r="G158" s="28">
        <v>43.921875407000002</v>
      </c>
    </row>
    <row r="159" spans="1:7" ht="15.75" thickBot="1" x14ac:dyDescent="0.3">
      <c r="B159" s="32" t="s">
        <v>31</v>
      </c>
      <c r="C159" s="57">
        <v>6769.4055852932634</v>
      </c>
      <c r="D159" s="57">
        <v>7252.9715890126654</v>
      </c>
      <c r="E159" s="57">
        <v>7252.9716346957348</v>
      </c>
      <c r="F159" s="57">
        <v>7252.971631215265</v>
      </c>
      <c r="G159" s="65">
        <v>7252.9716301862545</v>
      </c>
    </row>
    <row r="160" spans="1:7" ht="15.75" thickBot="1" x14ac:dyDescent="0.3">
      <c r="B160" s="33" t="s">
        <v>32</v>
      </c>
      <c r="C160" s="34">
        <v>10608.954438820263</v>
      </c>
      <c r="D160" s="34">
        <v>11154.574814636666</v>
      </c>
      <c r="E160" s="34">
        <v>8067.2358908257347</v>
      </c>
      <c r="F160" s="34">
        <v>8601.8510524882659</v>
      </c>
      <c r="G160" s="35">
        <v>8940.9233826772543</v>
      </c>
    </row>
    <row r="162" spans="2:7" ht="20.25" thickBot="1" x14ac:dyDescent="0.35">
      <c r="B162" s="5" t="s">
        <v>11</v>
      </c>
    </row>
    <row r="163" spans="2:7" ht="15.75" thickBot="1" x14ac:dyDescent="0.3">
      <c r="B163" s="84"/>
      <c r="C163" s="82">
        <v>2020</v>
      </c>
      <c r="D163" s="82">
        <v>2022</v>
      </c>
      <c r="E163" s="82">
        <v>2025</v>
      </c>
      <c r="F163" s="82">
        <v>2028</v>
      </c>
      <c r="G163" s="83">
        <v>2030</v>
      </c>
    </row>
    <row r="164" spans="2:7" x14ac:dyDescent="0.25">
      <c r="B164" s="26" t="s">
        <v>30</v>
      </c>
      <c r="C164" s="27">
        <v>1648.32797448</v>
      </c>
      <c r="D164" s="27">
        <v>1643.328668268</v>
      </c>
      <c r="E164" s="27">
        <v>1481.9800728</v>
      </c>
      <c r="F164" s="27">
        <v>1475.8189828</v>
      </c>
      <c r="G164" s="28">
        <v>1462.6389148000001</v>
      </c>
    </row>
    <row r="165" spans="2:7" x14ac:dyDescent="0.25">
      <c r="B165" s="26" t="s">
        <v>27</v>
      </c>
      <c r="C165" s="27">
        <v>0</v>
      </c>
      <c r="D165" s="27">
        <v>0</v>
      </c>
      <c r="E165" s="27">
        <v>0</v>
      </c>
      <c r="F165" s="27">
        <v>0</v>
      </c>
      <c r="G165" s="28">
        <v>0</v>
      </c>
    </row>
    <row r="166" spans="2:7" x14ac:dyDescent="0.25">
      <c r="B166" s="26" t="s">
        <v>38</v>
      </c>
      <c r="C166" s="27">
        <v>19376.996114082001</v>
      </c>
      <c r="D166" s="27">
        <v>17136.880109817001</v>
      </c>
      <c r="E166" s="27">
        <v>13010.787299362</v>
      </c>
      <c r="F166" s="27">
        <v>10031.438280939999</v>
      </c>
      <c r="G166" s="28">
        <v>8141.3192249480007</v>
      </c>
    </row>
    <row r="167" spans="2:7" x14ac:dyDescent="0.25">
      <c r="B167" s="26" t="s">
        <v>39</v>
      </c>
      <c r="C167" s="27">
        <v>227.28567365499998</v>
      </c>
      <c r="D167" s="27">
        <v>229.66070003600001</v>
      </c>
      <c r="E167" s="27">
        <v>209.42296571700001</v>
      </c>
      <c r="F167" s="27">
        <v>190.25280017599999</v>
      </c>
      <c r="G167" s="28">
        <v>217.52366544999998</v>
      </c>
    </row>
    <row r="168" spans="2:7" x14ac:dyDescent="0.25">
      <c r="B168" s="26" t="s">
        <v>2</v>
      </c>
      <c r="C168" s="27">
        <v>16797.373113504</v>
      </c>
      <c r="D168" s="27">
        <v>16797.373113504</v>
      </c>
      <c r="E168" s="27">
        <v>16797.373113504</v>
      </c>
      <c r="F168" s="27">
        <v>16797.373113504</v>
      </c>
      <c r="G168" s="28">
        <v>16745.127721268</v>
      </c>
    </row>
    <row r="169" spans="2:7" x14ac:dyDescent="0.25">
      <c r="B169" s="26" t="s">
        <v>33</v>
      </c>
      <c r="C169" s="27">
        <v>0</v>
      </c>
      <c r="D169" s="27">
        <v>0</v>
      </c>
      <c r="E169" s="27">
        <v>0</v>
      </c>
      <c r="F169" s="27">
        <v>0</v>
      </c>
      <c r="G169" s="28">
        <v>0</v>
      </c>
    </row>
    <row r="170" spans="2:7" x14ac:dyDescent="0.25">
      <c r="B170" s="26" t="s">
        <v>40</v>
      </c>
      <c r="C170" s="27">
        <v>0</v>
      </c>
      <c r="D170" s="27">
        <v>0</v>
      </c>
      <c r="E170" s="27">
        <v>0</v>
      </c>
      <c r="F170" s="27">
        <v>0</v>
      </c>
      <c r="G170" s="28">
        <v>0</v>
      </c>
    </row>
    <row r="171" spans="2:7" x14ac:dyDescent="0.25">
      <c r="B171" s="26" t="s">
        <v>41</v>
      </c>
      <c r="C171" s="27">
        <v>0</v>
      </c>
      <c r="D171" s="27">
        <v>0</v>
      </c>
      <c r="E171" s="27">
        <v>0</v>
      </c>
      <c r="F171" s="27">
        <v>0</v>
      </c>
      <c r="G171" s="28">
        <v>0</v>
      </c>
    </row>
    <row r="172" spans="2:7" ht="15.75" thickBot="1" x14ac:dyDescent="0.3">
      <c r="B172" s="26" t="s">
        <v>3</v>
      </c>
      <c r="C172" s="30">
        <v>44.150399999999998</v>
      </c>
      <c r="D172" s="30">
        <v>44.150399999999998</v>
      </c>
      <c r="E172" s="30">
        <v>44.150399999999998</v>
      </c>
      <c r="F172" s="30">
        <v>44.150399999999998</v>
      </c>
      <c r="G172" s="31">
        <v>44.150399999999998</v>
      </c>
    </row>
    <row r="173" spans="2:7" ht="15.75" thickBot="1" x14ac:dyDescent="0.3">
      <c r="B173" s="32" t="s">
        <v>28</v>
      </c>
      <c r="C173" s="57">
        <v>38094.133275720997</v>
      </c>
      <c r="D173" s="57">
        <v>35851.392991625005</v>
      </c>
      <c r="E173" s="57">
        <v>31543.713851383</v>
      </c>
      <c r="F173" s="57">
        <v>28539.033577419999</v>
      </c>
      <c r="G173" s="65">
        <v>26610.759926466002</v>
      </c>
    </row>
    <row r="174" spans="2:7" x14ac:dyDescent="0.25">
      <c r="B174" s="23" t="s">
        <v>29</v>
      </c>
      <c r="C174" s="27">
        <v>599.61994191899998</v>
      </c>
      <c r="D174" s="27">
        <v>628.97329055599891</v>
      </c>
      <c r="E174" s="27">
        <v>628.6901557860001</v>
      </c>
      <c r="F174" s="27">
        <v>628.97329055599891</v>
      </c>
      <c r="G174" s="28">
        <v>629.12678408399904</v>
      </c>
    </row>
    <row r="175" spans="2:7" x14ac:dyDescent="0.25">
      <c r="B175" s="26" t="s">
        <v>4</v>
      </c>
      <c r="C175" s="27">
        <v>367.57473339005196</v>
      </c>
      <c r="D175" s="27">
        <v>367.57473339005196</v>
      </c>
      <c r="E175" s="27">
        <v>367.57473339005196</v>
      </c>
      <c r="F175" s="27">
        <v>367.57473339005196</v>
      </c>
      <c r="G175" s="28">
        <v>367.57473339005196</v>
      </c>
    </row>
    <row r="176" spans="2:7" ht="14.25" customHeight="1" x14ac:dyDescent="0.25">
      <c r="B176" s="26" t="s">
        <v>95</v>
      </c>
      <c r="C176" s="27">
        <v>14.440835848168</v>
      </c>
      <c r="D176" s="27">
        <v>14.440835848168</v>
      </c>
      <c r="E176" s="27">
        <v>14.440835848168</v>
      </c>
      <c r="F176" s="27">
        <v>14.440835848168</v>
      </c>
      <c r="G176" s="28">
        <v>14.440835848168</v>
      </c>
    </row>
    <row r="177" spans="1:7" x14ac:dyDescent="0.25">
      <c r="B177" s="26" t="s">
        <v>42</v>
      </c>
      <c r="C177" s="27">
        <v>0</v>
      </c>
      <c r="D177" s="27">
        <v>0</v>
      </c>
      <c r="E177" s="27">
        <v>0</v>
      </c>
      <c r="F177" s="27">
        <v>0</v>
      </c>
      <c r="G177" s="28">
        <v>0</v>
      </c>
    </row>
    <row r="178" spans="1:7" x14ac:dyDescent="0.25">
      <c r="B178" s="26" t="s">
        <v>96</v>
      </c>
      <c r="C178" s="27">
        <v>0</v>
      </c>
      <c r="D178" s="27">
        <v>0</v>
      </c>
      <c r="E178" s="27">
        <v>0</v>
      </c>
      <c r="F178" s="27">
        <v>0</v>
      </c>
      <c r="G178" s="28">
        <v>0</v>
      </c>
    </row>
    <row r="179" spans="1:7" s="85" customFormat="1" x14ac:dyDescent="0.25">
      <c r="A179" s="68"/>
      <c r="B179" s="26" t="s">
        <v>75</v>
      </c>
      <c r="C179" s="27">
        <v>0</v>
      </c>
      <c r="D179" s="27">
        <v>0</v>
      </c>
      <c r="E179" s="27">
        <v>1131.9339</v>
      </c>
      <c r="F179" s="27">
        <v>4150.4242999999997</v>
      </c>
      <c r="G179" s="28">
        <v>7546.2259999999997</v>
      </c>
    </row>
    <row r="180" spans="1:7" ht="15.75" thickBot="1" x14ac:dyDescent="0.3">
      <c r="B180" s="29" t="s">
        <v>5</v>
      </c>
      <c r="C180" s="27">
        <v>173.964275794</v>
      </c>
      <c r="D180" s="27">
        <v>173.96427662399998</v>
      </c>
      <c r="E180" s="27">
        <v>173.964275794</v>
      </c>
      <c r="F180" s="27">
        <v>173.96427662399998</v>
      </c>
      <c r="G180" s="28">
        <v>173.96427662399998</v>
      </c>
    </row>
    <row r="181" spans="1:7" ht="15.75" thickBot="1" x14ac:dyDescent="0.3">
      <c r="B181" s="32" t="s">
        <v>31</v>
      </c>
      <c r="C181" s="57">
        <v>1155.59978695122</v>
      </c>
      <c r="D181" s="57">
        <v>1184.9531364182189</v>
      </c>
      <c r="E181" s="57">
        <v>2316.6039008182202</v>
      </c>
      <c r="F181" s="57">
        <v>5335.3774364182191</v>
      </c>
      <c r="G181" s="65">
        <v>8731.3326299462187</v>
      </c>
    </row>
    <row r="182" spans="1:7" ht="15.75" thickBot="1" x14ac:dyDescent="0.3">
      <c r="B182" s="33" t="s">
        <v>32</v>
      </c>
      <c r="C182" s="34">
        <v>39249.733062672218</v>
      </c>
      <c r="D182" s="34">
        <v>37036.346128043224</v>
      </c>
      <c r="E182" s="34">
        <v>33860.317752201219</v>
      </c>
      <c r="F182" s="34">
        <v>33874.411013838217</v>
      </c>
      <c r="G182" s="35">
        <v>35342.092556412223</v>
      </c>
    </row>
    <row r="184" spans="1:7" ht="20.25" thickBot="1" x14ac:dyDescent="0.35">
      <c r="B184" s="5" t="s">
        <v>14</v>
      </c>
    </row>
    <row r="185" spans="1:7" ht="15.75" thickBot="1" x14ac:dyDescent="0.3">
      <c r="B185" s="84"/>
      <c r="C185" s="82">
        <v>2020</v>
      </c>
      <c r="D185" s="82">
        <v>2022</v>
      </c>
      <c r="E185" s="82">
        <v>2025</v>
      </c>
      <c r="F185" s="82">
        <v>2028</v>
      </c>
      <c r="G185" s="83">
        <v>2030</v>
      </c>
    </row>
    <row r="186" spans="1:7" x14ac:dyDescent="0.25">
      <c r="B186" s="26" t="s">
        <v>30</v>
      </c>
      <c r="C186" s="27">
        <v>685.33536424299996</v>
      </c>
      <c r="D186" s="27">
        <v>682.10229560200003</v>
      </c>
      <c r="E186" s="27">
        <v>453.13448930599998</v>
      </c>
      <c r="F186" s="27">
        <v>437.91495207999998</v>
      </c>
      <c r="G186" s="28">
        <v>414.85713625</v>
      </c>
    </row>
    <row r="187" spans="1:7" x14ac:dyDescent="0.25">
      <c r="B187" s="26" t="s">
        <v>27</v>
      </c>
      <c r="C187" s="27">
        <v>660.00000079599999</v>
      </c>
      <c r="D187" s="27">
        <v>659.999999065</v>
      </c>
      <c r="E187" s="27">
        <v>0</v>
      </c>
      <c r="F187" s="27">
        <v>0</v>
      </c>
      <c r="G187" s="28">
        <v>0</v>
      </c>
    </row>
    <row r="188" spans="1:7" x14ac:dyDescent="0.25">
      <c r="B188" s="26" t="s">
        <v>38</v>
      </c>
      <c r="C188" s="27">
        <v>3370.3320812289999</v>
      </c>
      <c r="D188" s="27">
        <v>1764.3453077639999</v>
      </c>
      <c r="E188" s="27">
        <v>1179.0189782730001</v>
      </c>
      <c r="F188" s="27">
        <v>1018.200558513</v>
      </c>
      <c r="G188" s="28">
        <v>1116.432676467</v>
      </c>
    </row>
    <row r="189" spans="1:7" x14ac:dyDescent="0.25">
      <c r="B189" s="26" t="s">
        <v>39</v>
      </c>
      <c r="C189" s="27">
        <v>0.13915901999999999</v>
      </c>
      <c r="D189" s="27">
        <v>3.961373628</v>
      </c>
      <c r="E189" s="27">
        <v>5.6168691180000003</v>
      </c>
      <c r="F189" s="27">
        <v>5.6168691180000003</v>
      </c>
      <c r="G189" s="28">
        <v>5.6168691180000003</v>
      </c>
    </row>
    <row r="190" spans="1:7" x14ac:dyDescent="0.25">
      <c r="B190" s="26" t="s">
        <v>2</v>
      </c>
      <c r="C190" s="27">
        <v>9827.7512770560006</v>
      </c>
      <c r="D190" s="27">
        <v>9827.7512770560006</v>
      </c>
      <c r="E190" s="27">
        <v>9824.5982540559999</v>
      </c>
      <c r="F190" s="27">
        <v>9815.9921747959997</v>
      </c>
      <c r="G190" s="28">
        <v>9815.9921747959997</v>
      </c>
    </row>
    <row r="191" spans="1:7" x14ac:dyDescent="0.25">
      <c r="B191" s="26" t="s">
        <v>33</v>
      </c>
      <c r="C191" s="27">
        <v>0</v>
      </c>
      <c r="D191" s="27">
        <v>0</v>
      </c>
      <c r="E191" s="27">
        <v>0</v>
      </c>
      <c r="F191" s="27">
        <v>0</v>
      </c>
      <c r="G191" s="28">
        <v>0</v>
      </c>
    </row>
    <row r="192" spans="1:7" x14ac:dyDescent="0.25">
      <c r="B192" s="26" t="s">
        <v>40</v>
      </c>
      <c r="C192" s="27">
        <v>0</v>
      </c>
      <c r="D192" s="27">
        <v>0</v>
      </c>
      <c r="E192" s="27">
        <v>0</v>
      </c>
      <c r="F192" s="27">
        <v>0</v>
      </c>
      <c r="G192" s="28">
        <v>0</v>
      </c>
    </row>
    <row r="193" spans="1:7" x14ac:dyDescent="0.25">
      <c r="B193" s="26" t="s">
        <v>41</v>
      </c>
      <c r="C193" s="27">
        <v>0</v>
      </c>
      <c r="D193" s="27">
        <v>0</v>
      </c>
      <c r="E193" s="27">
        <v>0</v>
      </c>
      <c r="F193" s="27">
        <v>0</v>
      </c>
      <c r="G193" s="28">
        <v>0</v>
      </c>
    </row>
    <row r="194" spans="1:7" ht="15.75" thickBot="1" x14ac:dyDescent="0.3">
      <c r="B194" s="26" t="s">
        <v>3</v>
      </c>
      <c r="C194" s="30">
        <v>0</v>
      </c>
      <c r="D194" s="30">
        <v>0</v>
      </c>
      <c r="E194" s="30">
        <v>0</v>
      </c>
      <c r="F194" s="30">
        <v>0</v>
      </c>
      <c r="G194" s="31">
        <v>0</v>
      </c>
    </row>
    <row r="195" spans="1:7" ht="15.75" thickBot="1" x14ac:dyDescent="0.3">
      <c r="B195" s="32" t="s">
        <v>28</v>
      </c>
      <c r="C195" s="57">
        <v>14543.557882344001</v>
      </c>
      <c r="D195" s="57">
        <v>12938.160253115</v>
      </c>
      <c r="E195" s="57">
        <v>11462.368590753</v>
      </c>
      <c r="F195" s="57">
        <v>11277.724554507</v>
      </c>
      <c r="G195" s="65">
        <v>11352.898856631</v>
      </c>
    </row>
    <row r="196" spans="1:7" x14ac:dyDescent="0.25">
      <c r="B196" s="23" t="s">
        <v>29</v>
      </c>
      <c r="C196" s="27">
        <v>1832.70169612922</v>
      </c>
      <c r="D196" s="27">
        <v>1832.7017041997599</v>
      </c>
      <c r="E196" s="27">
        <v>1832.7017440966899</v>
      </c>
      <c r="F196" s="27">
        <v>1832.7017000052199</v>
      </c>
      <c r="G196" s="28">
        <v>1832.70165270705</v>
      </c>
    </row>
    <row r="197" spans="1:7" x14ac:dyDescent="0.25">
      <c r="B197" s="26" t="s">
        <v>4</v>
      </c>
      <c r="C197" s="27">
        <v>108.100570214844</v>
      </c>
      <c r="D197" s="27">
        <v>108.100570214844</v>
      </c>
      <c r="E197" s="27">
        <v>108.100570214844</v>
      </c>
      <c r="F197" s="27">
        <v>108.100570214844</v>
      </c>
      <c r="G197" s="28">
        <v>108.100570214844</v>
      </c>
    </row>
    <row r="198" spans="1:7" ht="14.25" customHeight="1" x14ac:dyDescent="0.25">
      <c r="B198" s="26" t="s">
        <v>95</v>
      </c>
      <c r="C198" s="27">
        <v>669.05679281227799</v>
      </c>
      <c r="D198" s="27">
        <v>669.05679281227799</v>
      </c>
      <c r="E198" s="27">
        <v>669.05679281227799</v>
      </c>
      <c r="F198" s="27">
        <v>669.05679281227799</v>
      </c>
      <c r="G198" s="28">
        <v>669.05679281227799</v>
      </c>
    </row>
    <row r="199" spans="1:7" x14ac:dyDescent="0.25">
      <c r="B199" s="26" t="s">
        <v>42</v>
      </c>
      <c r="C199" s="27">
        <v>40.981200000000001</v>
      </c>
      <c r="D199" s="27">
        <v>40.981200000000001</v>
      </c>
      <c r="E199" s="27">
        <v>40.981200000000001</v>
      </c>
      <c r="F199" s="27">
        <v>40.981200000000001</v>
      </c>
      <c r="G199" s="28">
        <v>40.981200000000001</v>
      </c>
    </row>
    <row r="200" spans="1:7" x14ac:dyDescent="0.25">
      <c r="B200" s="26" t="s">
        <v>96</v>
      </c>
      <c r="C200" s="27">
        <v>63.2744784</v>
      </c>
      <c r="D200" s="27">
        <v>299.70721728000001</v>
      </c>
      <c r="E200" s="27">
        <v>299.70721728000001</v>
      </c>
      <c r="F200" s="27">
        <v>299.70721728000001</v>
      </c>
      <c r="G200" s="28">
        <v>299.70721728000001</v>
      </c>
    </row>
    <row r="201" spans="1:7" s="85" customFormat="1" x14ac:dyDescent="0.25">
      <c r="A201" s="68"/>
      <c r="B201" s="26" t="s">
        <v>75</v>
      </c>
      <c r="C201" s="27">
        <v>0</v>
      </c>
      <c r="D201" s="27">
        <v>0</v>
      </c>
      <c r="E201" s="27">
        <v>0</v>
      </c>
      <c r="F201" s="27">
        <v>0</v>
      </c>
      <c r="G201" s="28">
        <v>0</v>
      </c>
    </row>
    <row r="202" spans="1:7" ht="15.75" thickBot="1" x14ac:dyDescent="0.3">
      <c r="B202" s="29" t="s">
        <v>5</v>
      </c>
      <c r="C202" s="27">
        <v>64.8844619340001</v>
      </c>
      <c r="D202" s="27">
        <v>64.884459924000097</v>
      </c>
      <c r="E202" s="27">
        <v>64.884461837999993</v>
      </c>
      <c r="F202" s="27">
        <v>64.884459924000097</v>
      </c>
      <c r="G202" s="28">
        <v>64.884459924000097</v>
      </c>
    </row>
    <row r="203" spans="1:7" ht="15.75" thickBot="1" x14ac:dyDescent="0.3">
      <c r="A203" s="16"/>
      <c r="B203" s="32" t="s">
        <v>31</v>
      </c>
      <c r="C203" s="57">
        <v>2778.9991994903426</v>
      </c>
      <c r="D203" s="57">
        <v>3015.4319444308821</v>
      </c>
      <c r="E203" s="57">
        <v>3015.431986241812</v>
      </c>
      <c r="F203" s="57">
        <v>3015.4319402363421</v>
      </c>
      <c r="G203" s="65">
        <v>3015.4318929381725</v>
      </c>
    </row>
    <row r="204" spans="1:7" ht="15.75" thickBot="1" x14ac:dyDescent="0.3">
      <c r="A204" s="16"/>
      <c r="B204" s="33" t="s">
        <v>32</v>
      </c>
      <c r="C204" s="34">
        <v>17322.557081834344</v>
      </c>
      <c r="D204" s="34">
        <v>15953.592197545882</v>
      </c>
      <c r="E204" s="34">
        <v>14477.800576994812</v>
      </c>
      <c r="F204" s="34">
        <v>14293.156494743342</v>
      </c>
      <c r="G204" s="35">
        <v>14368.330749569173</v>
      </c>
    </row>
    <row r="205" spans="1:7" x14ac:dyDescent="0.25">
      <c r="A205" s="16"/>
    </row>
    <row r="206" spans="1:7" ht="20.25" thickBot="1" x14ac:dyDescent="0.35">
      <c r="B206" s="5" t="s">
        <v>16</v>
      </c>
    </row>
    <row r="207" spans="1:7" ht="15.75" thickBot="1" x14ac:dyDescent="0.3">
      <c r="B207" s="84"/>
      <c r="C207" s="82">
        <v>2020</v>
      </c>
      <c r="D207" s="82">
        <v>2022</v>
      </c>
      <c r="E207" s="82">
        <v>2025</v>
      </c>
      <c r="F207" s="82">
        <v>2028</v>
      </c>
      <c r="G207" s="83">
        <v>2030</v>
      </c>
    </row>
    <row r="208" spans="1:7" x14ac:dyDescent="0.25">
      <c r="B208" s="26" t="s">
        <v>30</v>
      </c>
      <c r="C208" s="27">
        <v>36.935664000000003</v>
      </c>
      <c r="D208" s="27">
        <v>36.935664000000003</v>
      </c>
      <c r="E208" s="27">
        <v>13.613460799999999</v>
      </c>
      <c r="F208" s="27">
        <v>13.613460799999999</v>
      </c>
      <c r="G208" s="28">
        <v>15.403737599999999</v>
      </c>
    </row>
    <row r="209" spans="1:7" x14ac:dyDescent="0.25">
      <c r="B209" s="26" t="s">
        <v>27</v>
      </c>
      <c r="C209" s="27">
        <v>0</v>
      </c>
      <c r="D209" s="27">
        <v>0</v>
      </c>
      <c r="E209" s="27">
        <v>0</v>
      </c>
      <c r="F209" s="27">
        <v>0</v>
      </c>
      <c r="G209" s="28">
        <v>0</v>
      </c>
    </row>
    <row r="210" spans="1:7" x14ac:dyDescent="0.25">
      <c r="B210" s="26" t="s">
        <v>38</v>
      </c>
      <c r="C210" s="27">
        <v>6289.2003481740094</v>
      </c>
      <c r="D210" s="27">
        <v>6199.7031954900103</v>
      </c>
      <c r="E210" s="27">
        <v>5685.1798353909999</v>
      </c>
      <c r="F210" s="27">
        <v>5715.264712702</v>
      </c>
      <c r="G210" s="28">
        <v>5695.996773715</v>
      </c>
    </row>
    <row r="211" spans="1:7" x14ac:dyDescent="0.25">
      <c r="B211" s="26" t="s">
        <v>39</v>
      </c>
      <c r="C211" s="27">
        <v>42.994072553999999</v>
      </c>
      <c r="D211" s="27">
        <v>41.271519884</v>
      </c>
      <c r="E211" s="27">
        <v>40.998513020000004</v>
      </c>
      <c r="F211" s="27">
        <v>38.909382110000003</v>
      </c>
      <c r="G211" s="28">
        <v>36.392872029999999</v>
      </c>
    </row>
    <row r="212" spans="1:7" x14ac:dyDescent="0.25">
      <c r="B212" s="26" t="s">
        <v>2</v>
      </c>
      <c r="C212" s="27">
        <v>0</v>
      </c>
      <c r="D212" s="27">
        <v>0</v>
      </c>
      <c r="E212" s="27">
        <v>0</v>
      </c>
      <c r="F212" s="27">
        <v>0</v>
      </c>
      <c r="G212" s="28">
        <v>0</v>
      </c>
    </row>
    <row r="213" spans="1:7" x14ac:dyDescent="0.25">
      <c r="B213" s="26" t="s">
        <v>33</v>
      </c>
      <c r="C213" s="27">
        <v>0</v>
      </c>
      <c r="D213" s="27">
        <v>0</v>
      </c>
      <c r="E213" s="27">
        <v>0</v>
      </c>
      <c r="F213" s="27">
        <v>0</v>
      </c>
      <c r="G213" s="28">
        <v>0</v>
      </c>
    </row>
    <row r="214" spans="1:7" x14ac:dyDescent="0.25">
      <c r="B214" s="26" t="s">
        <v>40</v>
      </c>
      <c r="C214" s="27">
        <v>0</v>
      </c>
      <c r="D214" s="27">
        <v>0</v>
      </c>
      <c r="E214" s="27">
        <v>0</v>
      </c>
      <c r="F214" s="27">
        <v>0</v>
      </c>
      <c r="G214" s="28">
        <v>0</v>
      </c>
    </row>
    <row r="215" spans="1:7" x14ac:dyDescent="0.25">
      <c r="B215" s="26" t="s">
        <v>41</v>
      </c>
      <c r="C215" s="27">
        <v>0</v>
      </c>
      <c r="D215" s="27">
        <v>0</v>
      </c>
      <c r="E215" s="27">
        <v>0</v>
      </c>
      <c r="F215" s="27">
        <v>0</v>
      </c>
      <c r="G215" s="28">
        <v>0</v>
      </c>
    </row>
    <row r="216" spans="1:7" ht="15.75" thickBot="1" x14ac:dyDescent="0.3">
      <c r="B216" s="26" t="s">
        <v>3</v>
      </c>
      <c r="C216" s="30">
        <v>0</v>
      </c>
      <c r="D216" s="30">
        <v>0</v>
      </c>
      <c r="E216" s="30">
        <v>0</v>
      </c>
      <c r="F216" s="30">
        <v>0</v>
      </c>
      <c r="G216" s="31">
        <v>0</v>
      </c>
    </row>
    <row r="217" spans="1:7" ht="15.75" thickBot="1" x14ac:dyDescent="0.3">
      <c r="B217" s="32" t="s">
        <v>28</v>
      </c>
      <c r="C217" s="57">
        <v>6369.130084728009</v>
      </c>
      <c r="D217" s="57">
        <v>6277.9103793740096</v>
      </c>
      <c r="E217" s="57">
        <v>5739.7918092110003</v>
      </c>
      <c r="F217" s="57">
        <v>5767.7875556119998</v>
      </c>
      <c r="G217" s="65">
        <v>5747.7933833449997</v>
      </c>
    </row>
    <row r="218" spans="1:7" x14ac:dyDescent="0.25">
      <c r="B218" s="23" t="s">
        <v>29</v>
      </c>
      <c r="C218" s="27">
        <v>11.352596298</v>
      </c>
      <c r="D218" s="27">
        <v>11.352591894</v>
      </c>
      <c r="E218" s="27">
        <v>11.352596298</v>
      </c>
      <c r="F218" s="27">
        <v>11.352591894</v>
      </c>
      <c r="G218" s="28">
        <v>50.921174575000101</v>
      </c>
    </row>
    <row r="219" spans="1:7" x14ac:dyDescent="0.25">
      <c r="B219" s="26" t="s">
        <v>4</v>
      </c>
      <c r="C219" s="27">
        <v>56.9851602952156</v>
      </c>
      <c r="D219" s="27">
        <v>56.9851602952156</v>
      </c>
      <c r="E219" s="27">
        <v>56.9851602952156</v>
      </c>
      <c r="F219" s="27">
        <v>56.9851602952156</v>
      </c>
      <c r="G219" s="28">
        <v>56.9851602952156</v>
      </c>
    </row>
    <row r="220" spans="1:7" ht="14.25" customHeight="1" x14ac:dyDescent="0.25">
      <c r="B220" s="26" t="s">
        <v>95</v>
      </c>
      <c r="C220" s="27">
        <v>214.95658422199901</v>
      </c>
      <c r="D220" s="27">
        <v>214.95658422199901</v>
      </c>
      <c r="E220" s="27">
        <v>214.95658422199901</v>
      </c>
      <c r="F220" s="27">
        <v>214.95658422199901</v>
      </c>
      <c r="G220" s="28">
        <v>214.95658422199901</v>
      </c>
    </row>
    <row r="221" spans="1:7" x14ac:dyDescent="0.25">
      <c r="B221" s="26" t="s">
        <v>42</v>
      </c>
      <c r="C221" s="27">
        <v>0</v>
      </c>
      <c r="D221" s="27">
        <v>0</v>
      </c>
      <c r="E221" s="27">
        <v>0</v>
      </c>
      <c r="F221" s="27">
        <v>0</v>
      </c>
      <c r="G221" s="28">
        <v>335.81218000000001</v>
      </c>
    </row>
    <row r="222" spans="1:7" x14ac:dyDescent="0.25">
      <c r="B222" s="26" t="s">
        <v>96</v>
      </c>
      <c r="C222" s="27">
        <v>0</v>
      </c>
      <c r="D222" s="27">
        <v>0</v>
      </c>
      <c r="E222" s="27">
        <v>0</v>
      </c>
      <c r="F222" s="27">
        <v>0</v>
      </c>
      <c r="G222" s="28">
        <v>141.02487972</v>
      </c>
    </row>
    <row r="223" spans="1:7" s="85" customFormat="1" x14ac:dyDescent="0.25">
      <c r="A223" s="68"/>
      <c r="B223" s="26" t="s">
        <v>75</v>
      </c>
      <c r="C223" s="27">
        <v>0</v>
      </c>
      <c r="D223" s="27">
        <v>0</v>
      </c>
      <c r="E223" s="27">
        <v>0</v>
      </c>
      <c r="F223" s="27">
        <v>0</v>
      </c>
      <c r="G223" s="28">
        <v>1651.2948000000001</v>
      </c>
    </row>
    <row r="224" spans="1:7" ht="15.75" thickBot="1" x14ac:dyDescent="0.3">
      <c r="B224" s="29" t="s">
        <v>5</v>
      </c>
      <c r="C224" s="27">
        <v>218.415360262001</v>
      </c>
      <c r="D224" s="27">
        <v>218.415360262001</v>
      </c>
      <c r="E224" s="27">
        <v>218.415360668001</v>
      </c>
      <c r="F224" s="27">
        <v>218.415360262001</v>
      </c>
      <c r="G224" s="28">
        <v>218.415360262001</v>
      </c>
    </row>
    <row r="225" spans="2:7" ht="15.75" thickBot="1" x14ac:dyDescent="0.3">
      <c r="B225" s="32" t="s">
        <v>31</v>
      </c>
      <c r="C225" s="57">
        <v>501.70970107721558</v>
      </c>
      <c r="D225" s="57">
        <v>501.7096966732156</v>
      </c>
      <c r="E225" s="57">
        <v>501.70970148321555</v>
      </c>
      <c r="F225" s="57">
        <v>501.7096966732156</v>
      </c>
      <c r="G225" s="65">
        <v>2669.4101390742157</v>
      </c>
    </row>
    <row r="226" spans="2:7" ht="15.75" thickBot="1" x14ac:dyDescent="0.3">
      <c r="B226" s="33" t="s">
        <v>32</v>
      </c>
      <c r="C226" s="34">
        <v>6870.8397858052249</v>
      </c>
      <c r="D226" s="34">
        <v>6779.6200760472257</v>
      </c>
      <c r="E226" s="34">
        <v>6241.5015106942155</v>
      </c>
      <c r="F226" s="34">
        <v>6269.4972522852149</v>
      </c>
      <c r="G226" s="35">
        <v>8417.203522419215</v>
      </c>
    </row>
    <row r="228" spans="2:7" ht="20.25" thickBot="1" x14ac:dyDescent="0.35">
      <c r="B228" s="5" t="s">
        <v>18</v>
      </c>
    </row>
    <row r="229" spans="2:7" ht="15.75" thickBot="1" x14ac:dyDescent="0.3">
      <c r="B229" s="84"/>
      <c r="C229" s="82">
        <v>2020</v>
      </c>
      <c r="D229" s="82">
        <v>2022</v>
      </c>
      <c r="E229" s="82">
        <v>2025</v>
      </c>
      <c r="F229" s="82">
        <v>2028</v>
      </c>
      <c r="G229" s="83">
        <v>2030</v>
      </c>
    </row>
    <row r="230" spans="2:7" x14ac:dyDescent="0.25">
      <c r="B230" s="26" t="s">
        <v>30</v>
      </c>
      <c r="C230" s="27">
        <v>529.13247000000001</v>
      </c>
      <c r="D230" s="27">
        <v>529.13247000000001</v>
      </c>
      <c r="E230" s="27">
        <v>147.59143</v>
      </c>
      <c r="F230" s="27">
        <v>185.03439</v>
      </c>
      <c r="G230" s="28">
        <v>199.60918999999998</v>
      </c>
    </row>
    <row r="231" spans="2:7" x14ac:dyDescent="0.25">
      <c r="B231" s="26" t="s">
        <v>27</v>
      </c>
      <c r="C231" s="27">
        <v>0</v>
      </c>
      <c r="D231" s="27">
        <v>0</v>
      </c>
      <c r="E231" s="27">
        <v>0</v>
      </c>
      <c r="F231" s="27">
        <v>0</v>
      </c>
      <c r="G231" s="28">
        <v>0</v>
      </c>
    </row>
    <row r="232" spans="2:7" x14ac:dyDescent="0.25">
      <c r="B232" s="26" t="s">
        <v>38</v>
      </c>
      <c r="C232" s="27">
        <v>0</v>
      </c>
      <c r="D232" s="27">
        <v>0</v>
      </c>
      <c r="E232" s="27">
        <v>0</v>
      </c>
      <c r="F232" s="27">
        <v>0</v>
      </c>
      <c r="G232" s="28">
        <v>0</v>
      </c>
    </row>
    <row r="233" spans="2:7" x14ac:dyDescent="0.25">
      <c r="B233" s="26" t="s">
        <v>39</v>
      </c>
      <c r="C233" s="27">
        <v>13.665141159999999</v>
      </c>
      <c r="D233" s="27">
        <v>9.7698576800000012</v>
      </c>
      <c r="E233" s="27">
        <v>9.7698576800000012</v>
      </c>
      <c r="F233" s="27">
        <v>10.3010327</v>
      </c>
      <c r="G233" s="28">
        <v>11.342883428</v>
      </c>
    </row>
    <row r="234" spans="2:7" x14ac:dyDescent="0.25">
      <c r="B234" s="26" t="s">
        <v>2</v>
      </c>
      <c r="C234" s="27">
        <v>0</v>
      </c>
      <c r="D234" s="27">
        <v>0</v>
      </c>
      <c r="E234" s="27">
        <v>0</v>
      </c>
      <c r="F234" s="27">
        <v>0</v>
      </c>
      <c r="G234" s="28">
        <v>0</v>
      </c>
    </row>
    <row r="235" spans="2:7" x14ac:dyDescent="0.25">
      <c r="B235" s="26" t="s">
        <v>33</v>
      </c>
      <c r="C235" s="27">
        <v>0</v>
      </c>
      <c r="D235" s="27">
        <v>0</v>
      </c>
      <c r="E235" s="27">
        <v>0</v>
      </c>
      <c r="F235" s="27">
        <v>0</v>
      </c>
      <c r="G235" s="28">
        <v>0</v>
      </c>
    </row>
    <row r="236" spans="2:7" x14ac:dyDescent="0.25">
      <c r="B236" s="26" t="s">
        <v>40</v>
      </c>
      <c r="C236" s="27">
        <v>0</v>
      </c>
      <c r="D236" s="27">
        <v>0</v>
      </c>
      <c r="E236" s="27">
        <v>0</v>
      </c>
      <c r="F236" s="27">
        <v>0</v>
      </c>
      <c r="G236" s="28">
        <v>0</v>
      </c>
    </row>
    <row r="237" spans="2:7" x14ac:dyDescent="0.25">
      <c r="B237" s="26" t="s">
        <v>41</v>
      </c>
      <c r="C237" s="27">
        <v>0</v>
      </c>
      <c r="D237" s="27">
        <v>0</v>
      </c>
      <c r="E237" s="27">
        <v>0</v>
      </c>
      <c r="F237" s="27">
        <v>0</v>
      </c>
      <c r="G237" s="28">
        <v>0</v>
      </c>
    </row>
    <row r="238" spans="2:7" ht="15.75" thickBot="1" x14ac:dyDescent="0.3">
      <c r="B238" s="26" t="s">
        <v>3</v>
      </c>
      <c r="C238" s="30">
        <v>0</v>
      </c>
      <c r="D238" s="30">
        <v>0</v>
      </c>
      <c r="E238" s="30">
        <v>0</v>
      </c>
      <c r="F238" s="30">
        <v>0</v>
      </c>
      <c r="G238" s="31">
        <v>0</v>
      </c>
    </row>
    <row r="239" spans="2:7" ht="15.75" thickBot="1" x14ac:dyDescent="0.3">
      <c r="B239" s="32" t="s">
        <v>28</v>
      </c>
      <c r="C239" s="57">
        <v>542.79761115999997</v>
      </c>
      <c r="D239" s="57">
        <v>538.90232767999998</v>
      </c>
      <c r="E239" s="57">
        <v>157.36128768</v>
      </c>
      <c r="F239" s="57">
        <v>195.33542270000001</v>
      </c>
      <c r="G239" s="65">
        <v>210.95207342799998</v>
      </c>
    </row>
    <row r="240" spans="2:7" x14ac:dyDescent="0.25">
      <c r="B240" s="23" t="s">
        <v>29</v>
      </c>
      <c r="C240" s="27">
        <v>1160.57534081469</v>
      </c>
      <c r="D240" s="27">
        <v>1144.9781486803502</v>
      </c>
      <c r="E240" s="27">
        <v>1144.97816058535</v>
      </c>
      <c r="F240" s="27">
        <v>1144.9781462763499</v>
      </c>
      <c r="G240" s="28">
        <v>1144.97812791303</v>
      </c>
    </row>
    <row r="241" spans="1:7" x14ac:dyDescent="0.25">
      <c r="B241" s="26" t="s">
        <v>4</v>
      </c>
      <c r="C241" s="27">
        <v>145.63428574999801</v>
      </c>
      <c r="D241" s="27">
        <v>145.63428574999801</v>
      </c>
      <c r="E241" s="27">
        <v>145.63428574999801</v>
      </c>
      <c r="F241" s="27">
        <v>145.63428574999801</v>
      </c>
      <c r="G241" s="28">
        <v>145.63428574999801</v>
      </c>
    </row>
    <row r="242" spans="1:7" ht="14.25" customHeight="1" x14ac:dyDescent="0.25">
      <c r="B242" s="26" t="s">
        <v>95</v>
      </c>
      <c r="C242" s="27">
        <v>462.30657879998597</v>
      </c>
      <c r="D242" s="27">
        <v>462.30657879998597</v>
      </c>
      <c r="E242" s="27">
        <v>462.30657879998597</v>
      </c>
      <c r="F242" s="27">
        <v>462.30657879998597</v>
      </c>
      <c r="G242" s="28">
        <v>462.30657879998597</v>
      </c>
    </row>
    <row r="243" spans="1:7" x14ac:dyDescent="0.25">
      <c r="B243" s="26" t="s">
        <v>42</v>
      </c>
      <c r="C243" s="27">
        <v>0</v>
      </c>
      <c r="D243" s="27">
        <v>0</v>
      </c>
      <c r="E243" s="27">
        <v>0</v>
      </c>
      <c r="F243" s="27">
        <v>0</v>
      </c>
      <c r="G243" s="28">
        <v>0</v>
      </c>
    </row>
    <row r="244" spans="1:7" x14ac:dyDescent="0.25">
      <c r="B244" s="26" t="s">
        <v>96</v>
      </c>
      <c r="C244" s="27">
        <v>256.97647386</v>
      </c>
      <c r="D244" s="27">
        <v>1427.40843894</v>
      </c>
      <c r="E244" s="27">
        <v>1427.40843894</v>
      </c>
      <c r="F244" s="27">
        <v>1427.40843894</v>
      </c>
      <c r="G244" s="28">
        <v>1427.40843894</v>
      </c>
    </row>
    <row r="245" spans="1:7" s="85" customFormat="1" x14ac:dyDescent="0.25">
      <c r="A245" s="68"/>
      <c r="B245" s="26" t="s">
        <v>75</v>
      </c>
      <c r="C245" s="27">
        <v>0</v>
      </c>
      <c r="D245" s="27">
        <v>0</v>
      </c>
      <c r="E245" s="27">
        <v>0</v>
      </c>
      <c r="F245" s="27">
        <v>0</v>
      </c>
      <c r="G245" s="28">
        <v>0</v>
      </c>
    </row>
    <row r="246" spans="1:7" ht="15.75" thickBot="1" x14ac:dyDescent="0.3">
      <c r="B246" s="29" t="s">
        <v>5</v>
      </c>
      <c r="C246" s="27">
        <v>0.47615372599999972</v>
      </c>
      <c r="D246" s="27">
        <v>0.47615353000000482</v>
      </c>
      <c r="E246" s="27">
        <v>0.47614850600010072</v>
      </c>
      <c r="F246" s="27">
        <v>0.47615353000000482</v>
      </c>
      <c r="G246" s="28">
        <v>0.47615353000000482</v>
      </c>
    </row>
    <row r="247" spans="1:7" ht="15.75" thickBot="1" x14ac:dyDescent="0.3">
      <c r="B247" s="32" t="s">
        <v>31</v>
      </c>
      <c r="C247" s="57">
        <v>2025.9688329506739</v>
      </c>
      <c r="D247" s="57">
        <v>3180.8036057003342</v>
      </c>
      <c r="E247" s="57">
        <v>3180.8036125813346</v>
      </c>
      <c r="F247" s="57">
        <v>3180.8036032963341</v>
      </c>
      <c r="G247" s="65">
        <v>3180.803584933014</v>
      </c>
    </row>
    <row r="248" spans="1:7" ht="15.75" thickBot="1" x14ac:dyDescent="0.3">
      <c r="B248" s="33" t="s">
        <v>32</v>
      </c>
      <c r="C248" s="34">
        <v>2568.766444110674</v>
      </c>
      <c r="D248" s="34">
        <v>3719.705933380334</v>
      </c>
      <c r="E248" s="34">
        <v>3338.1649002613344</v>
      </c>
      <c r="F248" s="34">
        <v>3376.1390259963341</v>
      </c>
      <c r="G248" s="35">
        <v>3391.755658361014</v>
      </c>
    </row>
    <row r="250" spans="1:7" ht="20.25" thickBot="1" x14ac:dyDescent="0.35">
      <c r="B250" s="5" t="s">
        <v>76</v>
      </c>
    </row>
    <row r="251" spans="1:7" ht="15.75" thickBot="1" x14ac:dyDescent="0.3">
      <c r="B251" s="84"/>
      <c r="C251" s="82">
        <v>2020</v>
      </c>
      <c r="D251" s="82">
        <v>2022</v>
      </c>
      <c r="E251" s="82">
        <v>2025</v>
      </c>
      <c r="F251" s="82">
        <v>2028</v>
      </c>
      <c r="G251" s="83">
        <v>2030</v>
      </c>
    </row>
    <row r="252" spans="1:7" x14ac:dyDescent="0.25">
      <c r="B252" s="26" t="s">
        <v>30</v>
      </c>
      <c r="C252" s="27">
        <v>1172.0333387999999</v>
      </c>
      <c r="D252" s="27">
        <v>1173.864612996</v>
      </c>
      <c r="E252" s="27">
        <v>373.98074230999998</v>
      </c>
      <c r="F252" s="27">
        <v>336.81502517400003</v>
      </c>
      <c r="G252" s="28">
        <v>316.02192621</v>
      </c>
    </row>
    <row r="253" spans="1:7" x14ac:dyDescent="0.25">
      <c r="B253" s="26" t="s">
        <v>27</v>
      </c>
      <c r="C253" s="27">
        <v>1455.3629704800001</v>
      </c>
      <c r="D253" s="27">
        <v>0</v>
      </c>
      <c r="E253" s="27">
        <v>0</v>
      </c>
      <c r="F253" s="27">
        <v>0</v>
      </c>
      <c r="G253" s="28">
        <v>0</v>
      </c>
    </row>
    <row r="254" spans="1:7" x14ac:dyDescent="0.25">
      <c r="B254" s="26" t="s">
        <v>38</v>
      </c>
      <c r="C254" s="27">
        <v>51994.872716479098</v>
      </c>
      <c r="D254" s="27">
        <v>62316.258845203105</v>
      </c>
      <c r="E254" s="27">
        <v>50315.6303302741</v>
      </c>
      <c r="F254" s="27">
        <v>37872.251755142999</v>
      </c>
      <c r="G254" s="28">
        <v>32399.029547803002</v>
      </c>
    </row>
    <row r="255" spans="1:7" x14ac:dyDescent="0.25">
      <c r="B255" s="26" t="s">
        <v>39</v>
      </c>
      <c r="C255" s="27">
        <v>2752.7903382066202</v>
      </c>
      <c r="D255" s="27">
        <v>2911.4549635757598</v>
      </c>
      <c r="E255" s="27">
        <v>1713.3112699097599</v>
      </c>
      <c r="F255" s="27">
        <v>1883.74759879361</v>
      </c>
      <c r="G255" s="28">
        <v>1861.2842923386099</v>
      </c>
    </row>
    <row r="256" spans="1:7" x14ac:dyDescent="0.25">
      <c r="B256" s="26" t="s">
        <v>2</v>
      </c>
      <c r="C256" s="27">
        <v>38884.383961296</v>
      </c>
      <c r="D256" s="27">
        <v>27964.576010736</v>
      </c>
      <c r="E256" s="27">
        <v>27964.576010736</v>
      </c>
      <c r="F256" s="27">
        <v>27964.576010736</v>
      </c>
      <c r="G256" s="28">
        <v>18114.209164968001</v>
      </c>
    </row>
    <row r="257" spans="1:7" x14ac:dyDescent="0.25">
      <c r="B257" s="26" t="s">
        <v>33</v>
      </c>
      <c r="C257" s="27">
        <v>7210.4105745510005</v>
      </c>
      <c r="D257" s="27">
        <v>7851.381101033</v>
      </c>
      <c r="E257" s="27">
        <v>7974.4528316440001</v>
      </c>
      <c r="F257" s="27">
        <v>7279.8513449959992</v>
      </c>
      <c r="G257" s="28">
        <v>7181.9143106369902</v>
      </c>
    </row>
    <row r="258" spans="1:7" x14ac:dyDescent="0.25">
      <c r="B258" s="26" t="s">
        <v>40</v>
      </c>
      <c r="C258" s="27">
        <v>0</v>
      </c>
      <c r="D258" s="27">
        <v>20.060978574</v>
      </c>
      <c r="E258" s="27">
        <v>16.358160588000001</v>
      </c>
      <c r="F258" s="27">
        <v>10.604033747999999</v>
      </c>
      <c r="G258" s="28">
        <v>8.754492978</v>
      </c>
    </row>
    <row r="259" spans="1:7" x14ac:dyDescent="0.25">
      <c r="B259" s="26" t="s">
        <v>41</v>
      </c>
      <c r="C259" s="27">
        <v>566.06800611799997</v>
      </c>
      <c r="D259" s="27">
        <v>747.40278006100004</v>
      </c>
      <c r="E259" s="27">
        <v>245.935958309</v>
      </c>
      <c r="F259" s="27">
        <v>125.68993337100001</v>
      </c>
      <c r="G259" s="28">
        <v>101.805959434</v>
      </c>
    </row>
    <row r="260" spans="1:7" ht="15.75" thickBot="1" x14ac:dyDescent="0.3">
      <c r="B260" s="26" t="s">
        <v>3</v>
      </c>
      <c r="C260" s="30">
        <v>1379.0956925999999</v>
      </c>
      <c r="D260" s="30">
        <v>1379.0956925999999</v>
      </c>
      <c r="E260" s="30">
        <v>1379.0956925999999</v>
      </c>
      <c r="F260" s="30">
        <v>1379.0956925999999</v>
      </c>
      <c r="G260" s="31">
        <v>1379.0956925999999</v>
      </c>
    </row>
    <row r="261" spans="1:7" ht="15.75" thickBot="1" x14ac:dyDescent="0.3">
      <c r="B261" s="32" t="s">
        <v>28</v>
      </c>
      <c r="C261" s="57">
        <v>105415.01759853071</v>
      </c>
      <c r="D261" s="57">
        <v>104364.09498477887</v>
      </c>
      <c r="E261" s="57">
        <v>89983.340996370855</v>
      </c>
      <c r="F261" s="57">
        <v>76852.631394561613</v>
      </c>
      <c r="G261" s="65">
        <v>61362.115386968602</v>
      </c>
    </row>
    <row r="262" spans="1:7" x14ac:dyDescent="0.25">
      <c r="B262" s="23" t="s">
        <v>29</v>
      </c>
      <c r="C262" s="27">
        <v>26649.999990098</v>
      </c>
      <c r="D262" s="27">
        <v>26649.999993344001</v>
      </c>
      <c r="E262" s="27">
        <v>26749.999993335998</v>
      </c>
      <c r="F262" s="27">
        <v>26750.000000702003</v>
      </c>
      <c r="G262" s="28">
        <v>26750.000005231999</v>
      </c>
    </row>
    <row r="263" spans="1:7" x14ac:dyDescent="0.25">
      <c r="B263" s="26" t="s">
        <v>4</v>
      </c>
      <c r="C263" s="27">
        <v>98.141142641726702</v>
      </c>
      <c r="D263" s="27">
        <v>98.141142641726702</v>
      </c>
      <c r="E263" s="27">
        <v>98.141142641726702</v>
      </c>
      <c r="F263" s="27">
        <v>92.262775001969402</v>
      </c>
      <c r="G263" s="28">
        <v>56.427966478963803</v>
      </c>
    </row>
    <row r="264" spans="1:7" ht="14.25" customHeight="1" x14ac:dyDescent="0.25">
      <c r="B264" s="26" t="s">
        <v>95</v>
      </c>
      <c r="C264" s="27">
        <v>4355.8572386238593</v>
      </c>
      <c r="D264" s="27">
        <v>4267.7643175877502</v>
      </c>
      <c r="E264" s="27">
        <v>4267.7643175877502</v>
      </c>
      <c r="F264" s="27">
        <v>2748.8096005788002</v>
      </c>
      <c r="G264" s="28">
        <v>1644.22760052627</v>
      </c>
    </row>
    <row r="265" spans="1:7" x14ac:dyDescent="0.25">
      <c r="B265" s="26" t="s">
        <v>42</v>
      </c>
      <c r="C265" s="27">
        <v>665.02982647759995</v>
      </c>
      <c r="D265" s="27">
        <v>1887.3872874809999</v>
      </c>
      <c r="E265" s="27">
        <v>7942.8591154956002</v>
      </c>
      <c r="F265" s="27">
        <v>9458.009999635291</v>
      </c>
      <c r="G265" s="28">
        <v>12307.3099995135</v>
      </c>
    </row>
    <row r="266" spans="1:7" x14ac:dyDescent="0.25">
      <c r="B266" s="26" t="s">
        <v>96</v>
      </c>
      <c r="C266" s="27">
        <v>2615.8399968803797</v>
      </c>
      <c r="D266" s="27">
        <v>5105.9814050843997</v>
      </c>
      <c r="E266" s="27">
        <v>10027.4015713361</v>
      </c>
      <c r="F266" s="27">
        <v>19275.601871172403</v>
      </c>
      <c r="G266" s="28">
        <v>24275.4920349934</v>
      </c>
    </row>
    <row r="267" spans="1:7" s="85" customFormat="1" x14ac:dyDescent="0.25">
      <c r="A267" s="68"/>
      <c r="B267" s="26" t="s">
        <v>75</v>
      </c>
      <c r="C267" s="27">
        <v>0</v>
      </c>
      <c r="D267" s="27">
        <v>0</v>
      </c>
      <c r="E267" s="27">
        <v>6589.739313696</v>
      </c>
      <c r="F267" s="27">
        <v>16262.388129792002</v>
      </c>
      <c r="G267" s="28">
        <v>27732.197963904</v>
      </c>
    </row>
    <row r="268" spans="1:7" ht="15.75" thickBot="1" x14ac:dyDescent="0.3">
      <c r="B268" s="29" t="s">
        <v>5</v>
      </c>
      <c r="C268" s="27">
        <v>841.02539409400003</v>
      </c>
      <c r="D268" s="27">
        <v>841.02539466800101</v>
      </c>
      <c r="E268" s="27">
        <v>841.025393732</v>
      </c>
      <c r="F268" s="27">
        <v>841.02539489200001</v>
      </c>
      <c r="G268" s="28">
        <v>841.02539416399998</v>
      </c>
    </row>
    <row r="269" spans="1:7" ht="15.75" thickBot="1" x14ac:dyDescent="0.3">
      <c r="B269" s="32" t="s">
        <v>31</v>
      </c>
      <c r="C269" s="57">
        <v>35225.893588815568</v>
      </c>
      <c r="D269" s="57">
        <v>38850.299540806875</v>
      </c>
      <c r="E269" s="57">
        <v>56516.930847825177</v>
      </c>
      <c r="F269" s="57">
        <v>75428.097771774468</v>
      </c>
      <c r="G269" s="65">
        <v>93606.680964812142</v>
      </c>
    </row>
    <row r="270" spans="1:7" ht="15.75" thickBot="1" x14ac:dyDescent="0.3">
      <c r="B270" s="33" t="s">
        <v>32</v>
      </c>
      <c r="C270" s="34">
        <v>140640.91118734627</v>
      </c>
      <c r="D270" s="34">
        <v>143214.39452558575</v>
      </c>
      <c r="E270" s="34">
        <v>146500.27184419602</v>
      </c>
      <c r="F270" s="34">
        <v>152280.72916633607</v>
      </c>
      <c r="G270" s="35">
        <v>154968.79635178074</v>
      </c>
    </row>
    <row r="271" spans="1:7" x14ac:dyDescent="0.25">
      <c r="B271" s="93" t="s">
        <v>77</v>
      </c>
    </row>
    <row r="272" spans="1:7" ht="20.25" thickBot="1" x14ac:dyDescent="0.35">
      <c r="B272" s="5" t="s">
        <v>21</v>
      </c>
    </row>
    <row r="273" spans="1:7" ht="15.75" thickBot="1" x14ac:dyDescent="0.3">
      <c r="A273" s="16"/>
      <c r="B273" s="84"/>
      <c r="C273" s="82">
        <v>2020</v>
      </c>
      <c r="D273" s="82">
        <v>2022</v>
      </c>
      <c r="E273" s="82">
        <v>2025</v>
      </c>
      <c r="F273" s="82">
        <v>2028</v>
      </c>
      <c r="G273" s="83">
        <v>2030</v>
      </c>
    </row>
    <row r="274" spans="1:7" x14ac:dyDescent="0.25">
      <c r="B274" s="26" t="s">
        <v>30</v>
      </c>
      <c r="C274" s="27">
        <v>0</v>
      </c>
      <c r="D274" s="27">
        <v>0</v>
      </c>
      <c r="E274" s="27">
        <v>0</v>
      </c>
      <c r="F274" s="27">
        <v>0</v>
      </c>
      <c r="G274" s="28">
        <v>0</v>
      </c>
    </row>
    <row r="275" spans="1:7" x14ac:dyDescent="0.25">
      <c r="B275" s="26" t="s">
        <v>27</v>
      </c>
      <c r="C275" s="27">
        <v>278.99999937899997</v>
      </c>
      <c r="D275" s="27">
        <v>0</v>
      </c>
      <c r="E275" s="27">
        <v>0</v>
      </c>
      <c r="F275" s="27">
        <v>0</v>
      </c>
      <c r="G275" s="28">
        <v>0</v>
      </c>
    </row>
    <row r="276" spans="1:7" x14ac:dyDescent="0.25">
      <c r="B276" s="26" t="s">
        <v>38</v>
      </c>
      <c r="C276" s="27">
        <v>1651.908621756</v>
      </c>
      <c r="D276" s="27">
        <v>3157.166395365</v>
      </c>
      <c r="E276" s="27">
        <v>2686.1894610250001</v>
      </c>
      <c r="F276" s="27">
        <v>2736.67934126</v>
      </c>
      <c r="G276" s="28">
        <v>2766.3851966039997</v>
      </c>
    </row>
    <row r="277" spans="1:7" x14ac:dyDescent="0.25">
      <c r="B277" s="26" t="s">
        <v>39</v>
      </c>
      <c r="C277" s="27">
        <v>9.9329728299999989</v>
      </c>
      <c r="D277" s="27">
        <v>23.663847019999999</v>
      </c>
      <c r="E277" s="27">
        <v>8.5351038300000006</v>
      </c>
      <c r="F277" s="27">
        <v>9.9329728299999989</v>
      </c>
      <c r="G277" s="28">
        <v>1.7528776100000001</v>
      </c>
    </row>
    <row r="278" spans="1:7" x14ac:dyDescent="0.25">
      <c r="B278" s="26" t="s">
        <v>2</v>
      </c>
      <c r="C278" s="27">
        <v>0</v>
      </c>
      <c r="D278" s="27">
        <v>0</v>
      </c>
      <c r="E278" s="27">
        <v>0</v>
      </c>
      <c r="F278" s="27">
        <v>0</v>
      </c>
      <c r="G278" s="28">
        <v>0</v>
      </c>
    </row>
    <row r="279" spans="1:7" x14ac:dyDescent="0.25">
      <c r="B279" s="26" t="s">
        <v>33</v>
      </c>
      <c r="C279" s="27">
        <v>144.91677720800001</v>
      </c>
      <c r="D279" s="27">
        <v>195.14279877999999</v>
      </c>
      <c r="E279" s="27">
        <v>144.91677596800002</v>
      </c>
      <c r="F279" s="27">
        <v>67.612636120000005</v>
      </c>
      <c r="G279" s="28">
        <v>57.012932927999998</v>
      </c>
    </row>
    <row r="280" spans="1:7" x14ac:dyDescent="0.25">
      <c r="B280" s="26" t="s">
        <v>40</v>
      </c>
      <c r="C280" s="27">
        <v>0</v>
      </c>
      <c r="D280" s="27">
        <v>0</v>
      </c>
      <c r="E280" s="27">
        <v>0</v>
      </c>
      <c r="F280" s="27">
        <v>0</v>
      </c>
      <c r="G280" s="28">
        <v>0</v>
      </c>
    </row>
    <row r="281" spans="1:7" x14ac:dyDescent="0.25">
      <c r="B281" s="26" t="s">
        <v>41</v>
      </c>
      <c r="C281" s="27">
        <v>0</v>
      </c>
      <c r="D281" s="27">
        <v>0</v>
      </c>
      <c r="E281" s="27">
        <v>0</v>
      </c>
      <c r="F281" s="27">
        <v>0</v>
      </c>
      <c r="G281" s="28">
        <v>0</v>
      </c>
    </row>
    <row r="282" spans="1:7" ht="15.75" thickBot="1" x14ac:dyDescent="0.3">
      <c r="B282" s="26" t="s">
        <v>3</v>
      </c>
      <c r="C282" s="30">
        <v>0</v>
      </c>
      <c r="D282" s="30">
        <v>0</v>
      </c>
      <c r="E282" s="30">
        <v>0</v>
      </c>
      <c r="F282" s="30">
        <v>0</v>
      </c>
      <c r="G282" s="31">
        <v>0</v>
      </c>
    </row>
    <row r="283" spans="1:7" ht="15.75" thickBot="1" x14ac:dyDescent="0.3">
      <c r="B283" s="32" t="s">
        <v>28</v>
      </c>
      <c r="C283" s="57">
        <v>2085.7583711729999</v>
      </c>
      <c r="D283" s="57">
        <v>3375.9730411649998</v>
      </c>
      <c r="E283" s="57">
        <v>2839.6413408230001</v>
      </c>
      <c r="F283" s="57">
        <v>2814.2249502099999</v>
      </c>
      <c r="G283" s="65">
        <v>2825.1510071419993</v>
      </c>
    </row>
    <row r="284" spans="1:7" x14ac:dyDescent="0.25">
      <c r="B284" s="23" t="s">
        <v>29</v>
      </c>
      <c r="C284" s="27">
        <v>0</v>
      </c>
      <c r="D284" s="27">
        <v>0</v>
      </c>
      <c r="E284" s="27">
        <v>0</v>
      </c>
      <c r="F284" s="27">
        <v>0</v>
      </c>
      <c r="G284" s="28">
        <v>0</v>
      </c>
    </row>
    <row r="285" spans="1:7" x14ac:dyDescent="0.25">
      <c r="B285" s="26" t="s">
        <v>4</v>
      </c>
      <c r="C285" s="27">
        <v>54.4713324000125</v>
      </c>
      <c r="D285" s="27">
        <v>54.4713324000125</v>
      </c>
      <c r="E285" s="27">
        <v>54.4713324000125</v>
      </c>
      <c r="F285" s="27">
        <v>54.4713324000125</v>
      </c>
      <c r="G285" s="28">
        <v>54.4713324000125</v>
      </c>
    </row>
    <row r="286" spans="1:7" ht="14.25" customHeight="1" x14ac:dyDescent="0.25">
      <c r="B286" s="26" t="s">
        <v>95</v>
      </c>
      <c r="C286" s="27">
        <v>0</v>
      </c>
      <c r="D286" s="27">
        <v>0</v>
      </c>
      <c r="E286" s="27">
        <v>0</v>
      </c>
      <c r="F286" s="27">
        <v>0</v>
      </c>
      <c r="G286" s="28">
        <v>0</v>
      </c>
    </row>
    <row r="287" spans="1:7" x14ac:dyDescent="0.25">
      <c r="B287" s="26" t="s">
        <v>42</v>
      </c>
      <c r="C287" s="27">
        <v>0</v>
      </c>
      <c r="D287" s="27">
        <v>0</v>
      </c>
      <c r="E287" s="27">
        <v>0</v>
      </c>
      <c r="F287" s="27">
        <v>0</v>
      </c>
      <c r="G287" s="28">
        <v>0</v>
      </c>
    </row>
    <row r="288" spans="1:7" x14ac:dyDescent="0.25">
      <c r="B288" s="26" t="s">
        <v>96</v>
      </c>
      <c r="C288" s="27">
        <v>0</v>
      </c>
      <c r="D288" s="27">
        <v>0</v>
      </c>
      <c r="E288" s="27">
        <v>0</v>
      </c>
      <c r="F288" s="27">
        <v>0</v>
      </c>
      <c r="G288" s="28">
        <v>0</v>
      </c>
    </row>
    <row r="289" spans="1:7" s="85" customFormat="1" x14ac:dyDescent="0.25">
      <c r="A289" s="68"/>
      <c r="B289" s="26" t="s">
        <v>75</v>
      </c>
      <c r="C289" s="27">
        <v>0</v>
      </c>
      <c r="D289" s="27">
        <v>0</v>
      </c>
      <c r="E289" s="27">
        <v>0</v>
      </c>
      <c r="F289" s="27">
        <v>0</v>
      </c>
      <c r="G289" s="28">
        <v>0</v>
      </c>
    </row>
    <row r="290" spans="1:7" ht="15.75" thickBot="1" x14ac:dyDescent="0.3">
      <c r="B290" s="29" t="s">
        <v>5</v>
      </c>
      <c r="C290" s="27">
        <v>248.99107387200002</v>
      </c>
      <c r="D290" s="27">
        <v>248.991073933</v>
      </c>
      <c r="E290" s="27">
        <v>248.99107408</v>
      </c>
      <c r="F290" s="27">
        <v>248.99107403400001</v>
      </c>
      <c r="G290" s="28">
        <v>248.99107408</v>
      </c>
    </row>
    <row r="291" spans="1:7" ht="15.75" thickBot="1" x14ac:dyDescent="0.3">
      <c r="B291" s="32" t="s">
        <v>31</v>
      </c>
      <c r="C291" s="57">
        <v>303.46240627201252</v>
      </c>
      <c r="D291" s="57">
        <v>303.4624063330125</v>
      </c>
      <c r="E291" s="57">
        <v>303.46240648001253</v>
      </c>
      <c r="F291" s="57">
        <v>303.46240643401251</v>
      </c>
      <c r="G291" s="65">
        <v>303.46240648001253</v>
      </c>
    </row>
    <row r="292" spans="1:7" ht="15.75" thickBot="1" x14ac:dyDescent="0.3">
      <c r="B292" s="33" t="s">
        <v>32</v>
      </c>
      <c r="C292" s="34">
        <v>2389.2207774450126</v>
      </c>
      <c r="D292" s="34">
        <v>3679.4354474980123</v>
      </c>
      <c r="E292" s="34">
        <v>3143.1037473030128</v>
      </c>
      <c r="F292" s="34">
        <v>3117.6873566440122</v>
      </c>
      <c r="G292" s="35">
        <v>3128.6134136220116</v>
      </c>
    </row>
    <row r="294" spans="1:7" ht="20.25" thickBot="1" x14ac:dyDescent="0.35">
      <c r="B294" s="5" t="s">
        <v>23</v>
      </c>
    </row>
    <row r="295" spans="1:7" ht="15.75" thickBot="1" x14ac:dyDescent="0.3">
      <c r="B295" s="84"/>
      <c r="C295" s="82">
        <v>2020</v>
      </c>
      <c r="D295" s="82">
        <v>2022</v>
      </c>
      <c r="E295" s="82">
        <v>2025</v>
      </c>
      <c r="F295" s="82">
        <v>2028</v>
      </c>
      <c r="G295" s="83">
        <v>2030</v>
      </c>
    </row>
    <row r="296" spans="1:7" x14ac:dyDescent="0.25">
      <c r="B296" s="26" t="s">
        <v>30</v>
      </c>
      <c r="C296" s="27">
        <v>32.656397599999998</v>
      </c>
      <c r="D296" s="27">
        <v>253.04119180800001</v>
      </c>
      <c r="E296" s="27">
        <v>399.89400000000001</v>
      </c>
      <c r="F296" s="27">
        <v>34.096853023999998</v>
      </c>
      <c r="G296" s="28">
        <v>34.171850264</v>
      </c>
    </row>
    <row r="297" spans="1:7" x14ac:dyDescent="0.25">
      <c r="B297" s="26" t="s">
        <v>27</v>
      </c>
      <c r="C297" s="27">
        <v>3031.7827839829997</v>
      </c>
      <c r="D297" s="27">
        <v>0</v>
      </c>
      <c r="E297" s="27">
        <v>0</v>
      </c>
      <c r="F297" s="27">
        <v>2846.2548299729997</v>
      </c>
      <c r="G297" s="28">
        <v>424.51414878000003</v>
      </c>
    </row>
    <row r="298" spans="1:7" x14ac:dyDescent="0.25">
      <c r="B298" s="26" t="s">
        <v>38</v>
      </c>
      <c r="C298" s="27">
        <v>10820.098587118</v>
      </c>
      <c r="D298" s="27">
        <v>20644.447894334997</v>
      </c>
      <c r="E298" s="27">
        <v>20537.723242658998</v>
      </c>
      <c r="F298" s="27">
        <v>18748.710384332997</v>
      </c>
      <c r="G298" s="28">
        <v>17442.747454305001</v>
      </c>
    </row>
    <row r="299" spans="1:7" x14ac:dyDescent="0.25">
      <c r="B299" s="26" t="s">
        <v>39</v>
      </c>
      <c r="C299" s="27">
        <v>26.637086792999998</v>
      </c>
      <c r="D299" s="27">
        <v>135.502759462</v>
      </c>
      <c r="E299" s="27">
        <v>195.127332411</v>
      </c>
      <c r="F299" s="27">
        <v>76.106689798000005</v>
      </c>
      <c r="G299" s="28">
        <v>73.711090437999999</v>
      </c>
    </row>
    <row r="300" spans="1:7" x14ac:dyDescent="0.25">
      <c r="B300" s="26" t="s">
        <v>2</v>
      </c>
      <c r="C300" s="27">
        <v>14354.978090832001</v>
      </c>
      <c r="D300" s="27">
        <v>14354.978090832001</v>
      </c>
      <c r="E300" s="27">
        <v>14354.978090832001</v>
      </c>
      <c r="F300" s="27">
        <v>14354.978090832001</v>
      </c>
      <c r="G300" s="28">
        <v>14354.978090832001</v>
      </c>
    </row>
    <row r="301" spans="1:7" x14ac:dyDescent="0.25">
      <c r="B301" s="26" t="s">
        <v>33</v>
      </c>
      <c r="C301" s="27">
        <v>0</v>
      </c>
      <c r="D301" s="27">
        <v>884.99678807800001</v>
      </c>
      <c r="E301" s="27">
        <v>884.99678807800001</v>
      </c>
      <c r="F301" s="27">
        <v>611.29905129799999</v>
      </c>
      <c r="G301" s="28">
        <v>611.29905129799999</v>
      </c>
    </row>
    <row r="302" spans="1:7" x14ac:dyDescent="0.25">
      <c r="B302" s="26" t="s">
        <v>40</v>
      </c>
      <c r="C302" s="27">
        <v>0</v>
      </c>
      <c r="D302" s="27">
        <v>0</v>
      </c>
      <c r="E302" s="27">
        <v>0</v>
      </c>
      <c r="F302" s="27">
        <v>0</v>
      </c>
      <c r="G302" s="28">
        <v>0</v>
      </c>
    </row>
    <row r="303" spans="1:7" x14ac:dyDescent="0.25">
      <c r="B303" s="26" t="s">
        <v>41</v>
      </c>
      <c r="C303" s="27">
        <v>0</v>
      </c>
      <c r="D303" s="27">
        <v>0</v>
      </c>
      <c r="E303" s="27">
        <v>0</v>
      </c>
      <c r="F303" s="27">
        <v>0</v>
      </c>
      <c r="G303" s="28">
        <v>0</v>
      </c>
    </row>
    <row r="304" spans="1:7" ht="15.75" thickBot="1" x14ac:dyDescent="0.3">
      <c r="B304" s="26" t="s">
        <v>3</v>
      </c>
      <c r="C304" s="30">
        <v>482.10519715200002</v>
      </c>
      <c r="D304" s="30">
        <v>482.10519715200002</v>
      </c>
      <c r="E304" s="30">
        <v>482.10519715200002</v>
      </c>
      <c r="F304" s="30">
        <v>482.10519715200002</v>
      </c>
      <c r="G304" s="31">
        <v>482.10519715200002</v>
      </c>
    </row>
    <row r="305" spans="1:7" ht="15.75" thickBot="1" x14ac:dyDescent="0.3">
      <c r="B305" s="32" t="s">
        <v>28</v>
      </c>
      <c r="C305" s="57">
        <v>28748.258143478</v>
      </c>
      <c r="D305" s="57">
        <v>36755.071921666997</v>
      </c>
      <c r="E305" s="57">
        <v>36854.824651132003</v>
      </c>
      <c r="F305" s="57">
        <v>37153.551096410003</v>
      </c>
      <c r="G305" s="65">
        <v>33423.526883069004</v>
      </c>
    </row>
    <row r="306" spans="1:7" x14ac:dyDescent="0.25">
      <c r="B306" s="23" t="s">
        <v>29</v>
      </c>
      <c r="C306" s="27">
        <v>1921.9638234509998</v>
      </c>
      <c r="D306" s="27">
        <v>1921.963823649</v>
      </c>
      <c r="E306" s="27">
        <v>1921.963824771</v>
      </c>
      <c r="F306" s="27">
        <v>1921.963823181</v>
      </c>
      <c r="G306" s="28">
        <v>1921.963823181</v>
      </c>
    </row>
    <row r="307" spans="1:7" x14ac:dyDescent="0.25">
      <c r="B307" s="26" t="s">
        <v>4</v>
      </c>
      <c r="C307" s="27">
        <v>593.927878601668</v>
      </c>
      <c r="D307" s="27">
        <v>593.927878601668</v>
      </c>
      <c r="E307" s="27">
        <v>593.927878601668</v>
      </c>
      <c r="F307" s="27">
        <v>593.927878601668</v>
      </c>
      <c r="G307" s="28">
        <v>593.927878601668</v>
      </c>
    </row>
    <row r="308" spans="1:7" ht="14.25" customHeight="1" x14ac:dyDescent="0.25">
      <c r="B308" s="26" t="s">
        <v>95</v>
      </c>
      <c r="C308" s="27">
        <v>720.94055273191907</v>
      </c>
      <c r="D308" s="27">
        <v>721.00381210296598</v>
      </c>
      <c r="E308" s="27">
        <v>721.00381210296598</v>
      </c>
      <c r="F308" s="27">
        <v>721.00381210296598</v>
      </c>
      <c r="G308" s="28">
        <v>721.00381210296598</v>
      </c>
    </row>
    <row r="309" spans="1:7" x14ac:dyDescent="0.25">
      <c r="B309" s="26" t="s">
        <v>42</v>
      </c>
      <c r="C309" s="27">
        <v>37.434050000000006</v>
      </c>
      <c r="D309" s="27">
        <v>1461.165125</v>
      </c>
      <c r="E309" s="27">
        <v>6879.0721217810897</v>
      </c>
      <c r="F309" s="27">
        <v>6879.0721217810897</v>
      </c>
      <c r="G309" s="28">
        <v>7061.0721217416703</v>
      </c>
    </row>
    <row r="310" spans="1:7" x14ac:dyDescent="0.25">
      <c r="B310" s="26" t="s">
        <v>96</v>
      </c>
      <c r="C310" s="27">
        <v>0</v>
      </c>
      <c r="D310" s="27">
        <v>34.800871760000007</v>
      </c>
      <c r="E310" s="27">
        <v>34.800871760000007</v>
      </c>
      <c r="F310" s="27">
        <v>34.800871760000007</v>
      </c>
      <c r="G310" s="28">
        <v>34.800871760000007</v>
      </c>
    </row>
    <row r="311" spans="1:7" s="85" customFormat="1" x14ac:dyDescent="0.25">
      <c r="A311" s="68"/>
      <c r="B311" s="26" t="s">
        <v>75</v>
      </c>
      <c r="C311" s="27">
        <v>0</v>
      </c>
      <c r="D311" s="27">
        <v>0</v>
      </c>
      <c r="E311" s="27">
        <v>1388.49344</v>
      </c>
      <c r="F311" s="27">
        <v>4406.9574400000001</v>
      </c>
      <c r="G311" s="28">
        <v>5916.1894400000001</v>
      </c>
    </row>
    <row r="312" spans="1:7" ht="15.75" thickBot="1" x14ac:dyDescent="0.3">
      <c r="B312" s="29" t="s">
        <v>5</v>
      </c>
      <c r="C312" s="27">
        <v>71.264277023000005</v>
      </c>
      <c r="D312" s="27">
        <v>71.2642768259999</v>
      </c>
      <c r="E312" s="27">
        <v>71.264276719999899</v>
      </c>
      <c r="F312" s="27">
        <v>71.264276405999908</v>
      </c>
      <c r="G312" s="28">
        <v>71.264276915999901</v>
      </c>
    </row>
    <row r="313" spans="1:7" ht="15.75" thickBot="1" x14ac:dyDescent="0.3">
      <c r="B313" s="32" t="s">
        <v>31</v>
      </c>
      <c r="C313" s="57">
        <v>3345.5305818075867</v>
      </c>
      <c r="D313" s="57">
        <v>4804.1257879396344</v>
      </c>
      <c r="E313" s="57">
        <v>11610.526225736723</v>
      </c>
      <c r="F313" s="57">
        <v>14628.990223832725</v>
      </c>
      <c r="G313" s="65">
        <v>16320.222224303305</v>
      </c>
    </row>
    <row r="314" spans="1:7" ht="15.75" thickBot="1" x14ac:dyDescent="0.3">
      <c r="B314" s="33" t="s">
        <v>32</v>
      </c>
      <c r="C314" s="34">
        <v>32093.788725285587</v>
      </c>
      <c r="D314" s="34">
        <v>41559.197709606633</v>
      </c>
      <c r="E314" s="34">
        <v>48465.350876868724</v>
      </c>
      <c r="F314" s="34">
        <v>51782.54132024273</v>
      </c>
      <c r="G314" s="35">
        <v>49743.749107372307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S61"/>
  <sheetViews>
    <sheetView zoomScale="90" zoomScaleNormal="90" workbookViewId="0"/>
  </sheetViews>
  <sheetFormatPr defaultColWidth="9.140625" defaultRowHeight="15" x14ac:dyDescent="0.25"/>
  <cols>
    <col min="1" max="1" width="11.42578125" style="68" customWidth="1"/>
    <col min="2" max="2" width="30.28515625" style="16" customWidth="1"/>
    <col min="3" max="8" width="9.140625" style="16"/>
    <col min="9" max="9" width="39.42578125" style="16" bestFit="1" customWidth="1"/>
    <col min="10" max="13" width="9.140625" style="16"/>
    <col min="14" max="14" width="9.5703125" style="16" bestFit="1" customWidth="1"/>
    <col min="15" max="16384" width="9.140625" style="16"/>
  </cols>
  <sheetData>
    <row r="2" spans="1:14" ht="23.25" x14ac:dyDescent="0.35">
      <c r="B2" s="95" t="s">
        <v>121</v>
      </c>
    </row>
    <row r="3" spans="1:14" x14ac:dyDescent="0.25">
      <c r="B3" s="109"/>
    </row>
    <row r="5" spans="1:14" ht="20.25" thickBot="1" x14ac:dyDescent="0.35">
      <c r="A5" s="69"/>
      <c r="B5" s="37" t="s">
        <v>98</v>
      </c>
      <c r="I5" s="37" t="s">
        <v>54</v>
      </c>
    </row>
    <row r="6" spans="1:14" ht="15.75" thickBot="1" x14ac:dyDescent="0.3">
      <c r="B6" s="84"/>
      <c r="C6" s="82">
        <v>2020</v>
      </c>
      <c r="D6" s="82">
        <v>2022</v>
      </c>
      <c r="E6" s="82">
        <v>2025</v>
      </c>
      <c r="F6" s="82">
        <v>2028</v>
      </c>
      <c r="G6" s="83">
        <v>2030</v>
      </c>
      <c r="I6" s="84"/>
      <c r="J6" s="82">
        <v>2020</v>
      </c>
      <c r="K6" s="82">
        <v>2022</v>
      </c>
      <c r="L6" s="82">
        <v>2025</v>
      </c>
      <c r="M6" s="82">
        <v>2028</v>
      </c>
      <c r="N6" s="83">
        <v>2030</v>
      </c>
    </row>
    <row r="7" spans="1:14" x14ac:dyDescent="0.25">
      <c r="B7" s="26" t="s">
        <v>10</v>
      </c>
      <c r="C7" s="38">
        <v>50.843482805517141</v>
      </c>
      <c r="D7" s="38">
        <v>42.205882480157825</v>
      </c>
      <c r="E7" s="38">
        <v>39.279873515535144</v>
      </c>
      <c r="F7" s="38">
        <v>41.944414924476675</v>
      </c>
      <c r="G7" s="39">
        <v>42.499418248079451</v>
      </c>
      <c r="I7" s="26" t="s">
        <v>10</v>
      </c>
      <c r="J7" s="38">
        <v>54.114359011510643</v>
      </c>
      <c r="K7" s="38">
        <v>46.827577982672594</v>
      </c>
      <c r="L7" s="38">
        <v>46.384835137016175</v>
      </c>
      <c r="M7" s="38">
        <v>52.717803117907742</v>
      </c>
      <c r="N7" s="39">
        <v>55.68235981867916</v>
      </c>
    </row>
    <row r="8" spans="1:14" x14ac:dyDescent="0.25">
      <c r="B8" s="26" t="s">
        <v>1</v>
      </c>
      <c r="C8" s="38">
        <v>46.10417401942388</v>
      </c>
      <c r="D8" s="38">
        <v>38.281332625646129</v>
      </c>
      <c r="E8" s="38">
        <v>36.693498144787725</v>
      </c>
      <c r="F8" s="38">
        <v>37.254614968826374</v>
      </c>
      <c r="G8" s="39">
        <v>36.191298895618417</v>
      </c>
      <c r="I8" s="26" t="s">
        <v>1</v>
      </c>
      <c r="J8" s="38">
        <v>49.070159775630842</v>
      </c>
      <c r="K8" s="38">
        <v>42.473275843736594</v>
      </c>
      <c r="L8" s="38">
        <v>43.330634997417697</v>
      </c>
      <c r="M8" s="38">
        <v>46.823431932387393</v>
      </c>
      <c r="N8" s="39">
        <v>47.417517944548756</v>
      </c>
    </row>
    <row r="9" spans="1:14" x14ac:dyDescent="0.25">
      <c r="B9" s="26" t="s">
        <v>13</v>
      </c>
      <c r="C9" s="38">
        <v>45.892038216231299</v>
      </c>
      <c r="D9" s="38">
        <v>37.348109451706321</v>
      </c>
      <c r="E9" s="38">
        <v>36.926400517948743</v>
      </c>
      <c r="F9" s="38">
        <v>38.229730270839454</v>
      </c>
      <c r="G9" s="39">
        <v>36.774539226343705</v>
      </c>
      <c r="I9" s="26" t="s">
        <v>13</v>
      </c>
      <c r="J9" s="38">
        <v>48.844376796579837</v>
      </c>
      <c r="K9" s="38">
        <v>41.437861385255637</v>
      </c>
      <c r="L9" s="38">
        <v>43.605664859156455</v>
      </c>
      <c r="M9" s="38">
        <v>48.049004791165935</v>
      </c>
      <c r="N9" s="39">
        <v>48.181674238798237</v>
      </c>
    </row>
    <row r="10" spans="1:14" x14ac:dyDescent="0.25">
      <c r="B10" s="26" t="s">
        <v>15</v>
      </c>
      <c r="C10" s="38">
        <v>46.453708074245</v>
      </c>
      <c r="D10" s="38">
        <v>37.66595518967474</v>
      </c>
      <c r="E10" s="38">
        <v>35.785517272496122</v>
      </c>
      <c r="F10" s="38">
        <v>37.955056424510758</v>
      </c>
      <c r="G10" s="39">
        <v>36.877111260013905</v>
      </c>
      <c r="I10" s="26" t="s">
        <v>15</v>
      </c>
      <c r="J10" s="38">
        <v>49.442180146495119</v>
      </c>
      <c r="K10" s="38">
        <v>41.790512371481874</v>
      </c>
      <c r="L10" s="38">
        <v>42.258418126552435</v>
      </c>
      <c r="M10" s="38">
        <v>47.703781195164737</v>
      </c>
      <c r="N10" s="39">
        <v>48.316063205085221</v>
      </c>
    </row>
    <row r="11" spans="1:14" x14ac:dyDescent="0.25">
      <c r="B11" s="26" t="s">
        <v>17</v>
      </c>
      <c r="C11" s="38">
        <v>50.930778849739596</v>
      </c>
      <c r="D11" s="38">
        <v>42.747629969494163</v>
      </c>
      <c r="E11" s="38">
        <v>41.138516290002158</v>
      </c>
      <c r="F11" s="38">
        <v>44.112586119995541</v>
      </c>
      <c r="G11" s="39">
        <v>43.611825299717566</v>
      </c>
      <c r="I11" s="26" t="s">
        <v>17</v>
      </c>
      <c r="J11" s="38">
        <v>54.20727100763429</v>
      </c>
      <c r="K11" s="38">
        <v>47.428648765062732</v>
      </c>
      <c r="L11" s="38">
        <v>48.579670072983106</v>
      </c>
      <c r="M11" s="38">
        <v>55.442867287168127</v>
      </c>
      <c r="N11" s="39">
        <v>57.139825644507226</v>
      </c>
    </row>
    <row r="12" spans="1:14" x14ac:dyDescent="0.25">
      <c r="B12" s="26" t="s">
        <v>19</v>
      </c>
      <c r="C12" s="38">
        <v>50.119196216517537</v>
      </c>
      <c r="D12" s="38">
        <v>40.629976113238492</v>
      </c>
      <c r="E12" s="38">
        <v>40.324860551602569</v>
      </c>
      <c r="F12" s="38">
        <v>42.042949844171346</v>
      </c>
      <c r="G12" s="39">
        <v>41.124897642868198</v>
      </c>
      <c r="I12" s="26" t="s">
        <v>19</v>
      </c>
      <c r="J12" s="38">
        <v>53.343477428628731</v>
      </c>
      <c r="K12" s="38">
        <v>45.079104216604591</v>
      </c>
      <c r="L12" s="38">
        <v>47.618839909692859</v>
      </c>
      <c r="M12" s="38">
        <v>52.841646650021744</v>
      </c>
      <c r="N12" s="39">
        <v>53.881475146074962</v>
      </c>
    </row>
    <row r="13" spans="1:14" x14ac:dyDescent="0.25">
      <c r="B13" s="26" t="s">
        <v>20</v>
      </c>
      <c r="C13" s="38">
        <v>41.086836388161871</v>
      </c>
      <c r="D13" s="38">
        <v>39.985762581799655</v>
      </c>
      <c r="E13" s="38">
        <v>38.454038282715175</v>
      </c>
      <c r="F13" s="38">
        <v>36.950748629025583</v>
      </c>
      <c r="G13" s="39">
        <v>36.527263464251639</v>
      </c>
      <c r="I13" s="26" t="s">
        <v>20</v>
      </c>
      <c r="J13" s="38">
        <v>43.730045470349367</v>
      </c>
      <c r="K13" s="38">
        <v>44.36434699300839</v>
      </c>
      <c r="L13" s="38">
        <v>45.409622446742532</v>
      </c>
      <c r="M13" s="38">
        <v>46.441517775171924</v>
      </c>
      <c r="N13" s="39">
        <v>47.857695734460222</v>
      </c>
    </row>
    <row r="14" spans="1:14" x14ac:dyDescent="0.25">
      <c r="B14" s="26" t="s">
        <v>22</v>
      </c>
      <c r="C14" s="38">
        <v>40.089667173277263</v>
      </c>
      <c r="D14" s="38">
        <v>32.17174310415578</v>
      </c>
      <c r="E14" s="38">
        <v>33.693265180858667</v>
      </c>
      <c r="F14" s="38">
        <v>34.528974968949584</v>
      </c>
      <c r="G14" s="39">
        <v>32.362302855817667</v>
      </c>
      <c r="I14" s="26" t="s">
        <v>22</v>
      </c>
      <c r="J14" s="38">
        <v>42.668726105271652</v>
      </c>
      <c r="K14" s="38">
        <v>35.694664357666824</v>
      </c>
      <c r="L14" s="38">
        <v>39.787718512479138</v>
      </c>
      <c r="M14" s="38">
        <v>43.39771355861771</v>
      </c>
      <c r="N14" s="39">
        <v>42.40080138650228</v>
      </c>
    </row>
    <row r="15" spans="1:14" ht="15.75" thickBot="1" x14ac:dyDescent="0.3">
      <c r="B15" s="26" t="s">
        <v>24</v>
      </c>
      <c r="C15" s="38">
        <v>33.565060510813147</v>
      </c>
      <c r="D15" s="38">
        <v>31.080864389864164</v>
      </c>
      <c r="E15" s="38">
        <v>33.056976555280364</v>
      </c>
      <c r="F15" s="38">
        <v>33.87247872253117</v>
      </c>
      <c r="G15" s="39">
        <v>32.090865819589148</v>
      </c>
      <c r="I15" s="26" t="s">
        <v>24</v>
      </c>
      <c r="J15" s="38">
        <v>35.724376744075549</v>
      </c>
      <c r="K15" s="38">
        <v>34.484330511735656</v>
      </c>
      <c r="L15" s="38">
        <v>39.036337707107265</v>
      </c>
      <c r="M15" s="38">
        <v>42.572596795667344</v>
      </c>
      <c r="N15" s="39">
        <v>42.045166995669753</v>
      </c>
    </row>
    <row r="16" spans="1:14" ht="15.75" thickBot="1" x14ac:dyDescent="0.3">
      <c r="A16" s="69"/>
      <c r="B16" s="40" t="s">
        <v>83</v>
      </c>
      <c r="C16" s="41">
        <v>43.167148894329159</v>
      </c>
      <c r="D16" s="41">
        <v>36.269140022916787</v>
      </c>
      <c r="E16" s="41">
        <v>35.114798936371187</v>
      </c>
      <c r="F16" s="41">
        <v>35.449284295131257</v>
      </c>
      <c r="G16" s="42">
        <v>34.368450604774665</v>
      </c>
      <c r="I16" s="40" t="s">
        <v>83</v>
      </c>
      <c r="J16" s="41">
        <v>45.944189183624971</v>
      </c>
      <c r="K16" s="41">
        <v>40.240740934301549</v>
      </c>
      <c r="L16" s="41">
        <v>41.466379948725198</v>
      </c>
      <c r="M16" s="41">
        <v>44.554403572117181</v>
      </c>
      <c r="N16" s="42">
        <v>45.029238325445668</v>
      </c>
    </row>
    <row r="17" spans="1:14" s="85" customFormat="1" x14ac:dyDescent="0.25">
      <c r="A17" s="68"/>
      <c r="B17" s="23" t="s">
        <v>45</v>
      </c>
      <c r="C17" s="114">
        <v>31.804283083226458</v>
      </c>
      <c r="D17" s="114">
        <v>30.73024646544556</v>
      </c>
      <c r="E17" s="114">
        <v>32.664711486092145</v>
      </c>
      <c r="F17" s="114">
        <v>33.104374924001895</v>
      </c>
      <c r="G17" s="115">
        <v>31.405485798540006</v>
      </c>
      <c r="I17" s="23" t="s">
        <v>45</v>
      </c>
      <c r="J17" s="114">
        <v>33.850324523454447</v>
      </c>
      <c r="K17" s="114">
        <v>34.09531866710585</v>
      </c>
      <c r="L17" s="114">
        <v>38.573119551450283</v>
      </c>
      <c r="M17" s="114">
        <v>41.607206173390395</v>
      </c>
      <c r="N17" s="115">
        <v>41.147188187540621</v>
      </c>
    </row>
    <row r="18" spans="1:14" s="85" customFormat="1" x14ac:dyDescent="0.25">
      <c r="A18" s="68"/>
      <c r="B18" s="26" t="s">
        <v>43</v>
      </c>
      <c r="C18" s="38">
        <v>39.462582517400961</v>
      </c>
      <c r="D18" s="38">
        <v>33.521609028404193</v>
      </c>
      <c r="E18" s="38">
        <v>34.709259341768792</v>
      </c>
      <c r="F18" s="38">
        <v>34.024592646289079</v>
      </c>
      <c r="G18" s="39">
        <v>31.148686547197315</v>
      </c>
      <c r="I18" s="26" t="s">
        <v>43</v>
      </c>
      <c r="J18" s="38">
        <v>42.001299675644418</v>
      </c>
      <c r="K18" s="38">
        <v>37.192345441899867</v>
      </c>
      <c r="L18" s="38">
        <v>40.987486165380282</v>
      </c>
      <c r="M18" s="38">
        <v>42.763781054611016</v>
      </c>
      <c r="N18" s="39">
        <v>40.810732092283885</v>
      </c>
    </row>
    <row r="19" spans="1:14" s="85" customFormat="1" ht="15.75" thickBot="1" x14ac:dyDescent="0.3">
      <c r="A19" s="68"/>
      <c r="B19" s="29" t="s">
        <v>44</v>
      </c>
      <c r="C19" s="110">
        <v>30.042762686821469</v>
      </c>
      <c r="D19" s="110">
        <v>28.551889344544957</v>
      </c>
      <c r="E19" s="110">
        <v>31.295657890967664</v>
      </c>
      <c r="F19" s="110">
        <v>32.137993052899077</v>
      </c>
      <c r="G19" s="111">
        <v>30.492955931712075</v>
      </c>
      <c r="I19" s="29" t="s">
        <v>44</v>
      </c>
      <c r="J19" s="110">
        <v>31.975481537151111</v>
      </c>
      <c r="K19" s="110">
        <v>31.67842362881256</v>
      </c>
      <c r="L19" s="110">
        <v>36.956430911185876</v>
      </c>
      <c r="M19" s="110">
        <v>40.392609920009718</v>
      </c>
      <c r="N19" s="111">
        <v>39.951599671636629</v>
      </c>
    </row>
    <row r="20" spans="1:14" x14ac:dyDescent="0.25">
      <c r="B20" s="43"/>
      <c r="C20" s="43"/>
      <c r="D20" s="43"/>
      <c r="E20" s="43"/>
      <c r="F20" s="43"/>
      <c r="I20" s="43"/>
      <c r="J20" s="43"/>
      <c r="K20" s="43"/>
      <c r="L20" s="43"/>
      <c r="M20" s="43"/>
    </row>
    <row r="21" spans="1:14" ht="20.25" thickBot="1" x14ac:dyDescent="0.35">
      <c r="A21" s="69"/>
      <c r="B21" s="37" t="s">
        <v>99</v>
      </c>
      <c r="I21" s="37" t="s">
        <v>55</v>
      </c>
    </row>
    <row r="22" spans="1:14" ht="15.75" thickBot="1" x14ac:dyDescent="0.3">
      <c r="B22" s="84"/>
      <c r="C22" s="82">
        <v>2020</v>
      </c>
      <c r="D22" s="82">
        <v>2022</v>
      </c>
      <c r="E22" s="82">
        <v>2025</v>
      </c>
      <c r="F22" s="82">
        <v>2028</v>
      </c>
      <c r="G22" s="83">
        <v>2030</v>
      </c>
      <c r="I22" s="84"/>
      <c r="J22" s="82">
        <v>2020</v>
      </c>
      <c r="K22" s="82">
        <v>2022</v>
      </c>
      <c r="L22" s="82">
        <v>2025</v>
      </c>
      <c r="M22" s="82">
        <v>2028</v>
      </c>
      <c r="N22" s="83">
        <v>2030</v>
      </c>
    </row>
    <row r="23" spans="1:14" x14ac:dyDescent="0.25">
      <c r="B23" s="26" t="s">
        <v>10</v>
      </c>
      <c r="C23" s="38">
        <v>41.795427664114847</v>
      </c>
      <c r="D23" s="38">
        <v>36.489392844018226</v>
      </c>
      <c r="E23" s="38">
        <v>34.58740001583125</v>
      </c>
      <c r="F23" s="38">
        <v>36.93430834888597</v>
      </c>
      <c r="G23" s="39">
        <v>37.620486194204631</v>
      </c>
      <c r="I23" s="26" t="s">
        <v>10</v>
      </c>
      <c r="J23" s="38">
        <v>44.484222025209277</v>
      </c>
      <c r="K23" s="38">
        <v>40.485112229247939</v>
      </c>
      <c r="L23" s="38">
        <v>40.843584868414922</v>
      </c>
      <c r="M23" s="38">
        <v>46.420854822710581</v>
      </c>
      <c r="N23" s="39">
        <v>49.290026432632821</v>
      </c>
    </row>
    <row r="24" spans="1:14" x14ac:dyDescent="0.25">
      <c r="B24" s="26" t="s">
        <v>1</v>
      </c>
      <c r="C24" s="38">
        <v>37.056118878021586</v>
      </c>
      <c r="D24" s="38">
        <v>32.564842989506531</v>
      </c>
      <c r="E24" s="38">
        <v>32.001024645083831</v>
      </c>
      <c r="F24" s="38">
        <v>32.24450839323567</v>
      </c>
      <c r="G24" s="39">
        <v>31.312366841743593</v>
      </c>
      <c r="I24" s="26" t="s">
        <v>1</v>
      </c>
      <c r="J24" s="38">
        <v>39.440022789329475</v>
      </c>
      <c r="K24" s="38">
        <v>36.13081009031194</v>
      </c>
      <c r="L24" s="38">
        <v>37.789384728816444</v>
      </c>
      <c r="M24" s="38">
        <v>40.526483637190232</v>
      </c>
      <c r="N24" s="39">
        <v>41.025184558502417</v>
      </c>
    </row>
    <row r="25" spans="1:14" x14ac:dyDescent="0.25">
      <c r="B25" s="26" t="s">
        <v>13</v>
      </c>
      <c r="C25" s="38">
        <v>36.843983074829005</v>
      </c>
      <c r="D25" s="38">
        <v>31.631619815566722</v>
      </c>
      <c r="E25" s="38">
        <v>32.233927018244849</v>
      </c>
      <c r="F25" s="38">
        <v>33.219623695248742</v>
      </c>
      <c r="G25" s="39">
        <v>31.895607172468885</v>
      </c>
      <c r="I25" s="26" t="s">
        <v>13</v>
      </c>
      <c r="J25" s="38">
        <v>39.214239810278464</v>
      </c>
      <c r="K25" s="38">
        <v>35.095395631830982</v>
      </c>
      <c r="L25" s="38">
        <v>38.064414590555202</v>
      </c>
      <c r="M25" s="38">
        <v>41.752056495968773</v>
      </c>
      <c r="N25" s="39">
        <v>41.789340852751899</v>
      </c>
    </row>
    <row r="26" spans="1:14" x14ac:dyDescent="0.25">
      <c r="B26" s="26" t="s">
        <v>15</v>
      </c>
      <c r="C26" s="38">
        <v>37.405652932842713</v>
      </c>
      <c r="D26" s="38">
        <v>31.949465553535145</v>
      </c>
      <c r="E26" s="38">
        <v>31.093043772792228</v>
      </c>
      <c r="F26" s="38">
        <v>32.944949848920054</v>
      </c>
      <c r="G26" s="39">
        <v>31.998179206139081</v>
      </c>
      <c r="I26" s="26" t="s">
        <v>15</v>
      </c>
      <c r="J26" s="38">
        <v>39.812043160193745</v>
      </c>
      <c r="K26" s="38">
        <v>35.448046618057219</v>
      </c>
      <c r="L26" s="38">
        <v>36.717167857951182</v>
      </c>
      <c r="M26" s="38">
        <v>41.406832899967576</v>
      </c>
      <c r="N26" s="39">
        <v>41.923729819038883</v>
      </c>
    </row>
    <row r="27" spans="1:14" x14ac:dyDescent="0.25">
      <c r="B27" s="26" t="s">
        <v>17</v>
      </c>
      <c r="C27" s="38">
        <v>41.882723708337302</v>
      </c>
      <c r="D27" s="38">
        <v>37.031140333354564</v>
      </c>
      <c r="E27" s="38">
        <v>36.446042790298264</v>
      </c>
      <c r="F27" s="38">
        <v>39.102479544404829</v>
      </c>
      <c r="G27" s="39">
        <v>38.732893245842746</v>
      </c>
      <c r="I27" s="26" t="s">
        <v>17</v>
      </c>
      <c r="J27" s="38">
        <v>44.577134021332924</v>
      </c>
      <c r="K27" s="38">
        <v>41.086183011638077</v>
      </c>
      <c r="L27" s="38">
        <v>43.038419804381853</v>
      </c>
      <c r="M27" s="38">
        <v>49.145918991970966</v>
      </c>
      <c r="N27" s="39">
        <v>50.747492258460888</v>
      </c>
    </row>
    <row r="28" spans="1:14" x14ac:dyDescent="0.25">
      <c r="B28" s="26" t="s">
        <v>19</v>
      </c>
      <c r="C28" s="38">
        <v>41.071141075115243</v>
      </c>
      <c r="D28" s="38">
        <v>34.913486477098893</v>
      </c>
      <c r="E28" s="38">
        <v>35.632387051898675</v>
      </c>
      <c r="F28" s="38">
        <v>37.032843268580642</v>
      </c>
      <c r="G28" s="39">
        <v>36.245965588993379</v>
      </c>
      <c r="I28" s="26" t="s">
        <v>19</v>
      </c>
      <c r="J28" s="38">
        <v>43.713340442327357</v>
      </c>
      <c r="K28" s="38">
        <v>38.736638463179936</v>
      </c>
      <c r="L28" s="38">
        <v>42.077589641091606</v>
      </c>
      <c r="M28" s="38">
        <v>46.544698354824583</v>
      </c>
      <c r="N28" s="39">
        <v>47.489141760028623</v>
      </c>
    </row>
    <row r="29" spans="1:14" x14ac:dyDescent="0.25">
      <c r="B29" s="26" t="s">
        <v>20</v>
      </c>
      <c r="C29" s="38">
        <v>33.607410442446486</v>
      </c>
      <c r="D29" s="38">
        <v>28.462304298348446</v>
      </c>
      <c r="E29" s="38">
        <v>27.712461092535289</v>
      </c>
      <c r="F29" s="38">
        <v>27.209861947001912</v>
      </c>
      <c r="G29" s="39">
        <v>25.972720167752808</v>
      </c>
      <c r="I29" s="26" t="s">
        <v>20</v>
      </c>
      <c r="J29" s="38">
        <v>35.769451142564058</v>
      </c>
      <c r="K29" s="38">
        <v>31.579028698761743</v>
      </c>
      <c r="L29" s="38">
        <v>32.725103824731903</v>
      </c>
      <c r="M29" s="38">
        <v>34.198692425923582</v>
      </c>
      <c r="N29" s="39">
        <v>34.029226974560565</v>
      </c>
    </row>
    <row r="30" spans="1:14" x14ac:dyDescent="0.25">
      <c r="A30" s="16"/>
      <c r="B30" s="26" t="s">
        <v>22</v>
      </c>
      <c r="C30" s="38">
        <v>32.651513734962322</v>
      </c>
      <c r="D30" s="38">
        <v>25.947863568517608</v>
      </c>
      <c r="E30" s="38">
        <v>25.400323715068104</v>
      </c>
      <c r="F30" s="38">
        <v>27.696627067190445</v>
      </c>
      <c r="G30" s="39">
        <v>27.300426446972246</v>
      </c>
      <c r="I30" s="26" t="s">
        <v>22</v>
      </c>
      <c r="J30" s="38">
        <v>34.752059438604988</v>
      </c>
      <c r="K30" s="38">
        <v>28.789247691000156</v>
      </c>
      <c r="L30" s="38">
        <v>29.994745973005834</v>
      </c>
      <c r="M30" s="38">
        <v>34.810482763611404</v>
      </c>
      <c r="N30" s="39">
        <v>35.768775933595016</v>
      </c>
    </row>
    <row r="31" spans="1:14" ht="15.75" thickBot="1" x14ac:dyDescent="0.3">
      <c r="B31" s="26" t="s">
        <v>24</v>
      </c>
      <c r="C31" s="38">
        <v>29.650242911700015</v>
      </c>
      <c r="D31" s="38">
        <v>25.823257831067664</v>
      </c>
      <c r="E31" s="38">
        <v>25.305689463054712</v>
      </c>
      <c r="F31" s="38">
        <v>27.040130820772035</v>
      </c>
      <c r="G31" s="39">
        <v>26.607533302127752</v>
      </c>
      <c r="I31" s="26" t="s">
        <v>24</v>
      </c>
      <c r="J31" s="38">
        <v>31.557710077408885</v>
      </c>
      <c r="K31" s="38">
        <v>28.650997178402324</v>
      </c>
      <c r="L31" s="38">
        <v>29.882994233881217</v>
      </c>
      <c r="M31" s="38">
        <v>33.985366000661038</v>
      </c>
      <c r="N31" s="39">
        <v>34.860953497487415</v>
      </c>
    </row>
    <row r="32" spans="1:14" ht="15.75" thickBot="1" x14ac:dyDescent="0.3">
      <c r="A32" s="69"/>
      <c r="B32" s="40" t="s">
        <v>83</v>
      </c>
      <c r="C32" s="41">
        <v>35.042623579711687</v>
      </c>
      <c r="D32" s="41">
        <v>29.902042001280844</v>
      </c>
      <c r="E32" s="41">
        <v>29.010282631213467</v>
      </c>
      <c r="F32" s="41">
        <v>29.508592968566127</v>
      </c>
      <c r="G32" s="42">
        <v>28.771412321879712</v>
      </c>
      <c r="I32" s="40" t="s">
        <v>83</v>
      </c>
      <c r="J32" s="41">
        <v>37.296994785966433</v>
      </c>
      <c r="K32" s="41">
        <v>33.176422843768819</v>
      </c>
      <c r="L32" s="41">
        <v>34.257675921356586</v>
      </c>
      <c r="M32" s="41">
        <v>37.087850604290075</v>
      </c>
      <c r="N32" s="42">
        <v>37.696048544638195</v>
      </c>
    </row>
    <row r="33" spans="1:14" s="85" customFormat="1" x14ac:dyDescent="0.25">
      <c r="A33" s="68"/>
      <c r="B33" s="23" t="s">
        <v>45</v>
      </c>
      <c r="C33" s="114">
        <v>27.889465484113327</v>
      </c>
      <c r="D33" s="114">
        <v>25.472639906649061</v>
      </c>
      <c r="E33" s="114">
        <v>24.913424393866492</v>
      </c>
      <c r="F33" s="114">
        <v>26.27202702224276</v>
      </c>
      <c r="G33" s="115">
        <v>25.922153281078614</v>
      </c>
      <c r="I33" s="23" t="s">
        <v>45</v>
      </c>
      <c r="J33" s="114">
        <v>29.683657856787782</v>
      </c>
      <c r="K33" s="114">
        <v>28.261985333772518</v>
      </c>
      <c r="L33" s="114">
        <v>29.419776078224235</v>
      </c>
      <c r="M33" s="114">
        <v>33.019975378384089</v>
      </c>
      <c r="N33" s="115">
        <v>33.962974689358283</v>
      </c>
    </row>
    <row r="34" spans="1:14" s="85" customFormat="1" x14ac:dyDescent="0.25">
      <c r="A34" s="68"/>
      <c r="B34" s="26" t="s">
        <v>43</v>
      </c>
      <c r="C34" s="38">
        <v>32.024429079086019</v>
      </c>
      <c r="D34" s="38">
        <v>27.297729492766024</v>
      </c>
      <c r="E34" s="38">
        <v>26.416317875978233</v>
      </c>
      <c r="F34" s="38">
        <v>27.192244744529944</v>
      </c>
      <c r="G34" s="39">
        <v>26.086810138351893</v>
      </c>
      <c r="I34" s="26" t="s">
        <v>43</v>
      </c>
      <c r="J34" s="38">
        <v>34.084633008977754</v>
      </c>
      <c r="K34" s="38">
        <v>30.2869287752332</v>
      </c>
      <c r="L34" s="38">
        <v>31.194513625906978</v>
      </c>
      <c r="M34" s="38">
        <v>34.17655025960471</v>
      </c>
      <c r="N34" s="39">
        <v>34.178706639376628</v>
      </c>
    </row>
    <row r="35" spans="1:14" s="85" customFormat="1" ht="15.75" thickBot="1" x14ac:dyDescent="0.3">
      <c r="A35" s="68"/>
      <c r="B35" s="29" t="s">
        <v>44</v>
      </c>
      <c r="C35" s="110">
        <v>26.127945087708337</v>
      </c>
      <c r="D35" s="110">
        <v>23.294282785748457</v>
      </c>
      <c r="E35" s="110">
        <v>23.544370798742015</v>
      </c>
      <c r="F35" s="110">
        <v>25.305645151139938</v>
      </c>
      <c r="G35" s="111">
        <v>25.009623414250683</v>
      </c>
      <c r="I35" s="174" t="s">
        <v>44</v>
      </c>
      <c r="J35" s="175">
        <v>27.808814870484444</v>
      </c>
      <c r="K35" s="175">
        <v>25.845090295479228</v>
      </c>
      <c r="L35" s="175">
        <v>27.803087437959832</v>
      </c>
      <c r="M35" s="175">
        <v>31.805379125003409</v>
      </c>
      <c r="N35" s="176">
        <v>32.767386173454291</v>
      </c>
    </row>
    <row r="36" spans="1:14" s="85" customFormat="1" x14ac:dyDescent="0.25">
      <c r="A36" s="68"/>
      <c r="B36" s="36"/>
      <c r="C36" s="38"/>
      <c r="D36" s="38"/>
      <c r="E36" s="38"/>
      <c r="F36" s="38"/>
      <c r="G36" s="38"/>
      <c r="I36" s="36"/>
      <c r="J36" s="38"/>
      <c r="K36" s="38"/>
      <c r="L36" s="38"/>
      <c r="M36" s="38"/>
      <c r="N36" s="38"/>
    </row>
    <row r="37" spans="1:14" ht="20.25" thickBot="1" x14ac:dyDescent="0.35">
      <c r="A37" s="69"/>
      <c r="B37" s="37" t="s">
        <v>100</v>
      </c>
      <c r="I37" s="37" t="s">
        <v>56</v>
      </c>
    </row>
    <row r="38" spans="1:14" ht="15.75" thickBot="1" x14ac:dyDescent="0.3">
      <c r="B38" s="84"/>
      <c r="C38" s="82">
        <v>2020</v>
      </c>
      <c r="D38" s="82">
        <v>2022</v>
      </c>
      <c r="E38" s="82">
        <v>2025</v>
      </c>
      <c r="F38" s="82">
        <v>2028</v>
      </c>
      <c r="G38" s="83">
        <v>2030</v>
      </c>
      <c r="I38" s="84"/>
      <c r="J38" s="82">
        <v>2020</v>
      </c>
      <c r="K38" s="82">
        <v>2022</v>
      </c>
      <c r="L38" s="82">
        <v>2025</v>
      </c>
      <c r="M38" s="82">
        <v>2028</v>
      </c>
      <c r="N38" s="83">
        <v>2030</v>
      </c>
    </row>
    <row r="39" spans="1:14" x14ac:dyDescent="0.25">
      <c r="B39" s="23" t="s">
        <v>10</v>
      </c>
      <c r="C39" s="114">
        <v>79.260963038684068</v>
      </c>
      <c r="D39" s="114">
        <v>50.07644921258288</v>
      </c>
      <c r="E39" s="114">
        <v>41.10606785740611</v>
      </c>
      <c r="F39" s="114">
        <v>43.888533602174597</v>
      </c>
      <c r="G39" s="115">
        <v>42.739444791943441</v>
      </c>
      <c r="I39" s="23" t="s">
        <v>10</v>
      </c>
      <c r="J39" s="114">
        <v>84.36</v>
      </c>
      <c r="K39" s="114">
        <v>55.56</v>
      </c>
      <c r="L39" s="114">
        <v>48.541352352946994</v>
      </c>
      <c r="M39" s="114">
        <v>55.161267065927156</v>
      </c>
      <c r="N39" s="115">
        <v>55.996840461765906</v>
      </c>
    </row>
    <row r="40" spans="1:14" x14ac:dyDescent="0.25">
      <c r="B40" s="26" t="s">
        <v>1</v>
      </c>
      <c r="C40" s="38">
        <v>79.260963038684068</v>
      </c>
      <c r="D40" s="38">
        <v>50.07644921258288</v>
      </c>
      <c r="E40" s="38">
        <v>41.10606785740611</v>
      </c>
      <c r="F40" s="38">
        <v>43.888533602174597</v>
      </c>
      <c r="G40" s="39">
        <v>42.739444791943441</v>
      </c>
      <c r="I40" s="26" t="s">
        <v>1</v>
      </c>
      <c r="J40" s="38">
        <v>84.36</v>
      </c>
      <c r="K40" s="38">
        <v>55.56</v>
      </c>
      <c r="L40" s="38">
        <v>48.541352352946994</v>
      </c>
      <c r="M40" s="38">
        <v>55.161267065927156</v>
      </c>
      <c r="N40" s="39">
        <v>55.996840461765906</v>
      </c>
    </row>
    <row r="41" spans="1:14" x14ac:dyDescent="0.25">
      <c r="B41" s="26" t="s">
        <v>13</v>
      </c>
      <c r="C41" s="38">
        <v>79.260963038684068</v>
      </c>
      <c r="D41" s="38">
        <v>50.07644921258288</v>
      </c>
      <c r="E41" s="38">
        <v>41.10606785740611</v>
      </c>
      <c r="F41" s="38">
        <v>43.888533602174597</v>
      </c>
      <c r="G41" s="39">
        <v>42.739444791943441</v>
      </c>
      <c r="I41" s="26" t="s">
        <v>13</v>
      </c>
      <c r="J41" s="38">
        <v>84.36</v>
      </c>
      <c r="K41" s="38">
        <v>55.56</v>
      </c>
      <c r="L41" s="38">
        <v>48.541352352946994</v>
      </c>
      <c r="M41" s="38">
        <v>55.161267065927156</v>
      </c>
      <c r="N41" s="39">
        <v>55.996840461765906</v>
      </c>
    </row>
    <row r="42" spans="1:14" x14ac:dyDescent="0.25">
      <c r="B42" s="26" t="s">
        <v>15</v>
      </c>
      <c r="C42" s="38">
        <v>79.260963038684068</v>
      </c>
      <c r="D42" s="38">
        <v>50.07644921258288</v>
      </c>
      <c r="E42" s="38">
        <v>41.10606785740611</v>
      </c>
      <c r="F42" s="38">
        <v>43.888533602174597</v>
      </c>
      <c r="G42" s="39">
        <v>42.739444791943441</v>
      </c>
      <c r="I42" s="26" t="s">
        <v>15</v>
      </c>
      <c r="J42" s="38">
        <v>84.36</v>
      </c>
      <c r="K42" s="38">
        <v>55.56</v>
      </c>
      <c r="L42" s="38">
        <v>48.541352352946994</v>
      </c>
      <c r="M42" s="38">
        <v>55.161267065927156</v>
      </c>
      <c r="N42" s="39">
        <v>55.996840461765906</v>
      </c>
    </row>
    <row r="43" spans="1:14" x14ac:dyDescent="0.25">
      <c r="B43" s="26" t="s">
        <v>17</v>
      </c>
      <c r="C43" s="38">
        <v>79.260963038684068</v>
      </c>
      <c r="D43" s="38">
        <v>50.07644921258288</v>
      </c>
      <c r="E43" s="38">
        <v>41.10606785740611</v>
      </c>
      <c r="F43" s="38">
        <v>43.888533602174597</v>
      </c>
      <c r="G43" s="39">
        <v>42.739444791943441</v>
      </c>
      <c r="I43" s="26" t="s">
        <v>17</v>
      </c>
      <c r="J43" s="38">
        <v>84.36</v>
      </c>
      <c r="K43" s="38">
        <v>55.56</v>
      </c>
      <c r="L43" s="38">
        <v>48.541352352946994</v>
      </c>
      <c r="M43" s="38">
        <v>55.161267065927156</v>
      </c>
      <c r="N43" s="39">
        <v>55.996840461765906</v>
      </c>
    </row>
    <row r="44" spans="1:14" x14ac:dyDescent="0.25">
      <c r="B44" s="26" t="s">
        <v>19</v>
      </c>
      <c r="C44" s="38">
        <v>79.260963038684068</v>
      </c>
      <c r="D44" s="38">
        <v>50.07644921258288</v>
      </c>
      <c r="E44" s="38">
        <v>41.10606785740611</v>
      </c>
      <c r="F44" s="38">
        <v>43.888533602174597</v>
      </c>
      <c r="G44" s="39">
        <v>42.739444791943441</v>
      </c>
      <c r="I44" s="26" t="s">
        <v>19</v>
      </c>
      <c r="J44" s="38">
        <v>84.36</v>
      </c>
      <c r="K44" s="38">
        <v>55.56</v>
      </c>
      <c r="L44" s="38">
        <v>48.541352352946994</v>
      </c>
      <c r="M44" s="38">
        <v>55.161267065927156</v>
      </c>
      <c r="N44" s="39">
        <v>55.996840461765906</v>
      </c>
    </row>
    <row r="45" spans="1:14" x14ac:dyDescent="0.25">
      <c r="B45" s="26" t="s">
        <v>20</v>
      </c>
      <c r="C45" s="38">
        <v>65.519771284466742</v>
      </c>
      <c r="D45" s="38">
        <v>100.94549456303258</v>
      </c>
      <c r="E45" s="38">
        <v>94.096216185975791</v>
      </c>
      <c r="F45" s="38">
        <v>85.330167334527374</v>
      </c>
      <c r="G45" s="39">
        <v>92.457799277329784</v>
      </c>
      <c r="I45" s="26" t="s">
        <v>20</v>
      </c>
      <c r="J45" s="38">
        <v>69.734806311399325</v>
      </c>
      <c r="K45" s="38">
        <v>111.99938825760064</v>
      </c>
      <c r="L45" s="38">
        <v>111.11638312881307</v>
      </c>
      <c r="M45" s="38">
        <v>107.24715005941549</v>
      </c>
      <c r="N45" s="39">
        <v>121.13738633672101</v>
      </c>
    </row>
    <row r="46" spans="1:14" x14ac:dyDescent="0.25">
      <c r="B46" s="26" t="s">
        <v>22</v>
      </c>
      <c r="C46" s="38">
        <v>65.158224119638916</v>
      </c>
      <c r="D46" s="38">
        <v>54.521184732190363</v>
      </c>
      <c r="E46" s="38">
        <v>72.646167240325312</v>
      </c>
      <c r="F46" s="38">
        <v>59.851367619410027</v>
      </c>
      <c r="G46" s="39">
        <v>44.342037341485884</v>
      </c>
      <c r="I46" s="26" t="s">
        <v>22</v>
      </c>
      <c r="J46" s="38">
        <v>69.349999999999994</v>
      </c>
      <c r="K46" s="38">
        <v>60.49145</v>
      </c>
      <c r="L46" s="38">
        <v>85.786439445786158</v>
      </c>
      <c r="M46" s="38">
        <v>75.224141764255236</v>
      </c>
      <c r="N46" s="39">
        <v>58.096542967467599</v>
      </c>
    </row>
    <row r="47" spans="1:14" ht="15.75" thickBot="1" x14ac:dyDescent="0.3">
      <c r="B47" s="26" t="s">
        <v>24</v>
      </c>
      <c r="C47" s="38">
        <v>34.293802168231018</v>
      </c>
      <c r="D47" s="38">
        <v>46.05663345505733</v>
      </c>
      <c r="E47" s="38">
        <v>67.901274927896694</v>
      </c>
      <c r="F47" s="38">
        <v>59.851367619410027</v>
      </c>
      <c r="G47" s="39">
        <v>48.033992852961802</v>
      </c>
      <c r="I47" s="26" t="s">
        <v>24</v>
      </c>
      <c r="J47" s="38">
        <v>36.5</v>
      </c>
      <c r="K47" s="38">
        <v>51.1</v>
      </c>
      <c r="L47" s="38">
        <v>80.183288825460181</v>
      </c>
      <c r="M47" s="38">
        <v>75.224141764255236</v>
      </c>
      <c r="N47" s="39">
        <v>62.933710244077268</v>
      </c>
    </row>
    <row r="48" spans="1:14" ht="15.75" thickBot="1" x14ac:dyDescent="0.3">
      <c r="B48" s="132" t="s">
        <v>83</v>
      </c>
      <c r="C48" s="41">
        <v>71.170841756049015</v>
      </c>
      <c r="D48" s="41">
        <v>55.775778669530837</v>
      </c>
      <c r="E48" s="41">
        <v>53.475562833181606</v>
      </c>
      <c r="F48" s="41">
        <v>52.040456020710558</v>
      </c>
      <c r="G48" s="42">
        <v>49.030055358159792</v>
      </c>
      <c r="I48" s="132" t="s">
        <v>83</v>
      </c>
      <c r="J48" s="41">
        <v>75.749422923488822</v>
      </c>
      <c r="K48" s="41">
        <v>61.883426473066734</v>
      </c>
      <c r="L48" s="41">
        <v>63.148247279749043</v>
      </c>
      <c r="M48" s="41">
        <v>65.407003998165436</v>
      </c>
      <c r="N48" s="42">
        <v>64.23874247987348</v>
      </c>
    </row>
    <row r="49" spans="1:19" s="85" customFormat="1" x14ac:dyDescent="0.25">
      <c r="A49" s="68"/>
      <c r="B49" s="23" t="s">
        <v>45</v>
      </c>
      <c r="C49" s="114">
        <v>34.293802168231018</v>
      </c>
      <c r="D49" s="114">
        <v>46.05663345505733</v>
      </c>
      <c r="E49" s="114">
        <v>67.901274927896694</v>
      </c>
      <c r="F49" s="114">
        <v>59.851367619410027</v>
      </c>
      <c r="G49" s="115">
        <v>48.033992852961802</v>
      </c>
      <c r="I49" s="23" t="s">
        <v>45</v>
      </c>
      <c r="J49" s="114">
        <v>36.5</v>
      </c>
      <c r="K49" s="114">
        <v>51.1</v>
      </c>
      <c r="L49" s="114">
        <v>80.183288825460181</v>
      </c>
      <c r="M49" s="114">
        <v>75.224141764255236</v>
      </c>
      <c r="N49" s="115">
        <v>62.933710244077268</v>
      </c>
    </row>
    <row r="50" spans="1:19" s="85" customFormat="1" x14ac:dyDescent="0.25">
      <c r="A50" s="68"/>
      <c r="B50" s="26" t="s">
        <v>43</v>
      </c>
      <c r="C50" s="38">
        <v>65.158224119638916</v>
      </c>
      <c r="D50" s="38">
        <v>54.521184732190363</v>
      </c>
      <c r="E50" s="38">
        <v>72.646167240325312</v>
      </c>
      <c r="F50" s="38">
        <v>59.851367619410027</v>
      </c>
      <c r="G50" s="39">
        <v>44.342037341485884</v>
      </c>
      <c r="I50" s="26" t="s">
        <v>43</v>
      </c>
      <c r="J50" s="38">
        <v>69.349999999999994</v>
      </c>
      <c r="K50" s="38">
        <v>60.49145</v>
      </c>
      <c r="L50" s="38">
        <v>85.786439445786158</v>
      </c>
      <c r="M50" s="38">
        <v>75.224141764255236</v>
      </c>
      <c r="N50" s="39">
        <v>58.096542967467599</v>
      </c>
    </row>
    <row r="51" spans="1:19" s="85" customFormat="1" ht="15.75" thickBot="1" x14ac:dyDescent="0.3">
      <c r="A51" s="68"/>
      <c r="B51" s="29" t="s">
        <v>44</v>
      </c>
      <c r="C51" s="110">
        <v>34.293802168231018</v>
      </c>
      <c r="D51" s="110">
        <v>46.05663345505733</v>
      </c>
      <c r="E51" s="110">
        <v>67.901274927896694</v>
      </c>
      <c r="F51" s="110">
        <v>59.851367619410027</v>
      </c>
      <c r="G51" s="111">
        <v>48.033992852961802</v>
      </c>
      <c r="I51" s="29" t="s">
        <v>44</v>
      </c>
      <c r="J51" s="110">
        <v>36.5</v>
      </c>
      <c r="K51" s="110">
        <v>51.1</v>
      </c>
      <c r="L51" s="110">
        <v>80.183288825460181</v>
      </c>
      <c r="M51" s="110">
        <v>75.224141764255236</v>
      </c>
      <c r="N51" s="111">
        <v>62.933710244077268</v>
      </c>
    </row>
    <row r="52" spans="1:19" ht="19.5" x14ac:dyDescent="0.3">
      <c r="B52" s="44"/>
      <c r="C52" s="45"/>
      <c r="D52" s="45"/>
      <c r="E52" s="45"/>
      <c r="F52" s="45"/>
      <c r="I52" s="44"/>
      <c r="J52" s="45"/>
      <c r="K52" s="45"/>
      <c r="L52" s="45"/>
      <c r="M52" s="45"/>
    </row>
    <row r="53" spans="1:19" ht="20.25" thickBot="1" x14ac:dyDescent="0.35">
      <c r="B53" s="46" t="s">
        <v>101</v>
      </c>
      <c r="I53" s="46" t="s">
        <v>57</v>
      </c>
    </row>
    <row r="54" spans="1:19" ht="15.75" thickBot="1" x14ac:dyDescent="0.3">
      <c r="B54" s="7"/>
      <c r="C54" s="82">
        <v>2020</v>
      </c>
      <c r="D54" s="82">
        <v>2022</v>
      </c>
      <c r="E54" s="82">
        <v>2025</v>
      </c>
      <c r="F54" s="82">
        <v>2028</v>
      </c>
      <c r="G54" s="83">
        <v>2030</v>
      </c>
      <c r="I54" s="7"/>
      <c r="J54" s="82">
        <v>2020</v>
      </c>
      <c r="K54" s="82">
        <v>2022</v>
      </c>
      <c r="L54" s="82">
        <v>2025</v>
      </c>
      <c r="M54" s="82">
        <v>2028</v>
      </c>
      <c r="N54" s="83">
        <v>2030</v>
      </c>
    </row>
    <row r="55" spans="1:19" ht="15.75" thickBot="1" x14ac:dyDescent="0.3">
      <c r="B55" s="40" t="s">
        <v>34</v>
      </c>
      <c r="C55" s="66">
        <v>2.8881605987501473</v>
      </c>
      <c r="D55" s="66">
        <v>2.3791715000271547</v>
      </c>
      <c r="E55" s="66">
        <v>2.6156315000133636</v>
      </c>
      <c r="F55" s="66">
        <v>3.0007244998992135</v>
      </c>
      <c r="G55" s="67">
        <v>2.9368210007982172</v>
      </c>
      <c r="I55" s="40" t="s">
        <v>34</v>
      </c>
      <c r="J55" s="66">
        <v>3.0739625001988564</v>
      </c>
      <c r="K55" s="66">
        <v>2.6396993121527812</v>
      </c>
      <c r="L55" s="66">
        <v>3.0887481310071441</v>
      </c>
      <c r="M55" s="66">
        <v>3.7714580995253351</v>
      </c>
      <c r="N55" s="67">
        <v>3.8477967565330058</v>
      </c>
    </row>
    <row r="56" spans="1:19" x14ac:dyDescent="0.25">
      <c r="B56" s="43"/>
      <c r="C56" s="47"/>
      <c r="D56" s="47"/>
      <c r="E56" s="47"/>
      <c r="F56" s="47"/>
    </row>
    <row r="57" spans="1:19" ht="20.25" thickBot="1" x14ac:dyDescent="0.35">
      <c r="B57" s="46" t="s">
        <v>102</v>
      </c>
      <c r="I57" s="46" t="s">
        <v>80</v>
      </c>
    </row>
    <row r="58" spans="1:19" ht="15.75" thickBot="1" x14ac:dyDescent="0.3">
      <c r="B58" s="7"/>
      <c r="C58" s="82">
        <v>2020</v>
      </c>
      <c r="D58" s="82">
        <v>2022</v>
      </c>
      <c r="E58" s="82">
        <v>2025</v>
      </c>
      <c r="F58" s="82">
        <v>2028</v>
      </c>
      <c r="G58" s="83">
        <v>2030</v>
      </c>
      <c r="I58" s="7"/>
      <c r="J58" s="82">
        <v>2020</v>
      </c>
      <c r="K58" s="82">
        <v>2022</v>
      </c>
      <c r="L58" s="82">
        <v>2025</v>
      </c>
      <c r="M58" s="82">
        <v>2028</v>
      </c>
      <c r="N58" s="83">
        <v>2030</v>
      </c>
      <c r="P58" s="85"/>
      <c r="Q58" s="85"/>
      <c r="R58" s="85"/>
      <c r="S58" s="85"/>
    </row>
    <row r="59" spans="1:19" ht="15.75" thickBot="1" x14ac:dyDescent="0.3">
      <c r="B59" s="40" t="s">
        <v>58</v>
      </c>
      <c r="C59" s="66">
        <v>27.599464073747562</v>
      </c>
      <c r="D59" s="66">
        <v>30.419009375894028</v>
      </c>
      <c r="E59" s="66">
        <v>18.013451100669002</v>
      </c>
      <c r="F59" s="66">
        <v>2.5460493385531722</v>
      </c>
      <c r="G59" s="67">
        <v>2.442391788651034</v>
      </c>
      <c r="I59" s="108" t="s">
        <v>58</v>
      </c>
      <c r="J59" s="66">
        <v>29.374999999999996</v>
      </c>
      <c r="K59" s="66">
        <v>33.75</v>
      </c>
      <c r="L59" s="66">
        <v>21.271732436276171</v>
      </c>
      <c r="M59" s="66">
        <v>3.2</v>
      </c>
      <c r="N59" s="67">
        <v>3.2</v>
      </c>
    </row>
    <row r="60" spans="1:19" ht="15.75" thickBot="1" x14ac:dyDescent="0.3">
      <c r="B60" s="40" t="s">
        <v>74</v>
      </c>
      <c r="C60" s="66">
        <v>7.2345829231610628</v>
      </c>
      <c r="D60" s="66">
        <v>7.1653666529883706</v>
      </c>
      <c r="E60" s="66">
        <v>8.6194132702148476</v>
      </c>
      <c r="F60" s="66">
        <v>2.5460493385531722</v>
      </c>
      <c r="G60" s="67">
        <v>2.442391788651034</v>
      </c>
      <c r="I60" s="108" t="s">
        <v>74</v>
      </c>
      <c r="J60" s="66">
        <v>7.6999999999999993</v>
      </c>
      <c r="K60" s="66">
        <v>7.9499999999999993</v>
      </c>
      <c r="L60" s="66">
        <v>10.178496714318614</v>
      </c>
      <c r="M60" s="66">
        <v>3.2</v>
      </c>
      <c r="N60" s="67">
        <v>3.2</v>
      </c>
    </row>
    <row r="61" spans="1:19" x14ac:dyDescent="0.25">
      <c r="D61" s="85"/>
      <c r="G61" s="8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E9AB-F2E0-4F78-B72C-AE0665D2E714}">
  <sheetPr>
    <tabColor rgb="FF00B0F0"/>
  </sheetPr>
  <dimension ref="A1:T107"/>
  <sheetViews>
    <sheetView showGridLines="0" zoomScale="90" zoomScaleNormal="90" workbookViewId="0"/>
  </sheetViews>
  <sheetFormatPr defaultColWidth="9.140625" defaultRowHeight="15" x14ac:dyDescent="0.25"/>
  <cols>
    <col min="1" max="1" width="11.42578125" style="105" customWidth="1"/>
    <col min="2" max="2" width="36.85546875" style="105" customWidth="1"/>
    <col min="3" max="4" width="9.140625" style="105"/>
    <col min="5" max="5" width="9.140625" style="105" customWidth="1"/>
    <col min="6" max="7" width="9.140625" style="105"/>
    <col min="8" max="8" width="14.42578125" style="105" customWidth="1"/>
    <col min="9" max="9" width="9.140625" style="105"/>
    <col min="10" max="10" width="39.85546875" style="105" bestFit="1" customWidth="1"/>
    <col min="11" max="11" width="10.85546875" style="105" bestFit="1" customWidth="1"/>
    <col min="12" max="12" width="12" style="105" bestFit="1" customWidth="1"/>
    <col min="13" max="15" width="10.85546875" style="105" bestFit="1" customWidth="1"/>
    <col min="16" max="16" width="10.5703125" style="105" bestFit="1" customWidth="1"/>
    <col min="17" max="16384" width="9.140625" style="105"/>
  </cols>
  <sheetData>
    <row r="1" spans="1:20" s="85" customFormat="1" x14ac:dyDescent="0.25">
      <c r="A1" s="68"/>
    </row>
    <row r="2" spans="1:20" s="85" customFormat="1" ht="23.25" x14ac:dyDescent="0.35">
      <c r="A2" s="68"/>
      <c r="B2" s="95" t="s">
        <v>121</v>
      </c>
    </row>
    <row r="3" spans="1:20" s="85" customFormat="1" x14ac:dyDescent="0.25">
      <c r="A3" s="68"/>
      <c r="B3" s="109"/>
    </row>
    <row r="4" spans="1:20" s="85" customFormat="1" x14ac:dyDescent="0.25">
      <c r="A4" s="68"/>
    </row>
    <row r="5" spans="1:20" s="85" customFormat="1" ht="21.75" thickBot="1" x14ac:dyDescent="0.4">
      <c r="A5" s="68"/>
      <c r="B5" s="20" t="s">
        <v>127</v>
      </c>
      <c r="J5" s="20" t="s">
        <v>122</v>
      </c>
      <c r="K5" s="105"/>
      <c r="T5" s="130"/>
    </row>
    <row r="6" spans="1:20" s="85" customFormat="1" ht="15.75" thickBot="1" x14ac:dyDescent="0.3">
      <c r="A6" s="68"/>
      <c r="B6" s="22"/>
      <c r="C6" s="82">
        <v>2020</v>
      </c>
      <c r="D6" s="82">
        <v>2022</v>
      </c>
      <c r="E6" s="82">
        <v>2025</v>
      </c>
      <c r="F6" s="82">
        <v>2028</v>
      </c>
      <c r="G6" s="82">
        <v>2030</v>
      </c>
      <c r="H6" s="139" t="s">
        <v>119</v>
      </c>
      <c r="J6" s="22"/>
      <c r="K6" s="123">
        <v>2020</v>
      </c>
      <c r="L6" s="123">
        <v>2022</v>
      </c>
      <c r="M6" s="123">
        <v>2025</v>
      </c>
      <c r="N6" s="123">
        <v>2028</v>
      </c>
      <c r="O6" s="123">
        <v>2030</v>
      </c>
      <c r="P6" s="139" t="s">
        <v>119</v>
      </c>
      <c r="T6" s="130"/>
    </row>
    <row r="7" spans="1:20" s="85" customFormat="1" ht="15.75" thickBot="1" x14ac:dyDescent="0.3">
      <c r="A7" s="68"/>
      <c r="B7" s="48" t="s">
        <v>10</v>
      </c>
      <c r="C7" s="58">
        <v>9.5010711409157871</v>
      </c>
      <c r="D7" s="58">
        <v>8.884119256210349</v>
      </c>
      <c r="E7" s="58">
        <v>7.3328857307827775</v>
      </c>
      <c r="F7" s="58">
        <v>6.4212372460102252</v>
      </c>
      <c r="G7" s="58">
        <v>6.1480452454859797</v>
      </c>
      <c r="H7" s="138">
        <v>93.064914226327602</v>
      </c>
      <c r="J7" s="132" t="s">
        <v>133</v>
      </c>
      <c r="K7" s="80">
        <v>74.283806999999996</v>
      </c>
      <c r="L7" s="63">
        <v>116.112784</v>
      </c>
      <c r="M7" s="63">
        <v>105.147784</v>
      </c>
      <c r="N7" s="63">
        <v>94.182783999999998</v>
      </c>
      <c r="O7" s="64">
        <v>86.872783999999996</v>
      </c>
      <c r="P7" s="138">
        <v>1181.770454</v>
      </c>
      <c r="T7" s="130"/>
    </row>
    <row r="8" spans="1:20" s="85" customFormat="1" ht="15.75" thickBot="1" x14ac:dyDescent="0.3">
      <c r="A8" s="68"/>
      <c r="B8" s="49" t="s">
        <v>1</v>
      </c>
      <c r="C8" s="60">
        <v>8.2211612450724196</v>
      </c>
      <c r="D8" s="60">
        <v>7.2572856190632313</v>
      </c>
      <c r="E8" s="60">
        <v>5.4788826917598357</v>
      </c>
      <c r="F8" s="60">
        <v>4.2147575552807748</v>
      </c>
      <c r="G8" s="60">
        <v>3.4331391411488941</v>
      </c>
      <c r="H8" s="135">
        <v>70.728239229605265</v>
      </c>
      <c r="J8" s="132" t="s">
        <v>134</v>
      </c>
      <c r="K8" s="80"/>
      <c r="L8" s="63">
        <v>78.140720704406661</v>
      </c>
      <c r="M8" s="63">
        <v>70.659137400563253</v>
      </c>
      <c r="N8" s="63">
        <v>63.177554096719845</v>
      </c>
      <c r="O8" s="64">
        <v>58.189831894157571</v>
      </c>
      <c r="P8" s="138">
        <v>615.98134779482018</v>
      </c>
      <c r="T8" s="130"/>
    </row>
    <row r="9" spans="1:20" s="85" customFormat="1" ht="15.75" thickBot="1" x14ac:dyDescent="0.3">
      <c r="A9" s="68"/>
      <c r="B9" s="49" t="s">
        <v>13</v>
      </c>
      <c r="C9" s="60">
        <v>0.84760775515697906</v>
      </c>
      <c r="D9" s="60">
        <v>0.86751168274147994</v>
      </c>
      <c r="E9" s="60">
        <v>0</v>
      </c>
      <c r="F9" s="60">
        <v>0.18410587736638498</v>
      </c>
      <c r="G9" s="60">
        <v>0.30793724786652898</v>
      </c>
      <c r="H9" s="135">
        <v>5.1580054385040821</v>
      </c>
      <c r="J9" s="132" t="s">
        <v>128</v>
      </c>
      <c r="K9" s="80">
        <v>91.167689729999992</v>
      </c>
      <c r="L9" s="63">
        <v>-18.233537945999998</v>
      </c>
      <c r="M9" s="63">
        <v>-18.233537945999998</v>
      </c>
      <c r="N9" s="63">
        <v>0</v>
      </c>
      <c r="O9" s="64">
        <v>0</v>
      </c>
      <c r="P9" s="146">
        <v>0</v>
      </c>
      <c r="T9" s="130"/>
    </row>
    <row r="10" spans="1:20" s="85" customFormat="1" ht="15.75" thickBot="1" x14ac:dyDescent="0.3">
      <c r="A10" s="68"/>
      <c r="B10" s="49" t="s">
        <v>15</v>
      </c>
      <c r="C10" s="60">
        <v>2.1625685115425037</v>
      </c>
      <c r="D10" s="60">
        <v>1.4823835943533457</v>
      </c>
      <c r="E10" s="60">
        <v>0.50323536554351922</v>
      </c>
      <c r="F10" s="60">
        <v>0.43514165919605524</v>
      </c>
      <c r="G10" s="60">
        <v>0.48747128367980236</v>
      </c>
      <c r="H10" s="135">
        <v>12.07489016404357</v>
      </c>
      <c r="J10" s="129" t="s">
        <v>129</v>
      </c>
      <c r="K10" s="80">
        <v>0</v>
      </c>
      <c r="L10" s="63">
        <v>-18.775972070440666</v>
      </c>
      <c r="M10" s="63">
        <v>-16.991510740056324</v>
      </c>
      <c r="N10" s="63">
        <v>-15.207048409671984</v>
      </c>
      <c r="O10" s="63">
        <v>-14.017408189415757</v>
      </c>
      <c r="P10" s="138">
        <v>-148.16502977948201</v>
      </c>
      <c r="T10" s="130"/>
    </row>
    <row r="11" spans="1:20" s="85" customFormat="1" ht="15.75" thickBot="1" x14ac:dyDescent="0.3">
      <c r="A11" s="68"/>
      <c r="B11" s="49" t="s">
        <v>17</v>
      </c>
      <c r="C11" s="60">
        <v>2.692709491843519</v>
      </c>
      <c r="D11" s="60">
        <v>2.6527565515564073</v>
      </c>
      <c r="E11" s="60">
        <v>2.4442386948983232</v>
      </c>
      <c r="F11" s="60">
        <v>2.465056311044405</v>
      </c>
      <c r="G11" s="60">
        <v>2.4632164094881435</v>
      </c>
      <c r="H11" s="135">
        <v>30.534790065672585</v>
      </c>
      <c r="J11" s="129" t="s">
        <v>110</v>
      </c>
      <c r="K11" s="80">
        <v>-3.063207259401679E-6</v>
      </c>
      <c r="L11" s="63">
        <v>7.4884438799927011E-4</v>
      </c>
      <c r="M11" s="63">
        <v>1.1731526410585502E-4</v>
      </c>
      <c r="N11" s="63">
        <v>1.1043011909350753E-5</v>
      </c>
      <c r="O11" s="64">
        <v>-9.9839962786063552E-6</v>
      </c>
      <c r="P11" s="138">
        <v>2.6154975812460179E-3</v>
      </c>
      <c r="T11" s="130"/>
    </row>
    <row r="12" spans="1:20" s="85" customFormat="1" ht="15.75" thickBot="1" x14ac:dyDescent="0.3">
      <c r="A12" s="68"/>
      <c r="B12" s="49" t="s">
        <v>19</v>
      </c>
      <c r="C12" s="60">
        <v>3.2868188666895799E-3</v>
      </c>
      <c r="D12" s="60">
        <v>3.2868188666895799E-3</v>
      </c>
      <c r="E12" s="60">
        <v>3.2868188666895799E-3</v>
      </c>
      <c r="F12" s="60">
        <v>3.2868188666895799E-3</v>
      </c>
      <c r="G12" s="60">
        <v>3.2868188666895799E-3</v>
      </c>
      <c r="H12" s="135">
        <v>3.9441826400274958E-2</v>
      </c>
      <c r="J12" s="148" t="s">
        <v>130</v>
      </c>
      <c r="K12" s="149">
        <v>165.45149366679271</v>
      </c>
      <c r="L12" s="150">
        <v>153.57292105813937</v>
      </c>
      <c r="M12" s="150">
        <v>136.62866863859935</v>
      </c>
      <c r="N12" s="150">
        <v>137.4451139625717</v>
      </c>
      <c r="O12" s="151">
        <v>126.76456718585369</v>
      </c>
      <c r="P12" s="138">
        <v>1611.980587553619</v>
      </c>
      <c r="Q12" s="113"/>
      <c r="R12" s="152"/>
      <c r="T12" s="130"/>
    </row>
    <row r="13" spans="1:20" s="85" customFormat="1" ht="15.75" thickBot="1" x14ac:dyDescent="0.3">
      <c r="A13" s="68"/>
      <c r="B13" s="49" t="s">
        <v>20</v>
      </c>
      <c r="C13" s="60">
        <v>27.546287681402358</v>
      </c>
      <c r="D13" s="60">
        <v>31.912632564941603</v>
      </c>
      <c r="E13" s="60">
        <v>26.604295158761104</v>
      </c>
      <c r="F13" s="60">
        <v>21.342611326254314</v>
      </c>
      <c r="G13" s="60">
        <v>19.70087558336682</v>
      </c>
      <c r="H13" s="135">
        <v>314.3720680960426</v>
      </c>
      <c r="J13" s="132" t="s">
        <v>104</v>
      </c>
      <c r="K13" s="63">
        <v>75.727965013063212</v>
      </c>
      <c r="L13" s="63">
        <v>159.70026680257402</v>
      </c>
      <c r="M13" s="63">
        <v>146.80742319825001</v>
      </c>
      <c r="N13" s="63">
        <v>134.77499998895698</v>
      </c>
      <c r="O13" s="64">
        <v>126.76500000998399</v>
      </c>
      <c r="P13" s="138">
        <v>1602.0690000054535</v>
      </c>
      <c r="Q13" s="113"/>
      <c r="T13" s="130"/>
    </row>
    <row r="14" spans="1:20" s="85" customFormat="1" x14ac:dyDescent="0.25">
      <c r="A14" s="68"/>
      <c r="B14" s="49" t="s">
        <v>22</v>
      </c>
      <c r="C14" s="60">
        <v>1.1480646430795878</v>
      </c>
      <c r="D14" s="60">
        <v>1.5010810471969342</v>
      </c>
      <c r="E14" s="60">
        <v>1.237625203616793</v>
      </c>
      <c r="F14" s="60">
        <v>1.2454236213132861</v>
      </c>
      <c r="G14" s="60">
        <v>1.2547761234995458</v>
      </c>
      <c r="H14" s="135">
        <v>15.503295026039762</v>
      </c>
      <c r="J14" s="48" t="s">
        <v>103</v>
      </c>
      <c r="K14" s="75">
        <v>5.2139440498636835</v>
      </c>
      <c r="L14" s="75">
        <v>5.5845188280790827</v>
      </c>
      <c r="M14" s="75">
        <v>6.1067349041948225</v>
      </c>
      <c r="N14" s="75">
        <v>4.6452593745675514</v>
      </c>
      <c r="O14" s="75">
        <v>4.4279501745953551</v>
      </c>
      <c r="P14" s="140"/>
    </row>
    <row r="15" spans="1:20" s="85" customFormat="1" ht="15.75" thickBot="1" x14ac:dyDescent="0.3">
      <c r="A15" s="68"/>
      <c r="B15" s="49" t="s">
        <v>24</v>
      </c>
      <c r="C15" s="60">
        <v>7.353089447839479</v>
      </c>
      <c r="D15" s="60">
        <v>9.3745189564177558</v>
      </c>
      <c r="E15" s="60">
        <v>9.3251052876841616</v>
      </c>
      <c r="F15" s="60">
        <v>10.996105182175794</v>
      </c>
      <c r="G15" s="60">
        <v>7.9094206928951722</v>
      </c>
      <c r="H15" s="135">
        <v>111.70278786740727</v>
      </c>
      <c r="J15" s="74" t="s">
        <v>53</v>
      </c>
      <c r="K15" s="73">
        <v>5.5493688593189079</v>
      </c>
      <c r="L15" s="73">
        <v>6.1960436685696507</v>
      </c>
      <c r="M15" s="73">
        <v>7.2113239276218692</v>
      </c>
      <c r="N15" s="73">
        <v>5.8383903931191332</v>
      </c>
      <c r="O15" s="73">
        <v>5.8014609386363478</v>
      </c>
      <c r="P15" s="141"/>
    </row>
    <row r="16" spans="1:20" s="85" customFormat="1" x14ac:dyDescent="0.25">
      <c r="B16" s="49" t="s">
        <v>45</v>
      </c>
      <c r="C16" s="60">
        <v>26.821871362919996</v>
      </c>
      <c r="D16" s="60">
        <v>24.701351581822649</v>
      </c>
      <c r="E16" s="60">
        <v>25.459714882090005</v>
      </c>
      <c r="F16" s="60">
        <v>25.29961384245701</v>
      </c>
      <c r="G16" s="60">
        <v>24.043625590114154</v>
      </c>
      <c r="H16" s="135">
        <v>304.06940923506318</v>
      </c>
      <c r="J16" s="105" t="s">
        <v>131</v>
      </c>
      <c r="K16" s="105"/>
      <c r="L16" s="105"/>
      <c r="M16" s="105"/>
      <c r="P16" s="105"/>
    </row>
    <row r="17" spans="1:16" s="85" customFormat="1" x14ac:dyDescent="0.25">
      <c r="B17" s="49" t="s">
        <v>43</v>
      </c>
      <c r="C17" s="60">
        <v>16.252118277343857</v>
      </c>
      <c r="D17" s="60">
        <v>18.071569409037284</v>
      </c>
      <c r="E17" s="60">
        <v>17.032431247459193</v>
      </c>
      <c r="F17" s="60">
        <v>14.718262328217483</v>
      </c>
      <c r="G17" s="60">
        <v>12.716084662022714</v>
      </c>
      <c r="H17" s="135">
        <v>194.68711017085232</v>
      </c>
      <c r="J17" s="105" t="s">
        <v>132</v>
      </c>
      <c r="K17" s="106"/>
      <c r="L17" s="106"/>
      <c r="M17" s="94"/>
      <c r="N17" s="106"/>
      <c r="O17" s="106"/>
      <c r="P17" s="105"/>
    </row>
    <row r="18" spans="1:16" s="85" customFormat="1" ht="15.75" thickBot="1" x14ac:dyDescent="0.3">
      <c r="B18" s="49" t="s">
        <v>44</v>
      </c>
      <c r="C18" s="60">
        <v>75.385070548092983</v>
      </c>
      <c r="D18" s="60">
        <v>56.555259973919377</v>
      </c>
      <c r="E18" s="60">
        <v>55.308085046046429</v>
      </c>
      <c r="F18" s="60">
        <v>51.108246989835564</v>
      </c>
      <c r="G18" s="60">
        <v>51.169016448203379</v>
      </c>
      <c r="H18" s="135">
        <v>690.85393357379348</v>
      </c>
      <c r="J18" s="105"/>
      <c r="K18" s="105"/>
      <c r="L18" s="105"/>
      <c r="M18" s="105"/>
      <c r="N18" s="105"/>
      <c r="O18" s="105"/>
      <c r="P18" s="105"/>
    </row>
    <row r="19" spans="1:16" s="85" customFormat="1" ht="15.75" thickBot="1" x14ac:dyDescent="0.3">
      <c r="A19" s="68"/>
      <c r="B19" s="132" t="s">
        <v>123</v>
      </c>
      <c r="C19" s="80">
        <v>177.93490692407616</v>
      </c>
      <c r="D19" s="80">
        <v>163.2637570561271</v>
      </c>
      <c r="E19" s="80">
        <v>150.72978612750882</v>
      </c>
      <c r="F19" s="80">
        <v>138.43384875801797</v>
      </c>
      <c r="G19" s="80">
        <v>129.63689524663783</v>
      </c>
      <c r="H19" s="136">
        <v>1842.788884919752</v>
      </c>
      <c r="J19" s="105"/>
      <c r="K19" s="105"/>
      <c r="L19" s="105"/>
      <c r="M19" s="105"/>
      <c r="N19" s="105"/>
      <c r="O19" s="105"/>
      <c r="P19" s="105"/>
    </row>
    <row r="20" spans="1:16" s="85" customFormat="1" ht="15.75" thickBot="1" x14ac:dyDescent="0.3">
      <c r="A20" s="68"/>
      <c r="B20" s="132" t="s">
        <v>124</v>
      </c>
      <c r="C20" s="80">
        <v>356.48480390859697</v>
      </c>
      <c r="D20" s="80">
        <v>319.65098084684098</v>
      </c>
      <c r="E20" s="80">
        <v>305.70821225419098</v>
      </c>
      <c r="F20" s="80">
        <v>304.79153556418402</v>
      </c>
      <c r="G20" s="80">
        <v>294.677640637926</v>
      </c>
      <c r="H20" s="136">
        <v>3798.0994344507681</v>
      </c>
      <c r="J20" s="105"/>
      <c r="K20" s="105"/>
      <c r="L20" s="105"/>
      <c r="M20" s="105"/>
      <c r="N20" s="105"/>
      <c r="O20" s="105"/>
      <c r="P20" s="105"/>
    </row>
    <row r="21" spans="1:16" s="85" customFormat="1" ht="15.75" thickBot="1" x14ac:dyDescent="0.3">
      <c r="A21" s="68"/>
      <c r="B21" s="132" t="s">
        <v>125</v>
      </c>
      <c r="C21" s="80">
        <v>355.486655478719</v>
      </c>
      <c r="D21" s="80">
        <v>282.67260146983602</v>
      </c>
      <c r="E21" s="80">
        <v>288.61955137652103</v>
      </c>
      <c r="F21" s="80">
        <v>306.48938045965002</v>
      </c>
      <c r="G21" s="80">
        <v>306.69873765834899</v>
      </c>
      <c r="H21" s="136">
        <v>3651.0166485338082</v>
      </c>
      <c r="J21" s="105"/>
      <c r="K21" s="131"/>
      <c r="L21" s="105"/>
      <c r="M21" s="105"/>
      <c r="N21" s="105"/>
      <c r="O21" s="105"/>
      <c r="P21" s="105"/>
    </row>
    <row r="22" spans="1:16" s="85" customFormat="1" ht="15.75" thickBot="1" x14ac:dyDescent="0.3">
      <c r="A22" s="68"/>
      <c r="B22" s="147" t="s">
        <v>126</v>
      </c>
      <c r="C22" s="62">
        <v>1297.0647988381688</v>
      </c>
      <c r="D22" s="62">
        <v>1116.4654604733735</v>
      </c>
      <c r="E22" s="62">
        <v>1108.6135659923448</v>
      </c>
      <c r="F22" s="62">
        <v>1143.1615467094812</v>
      </c>
      <c r="G22" s="62">
        <v>1137.7995562386927</v>
      </c>
      <c r="H22" s="137">
        <v>13836.650873440629</v>
      </c>
      <c r="J22" s="105"/>
      <c r="K22" s="133"/>
      <c r="L22" s="105"/>
      <c r="M22" s="105"/>
      <c r="N22" s="105"/>
      <c r="O22" s="105"/>
      <c r="P22" s="105"/>
    </row>
    <row r="23" spans="1:16" s="85" customFormat="1" x14ac:dyDescent="0.25">
      <c r="A23" s="68"/>
      <c r="B23" s="36"/>
      <c r="C23" s="50"/>
      <c r="D23" s="50"/>
      <c r="E23" s="50"/>
      <c r="F23" s="50"/>
      <c r="G23" s="50"/>
      <c r="J23" s="134"/>
      <c r="K23" s="134"/>
      <c r="L23" s="105"/>
      <c r="M23" s="105"/>
      <c r="N23" s="105"/>
      <c r="O23" s="105"/>
      <c r="P23" s="105"/>
    </row>
    <row r="24" spans="1:16" s="85" customFormat="1" ht="21.75" thickBot="1" x14ac:dyDescent="0.4">
      <c r="A24" s="68"/>
      <c r="B24" s="51" t="s">
        <v>106</v>
      </c>
      <c r="C24" s="50"/>
      <c r="D24" s="50"/>
      <c r="E24" s="50"/>
      <c r="F24" s="50"/>
      <c r="G24" s="50"/>
      <c r="J24" s="134"/>
      <c r="K24" s="134"/>
      <c r="L24" s="105"/>
      <c r="M24" s="105"/>
      <c r="N24" s="105"/>
      <c r="O24" s="105"/>
      <c r="P24" s="105"/>
    </row>
    <row r="25" spans="1:16" s="85" customFormat="1" ht="15.75" thickBot="1" x14ac:dyDescent="0.3">
      <c r="A25" s="68"/>
      <c r="B25" s="142"/>
      <c r="C25" s="82">
        <v>2020</v>
      </c>
      <c r="D25" s="82">
        <v>2022</v>
      </c>
      <c r="E25" s="82">
        <v>2025</v>
      </c>
      <c r="F25" s="82">
        <v>2028</v>
      </c>
      <c r="G25" s="83">
        <v>2030</v>
      </c>
      <c r="H25" s="76" t="s">
        <v>119</v>
      </c>
      <c r="J25" s="134"/>
      <c r="K25" s="133"/>
      <c r="L25" s="105"/>
      <c r="M25" s="105"/>
      <c r="N25" s="105"/>
      <c r="O25" s="105"/>
      <c r="P25" s="105"/>
    </row>
    <row r="26" spans="1:16" s="85" customFormat="1" x14ac:dyDescent="0.25">
      <c r="A26" s="68"/>
      <c r="B26" s="48" t="s">
        <v>36</v>
      </c>
      <c r="C26" s="58">
        <v>22.3019755865833</v>
      </c>
      <c r="D26" s="58">
        <v>20.044173378773699</v>
      </c>
      <c r="E26" s="58">
        <v>15.5897931454136</v>
      </c>
      <c r="F26" s="58">
        <v>13.436918617658701</v>
      </c>
      <c r="G26" s="59">
        <v>12.3508361622953</v>
      </c>
      <c r="H26" s="61">
        <v>204.1674427609999</v>
      </c>
      <c r="J26" s="134"/>
      <c r="K26" s="133"/>
      <c r="L26" s="105"/>
      <c r="M26" s="105"/>
      <c r="N26" s="105"/>
      <c r="O26" s="105"/>
      <c r="P26" s="105"/>
    </row>
    <row r="27" spans="1:16" s="85" customFormat="1" x14ac:dyDescent="0.25">
      <c r="A27" s="68"/>
      <c r="B27" s="49" t="s">
        <v>27</v>
      </c>
      <c r="C27" s="60">
        <v>0.732298941883197</v>
      </c>
      <c r="D27" s="60">
        <v>0.732298939962577</v>
      </c>
      <c r="E27" s="60">
        <v>0</v>
      </c>
      <c r="F27" s="60">
        <v>0</v>
      </c>
      <c r="G27" s="61">
        <v>0</v>
      </c>
      <c r="H27" s="61">
        <v>3.6614947036541245</v>
      </c>
      <c r="J27" s="134"/>
      <c r="K27" s="133"/>
      <c r="L27" s="105"/>
      <c r="M27" s="105"/>
      <c r="N27" s="105"/>
      <c r="O27" s="105"/>
      <c r="P27" s="105"/>
    </row>
    <row r="28" spans="1:16" s="85" customFormat="1" x14ac:dyDescent="0.25">
      <c r="A28" s="68"/>
      <c r="B28" s="49" t="s">
        <v>37</v>
      </c>
      <c r="C28" s="60">
        <v>0.46344487083211</v>
      </c>
      <c r="D28" s="60">
        <v>0.4922446458337969</v>
      </c>
      <c r="E28" s="60">
        <v>0.39597616058580881</v>
      </c>
      <c r="F28" s="60">
        <v>0.40782969502589289</v>
      </c>
      <c r="G28" s="61">
        <v>0.56029311675043281</v>
      </c>
      <c r="H28" s="61">
        <v>5.3753343627511487</v>
      </c>
      <c r="K28" s="133"/>
      <c r="L28" s="105"/>
      <c r="M28" s="105"/>
      <c r="N28" s="105"/>
      <c r="O28" s="105"/>
      <c r="P28" s="105"/>
    </row>
    <row r="29" spans="1:16" s="85" customFormat="1" ht="15.75" thickBot="1" x14ac:dyDescent="0.3">
      <c r="A29" s="68"/>
      <c r="B29" s="49" t="s">
        <v>33</v>
      </c>
      <c r="C29" s="60">
        <v>0.26652819453183796</v>
      </c>
      <c r="D29" s="60">
        <v>0.22633044744014899</v>
      </c>
      <c r="E29" s="60">
        <v>8.2924531246508587E-2</v>
      </c>
      <c r="F29" s="60">
        <v>0.16436165073060399</v>
      </c>
      <c r="G29" s="61">
        <v>0.22633044744014899</v>
      </c>
      <c r="H29" s="61">
        <v>2.1802367247556096</v>
      </c>
      <c r="M29" s="105"/>
      <c r="N29" s="105"/>
      <c r="O29" s="105"/>
    </row>
    <row r="30" spans="1:16" s="85" customFormat="1" ht="15.75" thickBot="1" x14ac:dyDescent="0.3">
      <c r="A30" s="68"/>
      <c r="B30" s="147" t="s">
        <v>32</v>
      </c>
      <c r="C30" s="124">
        <v>23.764247593830444</v>
      </c>
      <c r="D30" s="124">
        <v>21.495047412010219</v>
      </c>
      <c r="E30" s="124">
        <v>16.068693837245917</v>
      </c>
      <c r="F30" s="124">
        <v>14.009109963415197</v>
      </c>
      <c r="G30" s="125">
        <v>13.137459726485883</v>
      </c>
      <c r="H30" s="121">
        <v>215.38450855216075</v>
      </c>
      <c r="M30" s="105"/>
      <c r="N30" s="105"/>
      <c r="O30" s="105"/>
    </row>
    <row r="31" spans="1:16" s="85" customFormat="1" x14ac:dyDescent="0.25">
      <c r="A31" s="68"/>
      <c r="B31" s="105"/>
      <c r="C31" s="105"/>
      <c r="D31" s="105"/>
      <c r="E31" s="105"/>
      <c r="F31" s="105"/>
      <c r="G31" s="105"/>
      <c r="H31" s="105"/>
      <c r="M31" s="105"/>
      <c r="N31" s="105"/>
      <c r="O31" s="105"/>
    </row>
    <row r="32" spans="1:16" s="85" customFormat="1" ht="21.75" thickBot="1" x14ac:dyDescent="0.4">
      <c r="A32" s="68"/>
      <c r="B32" s="51" t="s">
        <v>108</v>
      </c>
      <c r="C32" s="50"/>
      <c r="D32" s="50"/>
      <c r="E32" s="50"/>
      <c r="F32" s="50"/>
      <c r="G32" s="50"/>
      <c r="H32" s="105"/>
    </row>
    <row r="33" spans="1:15" s="85" customFormat="1" ht="15.75" thickBot="1" x14ac:dyDescent="0.3">
      <c r="A33" s="68"/>
      <c r="B33" s="142"/>
      <c r="C33" s="82">
        <v>2020</v>
      </c>
      <c r="D33" s="82">
        <v>2022</v>
      </c>
      <c r="E33" s="82">
        <v>2025</v>
      </c>
      <c r="F33" s="82">
        <v>2028</v>
      </c>
      <c r="G33" s="83">
        <v>2030</v>
      </c>
      <c r="H33" s="76" t="s">
        <v>113</v>
      </c>
    </row>
    <row r="34" spans="1:15" s="85" customFormat="1" x14ac:dyDescent="0.25">
      <c r="A34" s="69"/>
      <c r="B34" s="48" t="s">
        <v>36</v>
      </c>
      <c r="C34" s="58">
        <v>20.441927036386701</v>
      </c>
      <c r="D34" s="58">
        <v>25.136409356126691</v>
      </c>
      <c r="E34" s="58">
        <v>19.95781968674984</v>
      </c>
      <c r="F34" s="58">
        <v>14.926761772868451</v>
      </c>
      <c r="G34" s="59">
        <v>13.231917783510859</v>
      </c>
      <c r="H34" s="61">
        <v>213.73681726713249</v>
      </c>
    </row>
    <row r="35" spans="1:15" s="85" customFormat="1" x14ac:dyDescent="0.25">
      <c r="A35" s="69"/>
      <c r="B35" s="49" t="s">
        <v>27</v>
      </c>
      <c r="C35" s="60">
        <v>1.4593742751785101</v>
      </c>
      <c r="D35" s="60">
        <v>0</v>
      </c>
      <c r="E35" s="60">
        <v>0</v>
      </c>
      <c r="F35" s="60">
        <v>0</v>
      </c>
      <c r="G35" s="61">
        <v>0</v>
      </c>
      <c r="H35" s="61">
        <v>1.4593742751785101</v>
      </c>
    </row>
    <row r="36" spans="1:15" s="85" customFormat="1" x14ac:dyDescent="0.25">
      <c r="A36" s="69"/>
      <c r="B36" s="49" t="s">
        <v>37</v>
      </c>
      <c r="C36" s="60">
        <v>2.3779497204804096</v>
      </c>
      <c r="D36" s="60">
        <v>2.5925372824399</v>
      </c>
      <c r="E36" s="60">
        <v>1.2473160623071859</v>
      </c>
      <c r="F36" s="60">
        <v>1.3147321142555697</v>
      </c>
      <c r="G36" s="61">
        <v>1.2995685170336506</v>
      </c>
      <c r="H36" s="61">
        <v>19.141274614522029</v>
      </c>
    </row>
    <row r="37" spans="1:15" s="85" customFormat="1" ht="15.75" thickBot="1" x14ac:dyDescent="0.3">
      <c r="A37" s="68"/>
      <c r="B37" s="49" t="s">
        <v>33</v>
      </c>
      <c r="C37" s="60">
        <v>4.8768047994950505</v>
      </c>
      <c r="D37" s="60">
        <v>6.0539778034593805</v>
      </c>
      <c r="E37" s="60">
        <v>6.1721530548878096</v>
      </c>
      <c r="F37" s="60">
        <v>5.7093719685223494</v>
      </c>
      <c r="G37" s="61">
        <v>5.7504323861177395</v>
      </c>
      <c r="H37" s="61">
        <v>64.433745666221412</v>
      </c>
    </row>
    <row r="38" spans="1:15" ht="15.75" thickBot="1" x14ac:dyDescent="0.3">
      <c r="B38" s="147" t="s">
        <v>32</v>
      </c>
      <c r="C38" s="124">
        <v>29.156055831540673</v>
      </c>
      <c r="D38" s="124">
        <v>33.782924442025973</v>
      </c>
      <c r="E38" s="124">
        <v>27.377288803944836</v>
      </c>
      <c r="F38" s="124">
        <v>21.95086585564637</v>
      </c>
      <c r="G38" s="125">
        <v>20.281918686662248</v>
      </c>
      <c r="H38" s="121">
        <v>298.7712118230545</v>
      </c>
      <c r="J38" s="85"/>
      <c r="K38" s="85"/>
      <c r="L38" s="85"/>
      <c r="M38" s="85"/>
      <c r="N38" s="85"/>
      <c r="O38" s="85"/>
    </row>
    <row r="39" spans="1:15" x14ac:dyDescent="0.25">
      <c r="J39" s="85"/>
      <c r="K39" s="85"/>
      <c r="L39" s="85"/>
      <c r="M39" s="85"/>
      <c r="N39" s="85"/>
      <c r="O39" s="85"/>
    </row>
    <row r="40" spans="1:15" ht="21.75" thickBot="1" x14ac:dyDescent="0.4">
      <c r="B40" s="51" t="s">
        <v>120</v>
      </c>
      <c r="C40" s="50"/>
      <c r="D40" s="50"/>
      <c r="E40" s="50"/>
      <c r="F40" s="50"/>
      <c r="G40" s="50"/>
      <c r="J40" s="85"/>
      <c r="K40" s="85"/>
      <c r="L40" s="85"/>
      <c r="M40" s="85"/>
      <c r="N40" s="85"/>
      <c r="O40" s="85"/>
    </row>
    <row r="41" spans="1:15" ht="15.75" thickBot="1" x14ac:dyDescent="0.3">
      <c r="B41" s="142"/>
      <c r="C41" s="82">
        <v>2020</v>
      </c>
      <c r="D41" s="82">
        <v>2022</v>
      </c>
      <c r="E41" s="82">
        <v>2025</v>
      </c>
      <c r="F41" s="82">
        <v>2028</v>
      </c>
      <c r="G41" s="83">
        <v>2030</v>
      </c>
      <c r="H41" s="76" t="s">
        <v>119</v>
      </c>
      <c r="J41" s="85"/>
      <c r="K41" s="85"/>
      <c r="L41" s="85"/>
      <c r="M41" s="85"/>
      <c r="N41" s="85"/>
      <c r="O41" s="85"/>
    </row>
    <row r="42" spans="1:15" x14ac:dyDescent="0.25">
      <c r="B42" s="48" t="s">
        <v>36</v>
      </c>
      <c r="C42" s="58">
        <v>113.55226021987309</v>
      </c>
      <c r="D42" s="58">
        <v>147.62866899110458</v>
      </c>
      <c r="E42" s="58">
        <v>147.01841540563532</v>
      </c>
      <c r="F42" s="58">
        <v>135.04319864686479</v>
      </c>
      <c r="G42" s="59">
        <v>133.53745784326949</v>
      </c>
      <c r="H42" s="61">
        <v>1649.7128274138297</v>
      </c>
      <c r="J42" s="85"/>
      <c r="K42" s="85"/>
      <c r="L42" s="85"/>
      <c r="M42" s="85"/>
      <c r="N42" s="85"/>
      <c r="O42" s="85"/>
    </row>
    <row r="43" spans="1:15" x14ac:dyDescent="0.25">
      <c r="B43" s="49" t="s">
        <v>27</v>
      </c>
      <c r="C43" s="60">
        <v>236.526044529752</v>
      </c>
      <c r="D43" s="60">
        <v>159.94967399401202</v>
      </c>
      <c r="E43" s="60">
        <v>144.83891831757202</v>
      </c>
      <c r="F43" s="60">
        <v>162.32935090173802</v>
      </c>
      <c r="G43" s="61">
        <v>153.69620680788501</v>
      </c>
      <c r="H43" s="61">
        <v>2028.1021255073551</v>
      </c>
      <c r="J43" s="85"/>
      <c r="K43" s="85"/>
      <c r="L43" s="85"/>
      <c r="M43" s="85"/>
      <c r="N43" s="85"/>
      <c r="O43" s="85"/>
    </row>
    <row r="44" spans="1:15" x14ac:dyDescent="0.25">
      <c r="B44" s="49" t="s">
        <v>37</v>
      </c>
      <c r="C44" s="60">
        <v>2.1899535966259243</v>
      </c>
      <c r="D44" s="60">
        <v>4.1290887006614199</v>
      </c>
      <c r="E44" s="60">
        <v>3.73098194962204</v>
      </c>
      <c r="F44" s="60">
        <v>2.89079742126984</v>
      </c>
      <c r="G44" s="61">
        <v>3.0741722118797798</v>
      </c>
      <c r="H44" s="61">
        <v>39.706683619791526</v>
      </c>
      <c r="J44" s="85"/>
      <c r="K44" s="85"/>
      <c r="L44" s="85"/>
      <c r="M44" s="85"/>
      <c r="N44" s="85"/>
      <c r="O44" s="85"/>
    </row>
    <row r="45" spans="1:15" ht="15.75" thickBot="1" x14ac:dyDescent="0.3">
      <c r="B45" s="49" t="s">
        <v>33</v>
      </c>
      <c r="C45" s="60">
        <v>0.81524739118050293</v>
      </c>
      <c r="D45" s="60">
        <v>2.03540451221496</v>
      </c>
      <c r="E45" s="60">
        <v>2.0552815613762299</v>
      </c>
      <c r="F45" s="60">
        <v>1.12708702348288</v>
      </c>
      <c r="G45" s="61">
        <v>1.0053465856781101</v>
      </c>
      <c r="H45" s="61">
        <v>18.289160659261327</v>
      </c>
      <c r="J45" s="85"/>
      <c r="K45" s="85"/>
      <c r="L45" s="85"/>
      <c r="M45" s="85"/>
      <c r="N45" s="85"/>
      <c r="O45" s="85"/>
    </row>
    <row r="46" spans="1:15" ht="15.75" thickBot="1" x14ac:dyDescent="0.3">
      <c r="B46" s="147" t="s">
        <v>32</v>
      </c>
      <c r="C46" s="124">
        <v>353.08350573743149</v>
      </c>
      <c r="D46" s="124">
        <v>313.74283619799297</v>
      </c>
      <c r="E46" s="124">
        <v>297.64359723420563</v>
      </c>
      <c r="F46" s="124">
        <v>301.39043399335554</v>
      </c>
      <c r="G46" s="125">
        <v>291.31318344871244</v>
      </c>
      <c r="H46" s="121">
        <v>3735.8107972002376</v>
      </c>
      <c r="J46" s="85"/>
      <c r="K46" s="85"/>
      <c r="L46" s="85"/>
      <c r="M46" s="85"/>
      <c r="N46" s="85"/>
      <c r="O46" s="85"/>
    </row>
    <row r="47" spans="1:15" x14ac:dyDescent="0.25">
      <c r="M47" s="85"/>
      <c r="N47" s="85"/>
      <c r="O47" s="85"/>
    </row>
    <row r="48" spans="1:15" ht="21.75" thickBot="1" x14ac:dyDescent="0.4">
      <c r="A48" s="68"/>
      <c r="B48" s="51" t="s">
        <v>107</v>
      </c>
      <c r="C48" s="50"/>
      <c r="D48" s="50"/>
      <c r="E48" s="50"/>
      <c r="F48" s="50"/>
      <c r="G48" s="50"/>
      <c r="M48" s="85"/>
      <c r="N48" s="85"/>
      <c r="O48" s="85"/>
    </row>
    <row r="49" spans="1:15" ht="15.75" thickBot="1" x14ac:dyDescent="0.3">
      <c r="A49" s="68"/>
      <c r="B49" s="142"/>
      <c r="C49" s="82">
        <v>2020</v>
      </c>
      <c r="D49" s="82">
        <v>2022</v>
      </c>
      <c r="E49" s="82">
        <v>2025</v>
      </c>
      <c r="F49" s="82">
        <v>2028</v>
      </c>
      <c r="G49" s="83">
        <v>2030</v>
      </c>
      <c r="H49" s="76" t="s">
        <v>119</v>
      </c>
      <c r="M49" s="85"/>
      <c r="N49" s="85"/>
      <c r="O49" s="85"/>
    </row>
    <row r="50" spans="1:15" x14ac:dyDescent="0.25">
      <c r="A50" s="68"/>
      <c r="B50" s="48" t="s">
        <v>36</v>
      </c>
      <c r="C50" s="58">
        <v>19.759518989412108</v>
      </c>
      <c r="D50" s="58">
        <v>26.898558457287489</v>
      </c>
      <c r="E50" s="58">
        <v>25.600129789460595</v>
      </c>
      <c r="F50" s="58">
        <v>22.944199241738541</v>
      </c>
      <c r="G50" s="59">
        <v>20.5272996541058</v>
      </c>
      <c r="H50" s="61">
        <v>286.37500009838988</v>
      </c>
    </row>
    <row r="51" spans="1:15" x14ac:dyDescent="0.25">
      <c r="B51" s="49" t="s">
        <v>27</v>
      </c>
      <c r="C51" s="60">
        <v>4.4509593737097983</v>
      </c>
      <c r="D51" s="60">
        <v>0.30534516141392204</v>
      </c>
      <c r="E51" s="60">
        <v>0.30534516141392204</v>
      </c>
      <c r="F51" s="60">
        <v>2.9605515553096002</v>
      </c>
      <c r="G51" s="61">
        <v>0.43555204531241903</v>
      </c>
      <c r="H51" s="61">
        <v>20.051196427144347</v>
      </c>
    </row>
    <row r="52" spans="1:15" x14ac:dyDescent="0.25">
      <c r="B52" s="49" t="s">
        <v>37</v>
      </c>
      <c r="C52" s="60">
        <v>0.39634601611815468</v>
      </c>
      <c r="D52" s="60">
        <v>0.57164433053565711</v>
      </c>
      <c r="E52" s="60">
        <v>0.57959222843800307</v>
      </c>
      <c r="F52" s="60">
        <v>0.39706660252881631</v>
      </c>
      <c r="G52" s="61">
        <v>0.24130367011270348</v>
      </c>
      <c r="H52" s="61">
        <v>5.6789051868564417</v>
      </c>
    </row>
    <row r="53" spans="1:15" ht="15.75" customHeight="1" thickBot="1" x14ac:dyDescent="0.3">
      <c r="B53" s="49" t="s">
        <v>33</v>
      </c>
      <c r="C53" s="60">
        <v>0.1834913936763565</v>
      </c>
      <c r="D53" s="60">
        <v>1.329339906653898</v>
      </c>
      <c r="E53" s="60">
        <v>1.3050034915631901</v>
      </c>
      <c r="F53" s="60">
        <v>0.76543735440737259</v>
      </c>
      <c r="G53" s="61">
        <v>0.76028714979316137</v>
      </c>
      <c r="H53" s="61">
        <v>11.326612195019255</v>
      </c>
    </row>
    <row r="54" spans="1:15" ht="15.75" thickBot="1" x14ac:dyDescent="0.3">
      <c r="B54" s="147" t="s">
        <v>32</v>
      </c>
      <c r="C54" s="124">
        <v>24.790315772916419</v>
      </c>
      <c r="D54" s="124">
        <v>29.104887855890968</v>
      </c>
      <c r="E54" s="124">
        <v>27.790070670875711</v>
      </c>
      <c r="F54" s="124">
        <v>27.067254753984329</v>
      </c>
      <c r="G54" s="125">
        <v>21.964442519324084</v>
      </c>
      <c r="H54" s="121">
        <v>323.43171390740997</v>
      </c>
    </row>
    <row r="56" spans="1:15" ht="21.75" thickBot="1" x14ac:dyDescent="0.4">
      <c r="A56" s="68"/>
      <c r="B56" s="51" t="s">
        <v>109</v>
      </c>
      <c r="C56" s="50"/>
      <c r="D56" s="50"/>
      <c r="E56" s="50"/>
      <c r="F56" s="50"/>
      <c r="G56" s="50"/>
    </row>
    <row r="57" spans="1:15" ht="15.75" thickBot="1" x14ac:dyDescent="0.3">
      <c r="B57" s="142"/>
      <c r="C57" s="82">
        <v>2020</v>
      </c>
      <c r="D57" s="82">
        <v>2022</v>
      </c>
      <c r="E57" s="82">
        <v>2025</v>
      </c>
      <c r="F57" s="82">
        <v>2028</v>
      </c>
      <c r="G57" s="83">
        <v>2030</v>
      </c>
      <c r="H57" s="76" t="s">
        <v>119</v>
      </c>
    </row>
    <row r="58" spans="1:15" x14ac:dyDescent="0.25">
      <c r="B58" s="48" t="s">
        <v>36</v>
      </c>
      <c r="C58" s="58">
        <v>23.4371214764728</v>
      </c>
      <c r="D58" s="58">
        <v>24.1403021992463</v>
      </c>
      <c r="E58" s="58">
        <v>24.8803728630471</v>
      </c>
      <c r="F58" s="58">
        <v>23.267114988384602</v>
      </c>
      <c r="G58" s="59">
        <v>22.1375599525824</v>
      </c>
      <c r="H58" s="61">
        <v>285.87517305756205</v>
      </c>
    </row>
    <row r="59" spans="1:15" x14ac:dyDescent="0.25">
      <c r="B59" s="49" t="s">
        <v>27</v>
      </c>
      <c r="C59" s="60">
        <v>2.7924870003241797</v>
      </c>
      <c r="D59" s="60">
        <v>0.13293725336007298</v>
      </c>
      <c r="E59" s="60">
        <v>9.4933147263486908E-2</v>
      </c>
      <c r="F59" s="60">
        <v>1.96274100065122</v>
      </c>
      <c r="G59" s="61">
        <v>1.9627410043340501</v>
      </c>
      <c r="H59" s="61">
        <v>14.119549208806751</v>
      </c>
    </row>
    <row r="60" spans="1:15" x14ac:dyDescent="0.25">
      <c r="B60" s="49" t="s">
        <v>37</v>
      </c>
      <c r="C60" s="60">
        <v>0.40483986013067302</v>
      </c>
      <c r="D60" s="60">
        <v>0.29704284659557695</v>
      </c>
      <c r="E60" s="60">
        <v>0.27493440834773097</v>
      </c>
      <c r="F60" s="60">
        <v>0.14015996385111898</v>
      </c>
      <c r="G60" s="61">
        <v>0.104518622079491</v>
      </c>
      <c r="H60" s="61">
        <v>3.0506099987241178</v>
      </c>
    </row>
    <row r="61" spans="1:15" ht="15.75" thickBot="1" x14ac:dyDescent="0.3">
      <c r="B61" s="49" t="s">
        <v>33</v>
      </c>
      <c r="C61" s="60">
        <v>0.39286803745836801</v>
      </c>
      <c r="D61" s="60">
        <v>0.37433868779754603</v>
      </c>
      <c r="E61" s="60">
        <v>0.44245315893083303</v>
      </c>
      <c r="F61" s="60">
        <v>0.11242666385472999</v>
      </c>
      <c r="G61" s="61">
        <v>0</v>
      </c>
      <c r="H61" s="61">
        <v>3.5733916066660631</v>
      </c>
    </row>
    <row r="62" spans="1:15" ht="15.75" thickBot="1" x14ac:dyDescent="0.3">
      <c r="B62" s="147" t="s">
        <v>32</v>
      </c>
      <c r="C62" s="124">
        <v>27.027316374386018</v>
      </c>
      <c r="D62" s="124">
        <v>24.944620986999496</v>
      </c>
      <c r="E62" s="124">
        <v>25.69269357758915</v>
      </c>
      <c r="F62" s="124">
        <v>25.482442616741672</v>
      </c>
      <c r="G62" s="125">
        <v>24.204819578995941</v>
      </c>
      <c r="H62" s="121">
        <v>306.61872387175896</v>
      </c>
    </row>
    <row r="64" spans="1:15" ht="21.75" thickBot="1" x14ac:dyDescent="0.4">
      <c r="A64" s="68"/>
      <c r="B64" s="51" t="s">
        <v>112</v>
      </c>
      <c r="C64" s="50"/>
      <c r="D64" s="50"/>
      <c r="E64" s="50"/>
      <c r="F64" s="50"/>
      <c r="G64" s="50"/>
    </row>
    <row r="65" spans="2:8" ht="15.75" thickBot="1" x14ac:dyDescent="0.3">
      <c r="B65" s="142"/>
      <c r="C65" s="82">
        <v>2020</v>
      </c>
      <c r="D65" s="82">
        <v>2022</v>
      </c>
      <c r="E65" s="82">
        <v>2025</v>
      </c>
      <c r="F65" s="82">
        <v>2028</v>
      </c>
      <c r="G65" s="83">
        <v>2030</v>
      </c>
      <c r="H65" s="76" t="s">
        <v>119</v>
      </c>
    </row>
    <row r="66" spans="2:8" x14ac:dyDescent="0.25">
      <c r="B66" s="48" t="s">
        <v>36</v>
      </c>
      <c r="C66" s="58">
        <v>39.785553046930673</v>
      </c>
      <c r="D66" s="58">
        <v>51.256028866092585</v>
      </c>
      <c r="E66" s="58">
        <v>51.32723660091461</v>
      </c>
      <c r="F66" s="58">
        <v>47.224257624479918</v>
      </c>
      <c r="G66" s="59">
        <v>48.069234815429127</v>
      </c>
      <c r="H66" s="61">
        <v>577.0629101837518</v>
      </c>
    </row>
    <row r="67" spans="2:8" x14ac:dyDescent="0.25">
      <c r="B67" s="49" t="s">
        <v>27</v>
      </c>
      <c r="C67" s="60">
        <v>35.392564137233606</v>
      </c>
      <c r="D67" s="60">
        <v>4.6556837470410803</v>
      </c>
      <c r="E67" s="60">
        <v>3.4378936766443</v>
      </c>
      <c r="F67" s="60">
        <v>3.34049281392257</v>
      </c>
      <c r="G67" s="61">
        <v>2.5306305348918299</v>
      </c>
      <c r="H67" s="61">
        <v>107.61796952218289</v>
      </c>
    </row>
    <row r="68" spans="2:8" x14ac:dyDescent="0.25">
      <c r="B68" s="49" t="s">
        <v>37</v>
      </c>
      <c r="C68" s="60">
        <v>0.19622624253126</v>
      </c>
      <c r="D68" s="60">
        <v>0.62100631680687901</v>
      </c>
      <c r="E68" s="60">
        <v>0.5202460279766008</v>
      </c>
      <c r="F68" s="60">
        <v>0.52243438486062199</v>
      </c>
      <c r="G68" s="61">
        <v>0.56057809641355505</v>
      </c>
      <c r="H68" s="61">
        <v>5.9440907704083807</v>
      </c>
    </row>
    <row r="69" spans="2:8" ht="15.75" thickBot="1" x14ac:dyDescent="0.3">
      <c r="B69" s="49" t="s">
        <v>33</v>
      </c>
      <c r="C69" s="60">
        <v>1.0727121397445799E-2</v>
      </c>
      <c r="D69" s="60">
        <v>2.2541043978835797E-2</v>
      </c>
      <c r="E69" s="60">
        <v>2.2708740510923899E-2</v>
      </c>
      <c r="F69" s="60">
        <v>2.1062166572448301E-2</v>
      </c>
      <c r="G69" s="61">
        <v>8.573001468864961E-3</v>
      </c>
      <c r="H69" s="61">
        <v>0.22896309745038057</v>
      </c>
    </row>
    <row r="70" spans="2:8" ht="15.75" thickBot="1" x14ac:dyDescent="0.3">
      <c r="B70" s="147" t="s">
        <v>32</v>
      </c>
      <c r="C70" s="124">
        <v>75.385070548092983</v>
      </c>
      <c r="D70" s="124">
        <v>56.555259973919377</v>
      </c>
      <c r="E70" s="124">
        <v>55.308085046046429</v>
      </c>
      <c r="F70" s="124">
        <v>51.108246989835564</v>
      </c>
      <c r="G70" s="125">
        <v>51.169016448203379</v>
      </c>
      <c r="H70" s="121">
        <v>690.85393357379348</v>
      </c>
    </row>
    <row r="72" spans="2:8" ht="21.75" thickBot="1" x14ac:dyDescent="0.4">
      <c r="B72" s="20" t="s">
        <v>444</v>
      </c>
      <c r="C72" s="20"/>
      <c r="D72" s="50"/>
      <c r="E72" s="50"/>
      <c r="F72" s="50"/>
      <c r="G72" s="50"/>
      <c r="H72" s="50"/>
    </row>
    <row r="73" spans="2:8" ht="15.75" thickBot="1" x14ac:dyDescent="0.3">
      <c r="B73" s="22"/>
      <c r="C73" s="82">
        <v>2020</v>
      </c>
      <c r="D73" s="82">
        <v>2022</v>
      </c>
      <c r="E73" s="82">
        <v>2025</v>
      </c>
      <c r="F73" s="82">
        <v>2028</v>
      </c>
      <c r="G73" s="82">
        <v>2030</v>
      </c>
      <c r="H73" s="139" t="s">
        <v>119</v>
      </c>
    </row>
    <row r="74" spans="2:8" x14ac:dyDescent="0.25">
      <c r="B74" s="180" t="s">
        <v>10</v>
      </c>
      <c r="C74" s="181">
        <v>3.6006251001283789E-2</v>
      </c>
      <c r="D74" s="182">
        <v>2.9774869435233793E-3</v>
      </c>
      <c r="E74" s="182">
        <v>0</v>
      </c>
      <c r="F74" s="182">
        <v>3.7646386642249518E-3</v>
      </c>
      <c r="G74" s="183">
        <v>5.8811083565431715E-2</v>
      </c>
      <c r="H74" s="138">
        <v>0.1510499623912443</v>
      </c>
    </row>
    <row r="75" spans="2:8" x14ac:dyDescent="0.25">
      <c r="B75" s="184" t="s">
        <v>1</v>
      </c>
      <c r="C75" s="185">
        <v>0</v>
      </c>
      <c r="D75" s="186">
        <v>0</v>
      </c>
      <c r="E75" s="186">
        <v>0</v>
      </c>
      <c r="F75" s="186">
        <v>0</v>
      </c>
      <c r="G75" s="187">
        <v>0</v>
      </c>
      <c r="H75" s="135">
        <v>0</v>
      </c>
    </row>
    <row r="76" spans="2:8" x14ac:dyDescent="0.25">
      <c r="B76" s="184" t="s">
        <v>13</v>
      </c>
      <c r="C76" s="185">
        <v>0</v>
      </c>
      <c r="D76" s="186">
        <v>0</v>
      </c>
      <c r="E76" s="186">
        <v>0</v>
      </c>
      <c r="F76" s="186">
        <v>0</v>
      </c>
      <c r="G76" s="187">
        <v>0</v>
      </c>
      <c r="H76" s="135">
        <v>0</v>
      </c>
    </row>
    <row r="77" spans="2:8" x14ac:dyDescent="0.25">
      <c r="B77" s="184" t="s">
        <v>15</v>
      </c>
      <c r="C77" s="185">
        <v>0.89248139258293391</v>
      </c>
      <c r="D77" s="186">
        <v>0.86459268223072228</v>
      </c>
      <c r="E77" s="186">
        <v>0</v>
      </c>
      <c r="F77" s="186">
        <v>0</v>
      </c>
      <c r="G77" s="187">
        <v>0</v>
      </c>
      <c r="H77" s="135">
        <v>4.3787408318580345</v>
      </c>
    </row>
    <row r="78" spans="2:8" x14ac:dyDescent="0.25">
      <c r="B78" s="184" t="s">
        <v>17</v>
      </c>
      <c r="C78" s="185">
        <v>0</v>
      </c>
      <c r="D78" s="186">
        <v>0</v>
      </c>
      <c r="E78" s="186">
        <v>0</v>
      </c>
      <c r="F78" s="186">
        <v>0</v>
      </c>
      <c r="G78" s="187">
        <v>0</v>
      </c>
      <c r="H78" s="135">
        <v>0</v>
      </c>
    </row>
    <row r="79" spans="2:8" x14ac:dyDescent="0.25">
      <c r="B79" s="184" t="s">
        <v>19</v>
      </c>
      <c r="C79" s="185">
        <v>1.71640090074952E-3</v>
      </c>
      <c r="D79" s="186">
        <v>0</v>
      </c>
      <c r="E79" s="186">
        <v>0</v>
      </c>
      <c r="F79" s="186">
        <v>2.3405466828402581E-4</v>
      </c>
      <c r="G79" s="187">
        <v>2.3405466828402581E-4</v>
      </c>
      <c r="H79" s="135">
        <v>4.3690204746351432E-3</v>
      </c>
    </row>
    <row r="80" spans="2:8" x14ac:dyDescent="0.25">
      <c r="B80" s="184" t="s">
        <v>20</v>
      </c>
      <c r="C80" s="185">
        <v>2.3651848667368593</v>
      </c>
      <c r="D80" s="186">
        <v>1.4405218190605928</v>
      </c>
      <c r="E80" s="186">
        <v>1.3523345846168742</v>
      </c>
      <c r="F80" s="186">
        <v>1.3507159853497837</v>
      </c>
      <c r="G80" s="187">
        <v>1.3527008389523305</v>
      </c>
      <c r="H80" s="135">
        <v>18.513787739507801</v>
      </c>
    </row>
    <row r="81" spans="2:8" x14ac:dyDescent="0.25">
      <c r="B81" s="184" t="s">
        <v>22</v>
      </c>
      <c r="C81" s="185">
        <v>0.16922013984880555</v>
      </c>
      <c r="D81" s="186">
        <v>0</v>
      </c>
      <c r="E81" s="186">
        <v>0</v>
      </c>
      <c r="F81" s="186">
        <v>0</v>
      </c>
      <c r="G81" s="187">
        <v>0</v>
      </c>
      <c r="H81" s="135">
        <v>0.33844027969761109</v>
      </c>
    </row>
    <row r="82" spans="2:8" x14ac:dyDescent="0.25">
      <c r="B82" s="184" t="s">
        <v>24</v>
      </c>
      <c r="C82" s="185">
        <v>2.1646301004372925</v>
      </c>
      <c r="D82" s="186">
        <v>0</v>
      </c>
      <c r="E82" s="186">
        <v>0</v>
      </c>
      <c r="F82" s="186">
        <v>1.5233163651155286</v>
      </c>
      <c r="G82" s="187">
        <v>0.22410809137710244</v>
      </c>
      <c r="H82" s="135">
        <v>9.1233173875982736</v>
      </c>
    </row>
    <row r="83" spans="2:8" x14ac:dyDescent="0.25">
      <c r="B83" s="184" t="s">
        <v>45</v>
      </c>
      <c r="C83" s="185">
        <v>5.9399244610110093</v>
      </c>
      <c r="D83" s="186">
        <v>5.3031220903659673</v>
      </c>
      <c r="E83" s="186">
        <v>5.2396486178473882</v>
      </c>
      <c r="F83" s="186">
        <v>5.9255307410952582</v>
      </c>
      <c r="G83" s="187">
        <v>5.9370579350561927</v>
      </c>
      <c r="H83" s="135">
        <v>67.221811205004059</v>
      </c>
    </row>
    <row r="84" spans="2:8" x14ac:dyDescent="0.25">
      <c r="B84" s="184" t="s">
        <v>43</v>
      </c>
      <c r="C84" s="185">
        <v>0.94435204588986332</v>
      </c>
      <c r="D84" s="186">
        <v>0.16528340672075362</v>
      </c>
      <c r="E84" s="186">
        <v>0.94435204588986332</v>
      </c>
      <c r="F84" s="186">
        <v>0</v>
      </c>
      <c r="G84" s="187">
        <v>0</v>
      </c>
      <c r="H84" s="135">
        <v>5.2176104496115769</v>
      </c>
    </row>
    <row r="85" spans="2:8" ht="15.75" thickBot="1" x14ac:dyDescent="0.3">
      <c r="B85" s="188" t="s">
        <v>44</v>
      </c>
      <c r="C85" s="189">
        <v>38.533514382413017</v>
      </c>
      <c r="D85" s="190">
        <v>8.698493867472143</v>
      </c>
      <c r="E85" s="190">
        <v>8.149954504265887</v>
      </c>
      <c r="F85" s="190">
        <v>6.7656556977642905</v>
      </c>
      <c r="G85" s="191">
        <v>5.5010748418627093</v>
      </c>
      <c r="H85" s="192">
        <v>153.41041581519571</v>
      </c>
    </row>
    <row r="86" spans="2:8" x14ac:dyDescent="0.25">
      <c r="B86" s="48" t="s">
        <v>94</v>
      </c>
      <c r="C86" s="182">
        <v>283.79162707129166</v>
      </c>
      <c r="D86" s="182">
        <v>186.64970971814157</v>
      </c>
      <c r="E86" s="182">
        <v>179.16308338318626</v>
      </c>
      <c r="F86" s="182">
        <v>185.16775302260459</v>
      </c>
      <c r="G86" s="182">
        <v>175.03624276665508</v>
      </c>
      <c r="H86" s="138">
        <v>2395.5611352810356</v>
      </c>
    </row>
    <row r="87" spans="2:8" ht="15.75" thickBot="1" x14ac:dyDescent="0.3">
      <c r="B87" s="193" t="s">
        <v>445</v>
      </c>
      <c r="C87" s="190">
        <v>903.09891547020572</v>
      </c>
      <c r="D87" s="190">
        <v>610.97316382242991</v>
      </c>
      <c r="E87" s="190">
        <v>630.6026612564408</v>
      </c>
      <c r="F87" s="190">
        <v>692.03476837156029</v>
      </c>
      <c r="G87" s="190">
        <v>676.08568260019808</v>
      </c>
      <c r="H87" s="192">
        <v>8283.1152938919022</v>
      </c>
    </row>
    <row r="88" spans="2:8" x14ac:dyDescent="0.25">
      <c r="B88" s="43"/>
      <c r="C88" s="43"/>
      <c r="D88" s="43"/>
      <c r="E88" s="43"/>
      <c r="F88" s="43"/>
      <c r="G88" s="43"/>
      <c r="H88" s="43"/>
    </row>
    <row r="89" spans="2:8" ht="21.75" thickBot="1" x14ac:dyDescent="0.4">
      <c r="B89" s="20" t="s">
        <v>446</v>
      </c>
      <c r="C89" s="20"/>
      <c r="D89" s="20"/>
      <c r="E89" s="20"/>
      <c r="F89" s="20"/>
      <c r="G89" s="20"/>
      <c r="H89" s="20"/>
    </row>
    <row r="90" spans="2:8" ht="15.75" thickBot="1" x14ac:dyDescent="0.3">
      <c r="B90" s="22"/>
      <c r="C90" s="82">
        <v>2020</v>
      </c>
      <c r="D90" s="82">
        <v>2022</v>
      </c>
      <c r="E90" s="82">
        <v>2025</v>
      </c>
      <c r="F90" s="82">
        <v>2028</v>
      </c>
      <c r="G90" s="82">
        <v>2030</v>
      </c>
      <c r="H90" s="139" t="s">
        <v>119</v>
      </c>
    </row>
    <row r="91" spans="2:8" x14ac:dyDescent="0.25">
      <c r="B91" s="180" t="s">
        <v>10</v>
      </c>
      <c r="C91" s="181">
        <v>1.9502112500553817</v>
      </c>
      <c r="D91" s="182">
        <v>2.0038603818040626</v>
      </c>
      <c r="E91" s="182">
        <v>1.4605561127816404</v>
      </c>
      <c r="F91" s="182">
        <v>1.4713096612583039</v>
      </c>
      <c r="G91" s="183">
        <v>1.7587681660715864</v>
      </c>
      <c r="H91" s="138">
        <v>20.46636913371437</v>
      </c>
    </row>
    <row r="92" spans="2:8" x14ac:dyDescent="0.25">
      <c r="B92" s="184" t="s">
        <v>1</v>
      </c>
      <c r="C92" s="185">
        <v>1.3022385472774998</v>
      </c>
      <c r="D92" s="186">
        <v>1.3064690695883094</v>
      </c>
      <c r="E92" s="186">
        <v>1.1115798985325793</v>
      </c>
      <c r="F92" s="186">
        <v>1.0166372397271497</v>
      </c>
      <c r="G92" s="187">
        <v>0.97946638144523046</v>
      </c>
      <c r="H92" s="135">
        <v>13.888002099544348</v>
      </c>
    </row>
    <row r="93" spans="2:8" x14ac:dyDescent="0.25">
      <c r="B93" s="184" t="s">
        <v>13</v>
      </c>
      <c r="C93" s="185">
        <v>9.3168359714501589E-2</v>
      </c>
      <c r="D93" s="186">
        <v>9.6378292951202676E-2</v>
      </c>
      <c r="E93" s="186">
        <v>1.5937696555608301E-3</v>
      </c>
      <c r="F93" s="186">
        <v>2.2626873154685E-2</v>
      </c>
      <c r="G93" s="187">
        <v>3.6543626799042682E-2</v>
      </c>
      <c r="H93" s="135">
        <v>0.58467715351239136</v>
      </c>
    </row>
    <row r="94" spans="2:8" x14ac:dyDescent="0.25">
      <c r="B94" s="184" t="s">
        <v>15</v>
      </c>
      <c r="C94" s="185">
        <v>0.64351555299106922</v>
      </c>
      <c r="D94" s="186">
        <v>0.622749832015703</v>
      </c>
      <c r="E94" s="186">
        <v>8.4008501405945735E-2</v>
      </c>
      <c r="F94" s="186">
        <v>7.8959248266972926E-2</v>
      </c>
      <c r="G94" s="187">
        <v>8.373007428225443E-2</v>
      </c>
      <c r="H94" s="135">
        <v>3.7279139253302578</v>
      </c>
    </row>
    <row r="95" spans="2:8" x14ac:dyDescent="0.25">
      <c r="B95" s="184" t="s">
        <v>17</v>
      </c>
      <c r="C95" s="185">
        <v>0.32513117686853416</v>
      </c>
      <c r="D95" s="186">
        <v>0.31424259705324775</v>
      </c>
      <c r="E95" s="186">
        <v>0.3034642138507358</v>
      </c>
      <c r="F95" s="186">
        <v>0.31204453904091567</v>
      </c>
      <c r="G95" s="187">
        <v>0.31604232550142314</v>
      </c>
      <c r="H95" s="135">
        <v>3.7555587290731891</v>
      </c>
    </row>
    <row r="96" spans="2:8" x14ac:dyDescent="0.25">
      <c r="B96" s="184" t="s">
        <v>19</v>
      </c>
      <c r="C96" s="185">
        <v>7.5869546827941614E-2</v>
      </c>
      <c r="D96" s="186">
        <v>7.3656474628689197E-2</v>
      </c>
      <c r="E96" s="186">
        <v>7.3656474628689197E-2</v>
      </c>
      <c r="F96" s="186">
        <v>7.3958257201314534E-2</v>
      </c>
      <c r="G96" s="187">
        <v>8.7030588519061827E-2</v>
      </c>
      <c r="H96" s="135">
        <v>0.90258330155102384</v>
      </c>
    </row>
    <row r="97" spans="2:8" x14ac:dyDescent="0.25">
      <c r="B97" s="184" t="s">
        <v>20</v>
      </c>
      <c r="C97" s="185">
        <v>15.901578904961742</v>
      </c>
      <c r="D97" s="186">
        <v>18.867076504300787</v>
      </c>
      <c r="E97" s="186">
        <v>13.363499777279804</v>
      </c>
      <c r="F97" s="186">
        <v>11.145444517188698</v>
      </c>
      <c r="G97" s="187">
        <v>10.66247793321379</v>
      </c>
      <c r="H97" s="135">
        <v>172.59369813944514</v>
      </c>
    </row>
    <row r="98" spans="2:8" x14ac:dyDescent="0.25">
      <c r="B98" s="184" t="s">
        <v>22</v>
      </c>
      <c r="C98" s="185">
        <v>0.44294246252803865</v>
      </c>
      <c r="D98" s="186">
        <v>0.26353632887786071</v>
      </c>
      <c r="E98" s="186">
        <v>0.18555014635558303</v>
      </c>
      <c r="F98" s="186">
        <v>0.18723932253528344</v>
      </c>
      <c r="G98" s="187">
        <v>0.18784818445518903</v>
      </c>
      <c r="H98" s="135">
        <v>2.9827105028174481</v>
      </c>
    </row>
    <row r="99" spans="2:8" x14ac:dyDescent="0.25">
      <c r="B99" s="184" t="s">
        <v>24</v>
      </c>
      <c r="C99" s="185">
        <v>1.3175681062868356</v>
      </c>
      <c r="D99" s="186">
        <v>2.2359621355920187</v>
      </c>
      <c r="E99" s="186">
        <v>2.2583349515282536</v>
      </c>
      <c r="F99" s="186">
        <v>2.6978971296696508</v>
      </c>
      <c r="G99" s="187">
        <v>1.6964038999883857</v>
      </c>
      <c r="H99" s="135">
        <v>25.908122762931828</v>
      </c>
    </row>
    <row r="100" spans="2:8" x14ac:dyDescent="0.25">
      <c r="B100" s="184" t="s">
        <v>45</v>
      </c>
      <c r="C100" s="185">
        <v>10.07753624204449</v>
      </c>
      <c r="D100" s="186">
        <v>8.4492054154336085</v>
      </c>
      <c r="E100" s="186">
        <v>8.9289279478744081</v>
      </c>
      <c r="F100" s="186">
        <v>8.6738019912785447</v>
      </c>
      <c r="G100" s="187">
        <v>7.9260941178842961</v>
      </c>
      <c r="H100" s="135">
        <v>106.23697266573295</v>
      </c>
    </row>
    <row r="101" spans="2:8" x14ac:dyDescent="0.25">
      <c r="B101" s="184" t="s">
        <v>43</v>
      </c>
      <c r="C101" s="185">
        <v>3.8643969824596529</v>
      </c>
      <c r="D101" s="186">
        <v>4.139391091015181</v>
      </c>
      <c r="E101" s="186">
        <v>3.8601354128622645</v>
      </c>
      <c r="F101" s="186">
        <v>3.0711426359119249</v>
      </c>
      <c r="G101" s="187">
        <v>2.4414923334044265</v>
      </c>
      <c r="H101" s="135">
        <v>43.382293717691837</v>
      </c>
    </row>
    <row r="102" spans="2:8" ht="15.75" thickBot="1" x14ac:dyDescent="0.3">
      <c r="B102" s="188" t="s">
        <v>44</v>
      </c>
      <c r="C102" s="189">
        <v>28.752339190364626</v>
      </c>
      <c r="D102" s="190">
        <v>18.813328152926598</v>
      </c>
      <c r="E102" s="190">
        <v>17.344505621219355</v>
      </c>
      <c r="F102" s="190">
        <v>14.743194573394115</v>
      </c>
      <c r="G102" s="191">
        <v>14.852619136412734</v>
      </c>
      <c r="H102" s="192">
        <v>225.06038255976219</v>
      </c>
    </row>
    <row r="103" spans="2:8" x14ac:dyDescent="0.25">
      <c r="B103" s="48" t="s">
        <v>94</v>
      </c>
      <c r="C103" s="182">
        <v>194.34206605251396</v>
      </c>
      <c r="D103" s="182">
        <v>149.15428181400674</v>
      </c>
      <c r="E103" s="182">
        <v>138.59767615338814</v>
      </c>
      <c r="F103" s="182">
        <v>141.96197291532536</v>
      </c>
      <c r="G103" s="182">
        <v>137.14612194546049</v>
      </c>
      <c r="H103" s="138">
        <v>1814.9720466986491</v>
      </c>
    </row>
    <row r="104" spans="2:8" ht="15.75" thickBot="1" x14ac:dyDescent="0.3">
      <c r="B104" s="193" t="s">
        <v>445</v>
      </c>
      <c r="C104" s="190">
        <v>785.93107712711378</v>
      </c>
      <c r="D104" s="190">
        <v>670.49950430821548</v>
      </c>
      <c r="E104" s="190">
        <v>640.83148660986251</v>
      </c>
      <c r="F104" s="190">
        <v>642.42029455969725</v>
      </c>
      <c r="G104" s="190">
        <v>640.67621065235005</v>
      </c>
      <c r="H104" s="192">
        <v>8073.7922213399024</v>
      </c>
    </row>
    <row r="107" spans="2:8" x14ac:dyDescent="0.25">
      <c r="C107" s="194"/>
      <c r="D107" s="194"/>
      <c r="E107" s="194"/>
      <c r="F107" s="194"/>
      <c r="G107" s="194"/>
    </row>
  </sheetData>
  <pageMargins left="0.7" right="0.7" top="0.75" bottom="0.75" header="0.3" footer="0.3"/>
  <pageSetup paperSize="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M261"/>
  <sheetViews>
    <sheetView zoomScale="90" zoomScaleNormal="90" workbookViewId="0"/>
  </sheetViews>
  <sheetFormatPr defaultColWidth="9.140625" defaultRowHeight="15" x14ac:dyDescent="0.25"/>
  <cols>
    <col min="1" max="1" width="11.42578125" style="68" customWidth="1"/>
    <col min="2" max="2" width="30.28515625" style="16" customWidth="1"/>
    <col min="3" max="7" width="11.7109375" style="16" customWidth="1"/>
    <col min="8" max="16384" width="9.140625" style="16"/>
  </cols>
  <sheetData>
    <row r="2" spans="1:13" ht="23.25" x14ac:dyDescent="0.35">
      <c r="B2" s="95" t="s">
        <v>121</v>
      </c>
    </row>
    <row r="3" spans="1:13" x14ac:dyDescent="0.25">
      <c r="B3" s="109"/>
    </row>
    <row r="5" spans="1:13" ht="21.75" thickBot="1" x14ac:dyDescent="0.4">
      <c r="B5" s="19" t="s">
        <v>61</v>
      </c>
    </row>
    <row r="6" spans="1:13" ht="21" x14ac:dyDescent="0.35">
      <c r="B6" s="20"/>
      <c r="H6" s="85"/>
      <c r="I6" s="85"/>
      <c r="J6" s="85"/>
      <c r="K6" s="85"/>
      <c r="L6" s="85"/>
      <c r="M6" s="85"/>
    </row>
    <row r="7" spans="1:13" ht="21.75" thickBot="1" x14ac:dyDescent="0.4">
      <c r="A7" s="70"/>
      <c r="B7" s="19" t="s">
        <v>59</v>
      </c>
      <c r="C7" s="85"/>
      <c r="D7" s="85"/>
      <c r="E7" s="85"/>
      <c r="F7" s="85"/>
      <c r="G7" s="85"/>
    </row>
    <row r="8" spans="1:13" ht="15.75" thickBot="1" x14ac:dyDescent="0.3">
      <c r="B8" s="84"/>
      <c r="C8" s="82">
        <v>2020</v>
      </c>
      <c r="D8" s="82">
        <v>2022</v>
      </c>
      <c r="E8" s="82">
        <v>2025</v>
      </c>
      <c r="F8" s="82">
        <v>2028</v>
      </c>
      <c r="G8" s="83">
        <v>2030</v>
      </c>
    </row>
    <row r="9" spans="1:13" x14ac:dyDescent="0.25">
      <c r="B9" s="23" t="s">
        <v>10</v>
      </c>
      <c r="C9" s="86">
        <v>0</v>
      </c>
      <c r="D9" s="86">
        <v>0</v>
      </c>
      <c r="E9" s="86">
        <v>0</v>
      </c>
      <c r="F9" s="86">
        <v>0</v>
      </c>
      <c r="G9" s="87">
        <v>0</v>
      </c>
    </row>
    <row r="10" spans="1:13" x14ac:dyDescent="0.25">
      <c r="B10" s="26" t="s">
        <v>1</v>
      </c>
      <c r="C10" s="88">
        <v>0</v>
      </c>
      <c r="D10" s="88">
        <v>0</v>
      </c>
      <c r="E10" s="88">
        <v>0</v>
      </c>
      <c r="F10" s="88">
        <v>0</v>
      </c>
      <c r="G10" s="89">
        <v>0</v>
      </c>
    </row>
    <row r="11" spans="1:13" x14ac:dyDescent="0.25">
      <c r="B11" s="26" t="s">
        <v>13</v>
      </c>
      <c r="C11" s="88">
        <v>0</v>
      </c>
      <c r="D11" s="88">
        <v>0</v>
      </c>
      <c r="E11" s="88">
        <v>0</v>
      </c>
      <c r="F11" s="88">
        <v>0</v>
      </c>
      <c r="G11" s="89">
        <v>0</v>
      </c>
    </row>
    <row r="12" spans="1:13" x14ac:dyDescent="0.25">
      <c r="B12" s="26" t="s">
        <v>15</v>
      </c>
      <c r="C12" s="88">
        <v>7.1339400086039602</v>
      </c>
      <c r="D12" s="88">
        <v>7.1339399898935802</v>
      </c>
      <c r="E12" s="88">
        <v>0</v>
      </c>
      <c r="F12" s="88">
        <v>0</v>
      </c>
      <c r="G12" s="89">
        <v>0</v>
      </c>
    </row>
    <row r="13" spans="1:13" x14ac:dyDescent="0.25">
      <c r="B13" s="26" t="s">
        <v>17</v>
      </c>
      <c r="C13" s="88">
        <v>0</v>
      </c>
      <c r="D13" s="88">
        <v>0</v>
      </c>
      <c r="E13" s="88">
        <v>0</v>
      </c>
      <c r="F13" s="88">
        <v>0</v>
      </c>
      <c r="G13" s="89">
        <v>0</v>
      </c>
    </row>
    <row r="14" spans="1:13" x14ac:dyDescent="0.25">
      <c r="B14" s="26" t="s">
        <v>19</v>
      </c>
      <c r="C14" s="88">
        <v>0</v>
      </c>
      <c r="D14" s="88">
        <v>0</v>
      </c>
      <c r="E14" s="88">
        <v>0</v>
      </c>
      <c r="F14" s="88">
        <v>0</v>
      </c>
      <c r="G14" s="89">
        <v>0</v>
      </c>
    </row>
    <row r="15" spans="1:13" x14ac:dyDescent="0.25">
      <c r="B15" s="26" t="s">
        <v>20</v>
      </c>
      <c r="C15" s="88">
        <v>14.21699245181208</v>
      </c>
      <c r="D15" s="88">
        <v>0</v>
      </c>
      <c r="E15" s="88">
        <v>0</v>
      </c>
      <c r="F15" s="88">
        <v>0</v>
      </c>
      <c r="G15" s="89">
        <v>0</v>
      </c>
    </row>
    <row r="16" spans="1:13" x14ac:dyDescent="0.25">
      <c r="B16" s="26" t="s">
        <v>22</v>
      </c>
      <c r="C16" s="88">
        <v>3.1725089929386101</v>
      </c>
      <c r="D16" s="88">
        <v>0</v>
      </c>
      <c r="E16" s="88">
        <v>0</v>
      </c>
      <c r="F16" s="88">
        <v>0</v>
      </c>
      <c r="G16" s="89">
        <v>0</v>
      </c>
    </row>
    <row r="17" spans="1:7" x14ac:dyDescent="0.25">
      <c r="B17" s="26" t="s">
        <v>24</v>
      </c>
      <c r="C17" s="88">
        <v>29.69168316517046</v>
      </c>
      <c r="D17" s="88">
        <v>0</v>
      </c>
      <c r="E17" s="88">
        <v>0</v>
      </c>
      <c r="F17" s="88">
        <v>28.8412231398889</v>
      </c>
      <c r="G17" s="89">
        <v>4.24307886324811</v>
      </c>
    </row>
    <row r="18" spans="1:7" s="85" customFormat="1" ht="15.75" thickBot="1" x14ac:dyDescent="0.3">
      <c r="A18" s="68"/>
      <c r="B18" s="26" t="s">
        <v>43</v>
      </c>
      <c r="C18" s="88">
        <v>10.496347283778981</v>
      </c>
      <c r="D18" s="88">
        <v>2.9746240761219802</v>
      </c>
      <c r="E18" s="88">
        <v>2.9746240761219802</v>
      </c>
      <c r="F18" s="88">
        <v>0</v>
      </c>
      <c r="G18" s="89">
        <v>0</v>
      </c>
    </row>
    <row r="19" spans="1:7" ht="15.75" thickBot="1" x14ac:dyDescent="0.3">
      <c r="B19" s="23" t="s">
        <v>118</v>
      </c>
      <c r="C19" s="86">
        <v>64.711471902304083</v>
      </c>
      <c r="D19" s="86">
        <v>10.10856406601556</v>
      </c>
      <c r="E19" s="86">
        <v>2.9746240761219802</v>
      </c>
      <c r="F19" s="86">
        <v>28.8412231398889</v>
      </c>
      <c r="G19" s="87">
        <v>4.24307886324811</v>
      </c>
    </row>
    <row r="20" spans="1:7" s="85" customFormat="1" x14ac:dyDescent="0.25">
      <c r="A20" s="68"/>
      <c r="B20" s="23" t="s">
        <v>45</v>
      </c>
      <c r="C20" s="86">
        <v>27.170532340631524</v>
      </c>
      <c r="D20" s="86">
        <v>1.261621020961726</v>
      </c>
      <c r="E20" s="86">
        <v>0.89139105411724806</v>
      </c>
      <c r="F20" s="86">
        <v>19.087278568854046</v>
      </c>
      <c r="G20" s="87">
        <v>19.087278604731651</v>
      </c>
    </row>
    <row r="21" spans="1:7" s="85" customFormat="1" ht="15.75" thickBot="1" x14ac:dyDescent="0.3">
      <c r="A21" s="68"/>
      <c r="B21" s="29" t="s">
        <v>44</v>
      </c>
      <c r="C21" s="116">
        <v>344.62860772393446</v>
      </c>
      <c r="D21" s="116">
        <v>45.299266344263131</v>
      </c>
      <c r="E21" s="116">
        <v>33.43042373046115</v>
      </c>
      <c r="F21" s="116">
        <v>32.479268973481474</v>
      </c>
      <c r="G21" s="117">
        <v>24.605061107358601</v>
      </c>
    </row>
    <row r="22" spans="1:7" x14ac:dyDescent="0.25">
      <c r="B22" s="85"/>
      <c r="C22" s="85"/>
      <c r="D22" s="85"/>
      <c r="E22" s="85"/>
      <c r="F22" s="85"/>
      <c r="G22" s="85"/>
    </row>
    <row r="23" spans="1:7" ht="21.75" thickBot="1" x14ac:dyDescent="0.4">
      <c r="B23" s="20" t="s">
        <v>63</v>
      </c>
      <c r="C23" s="85"/>
      <c r="D23" s="85"/>
      <c r="E23" s="85"/>
      <c r="F23" s="85"/>
      <c r="G23" s="85"/>
    </row>
    <row r="24" spans="1:7" ht="14.25" customHeight="1" thickBot="1" x14ac:dyDescent="0.3">
      <c r="B24" s="84"/>
      <c r="C24" s="82">
        <v>2020</v>
      </c>
      <c r="D24" s="82">
        <v>2022</v>
      </c>
      <c r="E24" s="82">
        <v>2025</v>
      </c>
      <c r="F24" s="82">
        <v>2028</v>
      </c>
      <c r="G24" s="83">
        <v>2030</v>
      </c>
    </row>
    <row r="25" spans="1:7" x14ac:dyDescent="0.25">
      <c r="B25" s="23" t="s">
        <v>10</v>
      </c>
      <c r="C25" s="86">
        <v>163.56355378205808</v>
      </c>
      <c r="D25" s="86">
        <v>153.29645591079063</v>
      </c>
      <c r="E25" s="86">
        <v>126.45137647462042</v>
      </c>
      <c r="F25" s="86">
        <v>110.82112009873333</v>
      </c>
      <c r="G25" s="87">
        <v>105.96248343645669</v>
      </c>
    </row>
    <row r="26" spans="1:7" x14ac:dyDescent="0.25">
      <c r="B26" s="26" t="s">
        <v>1</v>
      </c>
      <c r="C26" s="88">
        <v>143.07480246804406</v>
      </c>
      <c r="D26" s="88">
        <v>126.63111730122752</v>
      </c>
      <c r="E26" s="88">
        <v>96.047392470971047</v>
      </c>
      <c r="F26" s="88">
        <v>74.161328976819888</v>
      </c>
      <c r="G26" s="89">
        <v>60.809459927761367</v>
      </c>
    </row>
    <row r="27" spans="1:7" x14ac:dyDescent="0.25">
      <c r="B27" s="26" t="s">
        <v>13</v>
      </c>
      <c r="C27" s="88">
        <v>14.611990462114001</v>
      </c>
      <c r="D27" s="88">
        <v>15.087200155214601</v>
      </c>
      <c r="E27" s="88">
        <v>0.13954574912600001</v>
      </c>
      <c r="F27" s="88">
        <v>3.3167073241591085</v>
      </c>
      <c r="G27" s="89">
        <v>5.4998126181708908</v>
      </c>
    </row>
    <row r="28" spans="1:7" x14ac:dyDescent="0.25">
      <c r="B28" s="26" t="s">
        <v>15</v>
      </c>
      <c r="C28" s="88">
        <v>24.43418572040332</v>
      </c>
      <c r="D28" s="88">
        <v>12.877931138929961</v>
      </c>
      <c r="E28" s="88">
        <v>8.6934456278492132</v>
      </c>
      <c r="F28" s="88">
        <v>7.530245997725129</v>
      </c>
      <c r="G28" s="89">
        <v>8.4241582711065295</v>
      </c>
    </row>
    <row r="29" spans="1:7" x14ac:dyDescent="0.25">
      <c r="B29" s="26" t="s">
        <v>17</v>
      </c>
      <c r="C29" s="88">
        <v>47.319106989871791</v>
      </c>
      <c r="D29" s="88">
        <v>46.596910750032393</v>
      </c>
      <c r="E29" s="88">
        <v>42.988972435893224</v>
      </c>
      <c r="F29" s="88">
        <v>43.278947338447146</v>
      </c>
      <c r="G29" s="89">
        <v>43.205633147051394</v>
      </c>
    </row>
    <row r="30" spans="1:7" x14ac:dyDescent="0.25">
      <c r="B30" s="26" t="s">
        <v>19</v>
      </c>
      <c r="C30" s="88">
        <v>0.170225784593975</v>
      </c>
      <c r="D30" s="88">
        <v>0.170225784593975</v>
      </c>
      <c r="E30" s="88">
        <v>0.170225784593975</v>
      </c>
      <c r="F30" s="88">
        <v>0.170225784593975</v>
      </c>
      <c r="G30" s="89">
        <v>0.18142047066633499</v>
      </c>
    </row>
    <row r="31" spans="1:7" x14ac:dyDescent="0.25">
      <c r="B31" s="26" t="s">
        <v>20</v>
      </c>
      <c r="C31" s="88">
        <v>468.34694064908081</v>
      </c>
      <c r="D31" s="88">
        <v>572.39897714358835</v>
      </c>
      <c r="E31" s="88">
        <v>463.26301015833451</v>
      </c>
      <c r="F31" s="88">
        <v>370.57229777395816</v>
      </c>
      <c r="G31" s="89">
        <v>342.05631461503134</v>
      </c>
    </row>
    <row r="32" spans="1:7" x14ac:dyDescent="0.25">
      <c r="B32" s="26" t="s">
        <v>22</v>
      </c>
      <c r="C32" s="88">
        <v>14.19475639208884</v>
      </c>
      <c r="D32" s="88">
        <v>26.11466876634384</v>
      </c>
      <c r="E32" s="88">
        <v>21.59497680372256</v>
      </c>
      <c r="F32" s="88">
        <v>21.854975889776952</v>
      </c>
      <c r="G32" s="89">
        <v>21.926760946147382</v>
      </c>
    </row>
    <row r="33" spans="1:7" x14ac:dyDescent="0.25">
      <c r="B33" s="26" t="s">
        <v>24</v>
      </c>
      <c r="C33" s="88">
        <v>73.605743065619407</v>
      </c>
      <c r="D33" s="88">
        <v>161.29133083908053</v>
      </c>
      <c r="E33" s="88">
        <v>161.20164605773132</v>
      </c>
      <c r="F33" s="88">
        <v>137.85605079062404</v>
      </c>
      <c r="G33" s="89">
        <v>128.23179025375507</v>
      </c>
    </row>
    <row r="34" spans="1:7" s="85" customFormat="1" ht="15.75" thickBot="1" x14ac:dyDescent="0.3">
      <c r="A34" s="68"/>
      <c r="B34" s="26" t="s">
        <v>43</v>
      </c>
      <c r="C34" s="88">
        <v>222.72318928967013</v>
      </c>
      <c r="D34" s="88">
        <v>265.96211292106318</v>
      </c>
      <c r="E34" s="88">
        <v>251.99096550696808</v>
      </c>
      <c r="F34" s="88">
        <v>224.71686569271245</v>
      </c>
      <c r="G34" s="89">
        <v>200.45762933728716</v>
      </c>
    </row>
    <row r="35" spans="1:7" ht="15.75" thickBot="1" x14ac:dyDescent="0.3">
      <c r="B35" s="23" t="s">
        <v>118</v>
      </c>
      <c r="C35" s="86">
        <v>1172.0444946035445</v>
      </c>
      <c r="D35" s="86">
        <v>1380.426930710865</v>
      </c>
      <c r="E35" s="86">
        <v>1172.5415570698103</v>
      </c>
      <c r="F35" s="86">
        <v>994.27876566755015</v>
      </c>
      <c r="G35" s="87">
        <v>916.75546302343423</v>
      </c>
    </row>
    <row r="36" spans="1:7" s="85" customFormat="1" x14ac:dyDescent="0.25">
      <c r="A36" s="68"/>
      <c r="B36" s="23" t="s">
        <v>45</v>
      </c>
      <c r="C36" s="86">
        <v>413.98751920160311</v>
      </c>
      <c r="D36" s="86">
        <v>423.84153969319175</v>
      </c>
      <c r="E36" s="86">
        <v>437.26956662667686</v>
      </c>
      <c r="F36" s="86">
        <v>401.77146593936487</v>
      </c>
      <c r="G36" s="87">
        <v>379.94667876087931</v>
      </c>
    </row>
    <row r="37" spans="1:7" s="85" customFormat="1" ht="15.75" thickBot="1" x14ac:dyDescent="0.3">
      <c r="A37" s="68"/>
      <c r="B37" s="29" t="s">
        <v>44</v>
      </c>
      <c r="C37" s="116">
        <v>683.16546653330067</v>
      </c>
      <c r="D37" s="116">
        <v>886.56604418992504</v>
      </c>
      <c r="E37" s="116">
        <v>886.06408215582576</v>
      </c>
      <c r="F37" s="116">
        <v>815.98486805454309</v>
      </c>
      <c r="G37" s="117">
        <v>830.85729267699855</v>
      </c>
    </row>
    <row r="38" spans="1:7" x14ac:dyDescent="0.25">
      <c r="B38" s="85"/>
      <c r="C38" s="85"/>
      <c r="D38" s="85"/>
      <c r="E38" s="85"/>
      <c r="F38" s="85"/>
      <c r="G38" s="85"/>
    </row>
    <row r="39" spans="1:7" ht="21.75" thickBot="1" x14ac:dyDescent="0.4">
      <c r="B39" s="20" t="s">
        <v>62</v>
      </c>
      <c r="C39" s="85"/>
      <c r="D39" s="85"/>
      <c r="E39" s="85"/>
      <c r="F39" s="85"/>
      <c r="G39" s="85"/>
    </row>
    <row r="40" spans="1:7" ht="15.75" thickBot="1" x14ac:dyDescent="0.3">
      <c r="B40" s="84"/>
      <c r="C40" s="82">
        <v>2020</v>
      </c>
      <c r="D40" s="82">
        <v>2022</v>
      </c>
      <c r="E40" s="82">
        <v>2025</v>
      </c>
      <c r="F40" s="82">
        <v>2028</v>
      </c>
      <c r="G40" s="83">
        <v>2030</v>
      </c>
    </row>
    <row r="41" spans="1:7" x14ac:dyDescent="0.25">
      <c r="B41" s="23" t="s">
        <v>10</v>
      </c>
      <c r="C41" s="86">
        <v>38.347498153572872</v>
      </c>
      <c r="D41" s="86">
        <v>31.335952414127743</v>
      </c>
      <c r="E41" s="86">
        <v>25.05867475074167</v>
      </c>
      <c r="F41" s="86">
        <v>24.241975992925436</v>
      </c>
      <c r="G41" s="87">
        <v>18.880768743416553</v>
      </c>
    </row>
    <row r="42" spans="1:7" x14ac:dyDescent="0.25">
      <c r="B42" s="26" t="s">
        <v>1</v>
      </c>
      <c r="C42" s="88">
        <v>24.608326108364537</v>
      </c>
      <c r="D42" s="88">
        <v>23.47673753548143</v>
      </c>
      <c r="E42" s="88">
        <v>15.473160707294543</v>
      </c>
      <c r="F42" s="88">
        <v>9.5254534089229832</v>
      </c>
      <c r="G42" s="89">
        <v>9.7769523530713229</v>
      </c>
    </row>
    <row r="43" spans="1:7" x14ac:dyDescent="0.25">
      <c r="B43" s="26" t="s">
        <v>13</v>
      </c>
      <c r="C43" s="88">
        <v>4.8566355581345606</v>
      </c>
      <c r="D43" s="88">
        <v>2.48246383007218</v>
      </c>
      <c r="E43" s="88">
        <v>5.5516266623999999E-3</v>
      </c>
      <c r="F43" s="88">
        <v>2.97243344216E-2</v>
      </c>
      <c r="G43" s="89">
        <v>2.97243344216E-2</v>
      </c>
    </row>
    <row r="44" spans="1:7" x14ac:dyDescent="0.25">
      <c r="B44" s="26" t="s">
        <v>15</v>
      </c>
      <c r="C44" s="88">
        <v>7.6972096024786998</v>
      </c>
      <c r="D44" s="88">
        <v>1.03329818245806</v>
      </c>
      <c r="E44" s="88">
        <v>2.8712897349499999E-2</v>
      </c>
      <c r="F44" s="88">
        <v>2.8712897349499999E-2</v>
      </c>
      <c r="G44" s="89">
        <v>0.1841827317785</v>
      </c>
    </row>
    <row r="45" spans="1:7" x14ac:dyDescent="0.25">
      <c r="B45" s="26" t="s">
        <v>17</v>
      </c>
      <c r="C45" s="88">
        <v>10.955149377412456</v>
      </c>
      <c r="D45" s="88">
        <v>10.912832827032096</v>
      </c>
      <c r="E45" s="88">
        <v>9.8948976269089073</v>
      </c>
      <c r="F45" s="88">
        <v>10.194037274940134</v>
      </c>
      <c r="G45" s="89">
        <v>10.234014463116285</v>
      </c>
    </row>
    <row r="46" spans="1:7" x14ac:dyDescent="0.25">
      <c r="B46" s="26" t="s">
        <v>19</v>
      </c>
      <c r="C46" s="88">
        <v>0</v>
      </c>
      <c r="D46" s="88">
        <v>0</v>
      </c>
      <c r="E46" s="88">
        <v>0</v>
      </c>
      <c r="F46" s="88">
        <v>0</v>
      </c>
      <c r="G46" s="89">
        <v>1.1194686072360001E-2</v>
      </c>
    </row>
    <row r="47" spans="1:7" x14ac:dyDescent="0.25">
      <c r="B47" s="26" t="s">
        <v>20</v>
      </c>
      <c r="C47" s="88">
        <v>78.904001933286906</v>
      </c>
      <c r="D47" s="88">
        <v>119.75056167238127</v>
      </c>
      <c r="E47" s="88">
        <v>94.569303506502635</v>
      </c>
      <c r="F47" s="88">
        <v>69.460380615034467</v>
      </c>
      <c r="G47" s="89">
        <v>59.523765053002592</v>
      </c>
    </row>
    <row r="48" spans="1:7" ht="14.25" customHeight="1" x14ac:dyDescent="0.25">
      <c r="B48" s="26" t="s">
        <v>22</v>
      </c>
      <c r="C48" s="88">
        <v>3.7517877500855841</v>
      </c>
      <c r="D48" s="88">
        <v>6.3080266290126499</v>
      </c>
      <c r="E48" s="88">
        <v>5.7399818515731198</v>
      </c>
      <c r="F48" s="88">
        <v>5.80572530794249</v>
      </c>
      <c r="G48" s="89">
        <v>5.40810733651261</v>
      </c>
    </row>
    <row r="49" spans="1:7" x14ac:dyDescent="0.25">
      <c r="B49" s="26" t="s">
        <v>24</v>
      </c>
      <c r="C49" s="88">
        <v>14.5836073664184</v>
      </c>
      <c r="D49" s="88">
        <v>31.14402540877564</v>
      </c>
      <c r="E49" s="88">
        <v>30.180059178125141</v>
      </c>
      <c r="F49" s="88">
        <v>26.715705873527639</v>
      </c>
      <c r="G49" s="89">
        <v>24.8977846544472</v>
      </c>
    </row>
    <row r="50" spans="1:7" s="85" customFormat="1" ht="15.75" thickBot="1" x14ac:dyDescent="0.3">
      <c r="A50" s="68"/>
      <c r="B50" s="26" t="s">
        <v>43</v>
      </c>
      <c r="C50" s="88">
        <v>41.878214241374188</v>
      </c>
      <c r="D50" s="88">
        <v>59.926945306746184</v>
      </c>
      <c r="E50" s="88">
        <v>53.762413944542139</v>
      </c>
      <c r="F50" s="88">
        <v>47.656996379740576</v>
      </c>
      <c r="G50" s="89">
        <v>43.212555931717233</v>
      </c>
    </row>
    <row r="51" spans="1:7" ht="15.75" thickBot="1" x14ac:dyDescent="0.3">
      <c r="B51" s="23" t="s">
        <v>118</v>
      </c>
      <c r="C51" s="86">
        <v>225.58243009112817</v>
      </c>
      <c r="D51" s="86">
        <v>286.37084380608724</v>
      </c>
      <c r="E51" s="86">
        <v>234.71275608970004</v>
      </c>
      <c r="F51" s="86">
        <v>193.65871208480485</v>
      </c>
      <c r="G51" s="87">
        <v>172.15905028755628</v>
      </c>
    </row>
    <row r="52" spans="1:7" s="85" customFormat="1" x14ac:dyDescent="0.25">
      <c r="A52" s="68"/>
      <c r="B52" s="23" t="s">
        <v>45</v>
      </c>
      <c r="C52" s="86">
        <v>90.856543807086922</v>
      </c>
      <c r="D52" s="86">
        <v>96.937421223022156</v>
      </c>
      <c r="E52" s="86">
        <v>93.724159982334129</v>
      </c>
      <c r="F52" s="86">
        <v>92.916913232542939</v>
      </c>
      <c r="G52" s="87">
        <v>92.225459217973011</v>
      </c>
    </row>
    <row r="53" spans="1:7" s="85" customFormat="1" ht="15.75" thickBot="1" x14ac:dyDescent="0.3">
      <c r="A53" s="68"/>
      <c r="B53" s="29" t="s">
        <v>44</v>
      </c>
      <c r="C53" s="116">
        <v>157.24319088733023</v>
      </c>
      <c r="D53" s="116">
        <v>220.36041886608405</v>
      </c>
      <c r="E53" s="116">
        <v>207.9854145575801</v>
      </c>
      <c r="F53" s="116">
        <v>192.92510279235481</v>
      </c>
      <c r="G53" s="117">
        <v>190.18121808204359</v>
      </c>
    </row>
    <row r="55" spans="1:7" ht="21.75" thickBot="1" x14ac:dyDescent="0.4">
      <c r="B55" s="20" t="s">
        <v>60</v>
      </c>
      <c r="C55" s="85"/>
      <c r="D55" s="85"/>
      <c r="E55" s="85"/>
      <c r="F55" s="85"/>
      <c r="G55" s="85"/>
    </row>
    <row r="56" spans="1:7" ht="15.75" thickBot="1" x14ac:dyDescent="0.3">
      <c r="B56" s="84"/>
      <c r="C56" s="82">
        <v>2020</v>
      </c>
      <c r="D56" s="82">
        <v>2022</v>
      </c>
      <c r="E56" s="82">
        <v>2025</v>
      </c>
      <c r="F56" s="82">
        <v>2028</v>
      </c>
      <c r="G56" s="83">
        <v>2030</v>
      </c>
    </row>
    <row r="57" spans="1:7" x14ac:dyDescent="0.25">
      <c r="B57" s="23" t="s">
        <v>10</v>
      </c>
      <c r="C57" s="86">
        <v>0.13466274910162501</v>
      </c>
      <c r="D57" s="86">
        <v>1.1135749101309E-2</v>
      </c>
      <c r="E57" s="86">
        <v>0</v>
      </c>
      <c r="F57" s="86">
        <v>1.407968277177E-2</v>
      </c>
      <c r="G57" s="87">
        <v>0.21995242410224997</v>
      </c>
    </row>
    <row r="58" spans="1:7" x14ac:dyDescent="0.25">
      <c r="B58" s="26" t="s">
        <v>1</v>
      </c>
      <c r="C58" s="88">
        <v>0</v>
      </c>
      <c r="D58" s="88">
        <v>0</v>
      </c>
      <c r="E58" s="88">
        <v>0</v>
      </c>
      <c r="F58" s="88">
        <v>0</v>
      </c>
      <c r="G58" s="89">
        <v>0</v>
      </c>
    </row>
    <row r="59" spans="1:7" x14ac:dyDescent="0.25">
      <c r="B59" s="26" t="s">
        <v>13</v>
      </c>
      <c r="C59" s="88">
        <v>0</v>
      </c>
      <c r="D59" s="88">
        <v>0</v>
      </c>
      <c r="E59" s="88">
        <v>0</v>
      </c>
      <c r="F59" s="88">
        <v>0</v>
      </c>
      <c r="G59" s="89">
        <v>0</v>
      </c>
    </row>
    <row r="60" spans="1:7" x14ac:dyDescent="0.25">
      <c r="B60" s="26" t="s">
        <v>15</v>
      </c>
      <c r="C60" s="88">
        <v>0</v>
      </c>
      <c r="D60" s="88">
        <v>0</v>
      </c>
      <c r="E60" s="88">
        <v>0</v>
      </c>
      <c r="F60" s="88">
        <v>0</v>
      </c>
      <c r="G60" s="89">
        <v>0</v>
      </c>
    </row>
    <row r="61" spans="1:7" x14ac:dyDescent="0.25">
      <c r="B61" s="26" t="s">
        <v>17</v>
      </c>
      <c r="C61" s="88">
        <v>0</v>
      </c>
      <c r="D61" s="88">
        <v>0</v>
      </c>
      <c r="E61" s="88">
        <v>0</v>
      </c>
      <c r="F61" s="88">
        <v>0</v>
      </c>
      <c r="G61" s="89">
        <v>0</v>
      </c>
    </row>
    <row r="62" spans="1:7" x14ac:dyDescent="0.25">
      <c r="B62" s="26" t="s">
        <v>19</v>
      </c>
      <c r="C62" s="88">
        <v>4.4261443985048401E-2</v>
      </c>
      <c r="D62" s="88">
        <v>0</v>
      </c>
      <c r="E62" s="88">
        <v>0</v>
      </c>
      <c r="F62" s="88">
        <v>6.0356514525066003E-3</v>
      </c>
      <c r="G62" s="89">
        <v>6.0356514525066003E-3</v>
      </c>
    </row>
    <row r="63" spans="1:7" x14ac:dyDescent="0.25">
      <c r="B63" s="26" t="s">
        <v>20</v>
      </c>
      <c r="C63" s="88">
        <v>3.2162352014372706</v>
      </c>
      <c r="D63" s="88">
        <v>3.159152616909676</v>
      </c>
      <c r="E63" s="88">
        <v>2.965752608118013</v>
      </c>
      <c r="F63" s="88">
        <v>2.9622029207459128</v>
      </c>
      <c r="G63" s="89">
        <v>2.9665558263178378</v>
      </c>
    </row>
    <row r="64" spans="1:7" x14ac:dyDescent="0.25">
      <c r="B64" s="26" t="s">
        <v>22</v>
      </c>
      <c r="C64" s="88">
        <v>0</v>
      </c>
      <c r="D64" s="88">
        <v>0</v>
      </c>
      <c r="E64" s="88">
        <v>0</v>
      </c>
      <c r="F64" s="88">
        <v>0</v>
      </c>
      <c r="G64" s="89">
        <v>0</v>
      </c>
    </row>
    <row r="65" spans="1:7" x14ac:dyDescent="0.25">
      <c r="B65" s="26" t="s">
        <v>24</v>
      </c>
      <c r="C65" s="88">
        <v>0</v>
      </c>
      <c r="D65" s="88">
        <v>0</v>
      </c>
      <c r="E65" s="88">
        <v>0</v>
      </c>
      <c r="F65" s="88">
        <v>0</v>
      </c>
      <c r="G65" s="89">
        <v>0</v>
      </c>
    </row>
    <row r="66" spans="1:7" s="85" customFormat="1" ht="15.75" thickBot="1" x14ac:dyDescent="0.3">
      <c r="A66" s="68"/>
      <c r="B66" s="26" t="s">
        <v>43</v>
      </c>
      <c r="C66" s="88">
        <v>0</v>
      </c>
      <c r="D66" s="88">
        <v>0</v>
      </c>
      <c r="E66" s="88">
        <v>0</v>
      </c>
      <c r="F66" s="88">
        <v>0</v>
      </c>
      <c r="G66" s="89">
        <v>0</v>
      </c>
    </row>
    <row r="67" spans="1:7" ht="15.75" thickBot="1" x14ac:dyDescent="0.3">
      <c r="B67" s="23" t="s">
        <v>118</v>
      </c>
      <c r="C67" s="86">
        <v>3.3951593945239438</v>
      </c>
      <c r="D67" s="86">
        <v>3.1702883660109848</v>
      </c>
      <c r="E67" s="86">
        <v>2.965752608118013</v>
      </c>
      <c r="F67" s="86">
        <v>2.9823182549701897</v>
      </c>
      <c r="G67" s="87">
        <v>3.1925439018725945</v>
      </c>
    </row>
    <row r="68" spans="1:7" x14ac:dyDescent="0.25">
      <c r="B68" s="23" t="s">
        <v>45</v>
      </c>
      <c r="C68" s="86">
        <v>0</v>
      </c>
      <c r="D68" s="86">
        <v>0</v>
      </c>
      <c r="E68" s="86">
        <v>0</v>
      </c>
      <c r="F68" s="86">
        <v>0</v>
      </c>
      <c r="G68" s="87">
        <v>0</v>
      </c>
    </row>
    <row r="69" spans="1:7" ht="15.75" thickBot="1" x14ac:dyDescent="0.3">
      <c r="B69" s="29" t="s">
        <v>44</v>
      </c>
      <c r="C69" s="116">
        <v>0</v>
      </c>
      <c r="D69" s="116">
        <v>0</v>
      </c>
      <c r="E69" s="116">
        <v>0</v>
      </c>
      <c r="F69" s="116">
        <v>0</v>
      </c>
      <c r="G69" s="117">
        <v>0</v>
      </c>
    </row>
    <row r="72" spans="1:7" ht="14.25" customHeight="1" x14ac:dyDescent="0.25"/>
    <row r="93" ht="14.25" customHeight="1" x14ac:dyDescent="0.25"/>
    <row r="114" ht="14.25" customHeight="1" x14ac:dyDescent="0.25"/>
    <row r="135" ht="14.25" customHeight="1" x14ac:dyDescent="0.25"/>
    <row r="156" ht="14.25" customHeight="1" x14ac:dyDescent="0.25"/>
    <row r="177" ht="14.25" customHeight="1" x14ac:dyDescent="0.25"/>
    <row r="198" ht="14.25" customHeight="1" x14ac:dyDescent="0.25"/>
    <row r="219" ht="14.25" customHeight="1" x14ac:dyDescent="0.25"/>
    <row r="226" spans="1:1" x14ac:dyDescent="0.25">
      <c r="A226" s="70"/>
    </row>
    <row r="240" spans="1:1" ht="14.25" customHeight="1" x14ac:dyDescent="0.25"/>
    <row r="247" spans="1:1" x14ac:dyDescent="0.25">
      <c r="A247" s="70"/>
    </row>
    <row r="261" ht="14.25" customHeight="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Y67"/>
  <sheetViews>
    <sheetView showGridLines="0" topLeftCell="A33" zoomScale="90" zoomScaleNormal="90" workbookViewId="0">
      <selection activeCell="C55" sqref="C55"/>
    </sheetView>
  </sheetViews>
  <sheetFormatPr defaultColWidth="0" defaultRowHeight="15" x14ac:dyDescent="0.25"/>
  <cols>
    <col min="1" max="1" width="11.42578125" style="68" customWidth="1"/>
    <col min="2" max="2" width="30.28515625" style="85" customWidth="1"/>
    <col min="3" max="7" width="11.7109375" style="85" customWidth="1"/>
    <col min="8" max="8" width="9.140625" customWidth="1"/>
    <col min="9" max="9" width="11.42578125" customWidth="1"/>
    <col min="10" max="10" width="11.28515625" bestFit="1" customWidth="1"/>
    <col min="11" max="11" width="12.140625" bestFit="1" customWidth="1"/>
    <col min="12" max="15" width="12.42578125" bestFit="1" customWidth="1"/>
    <col min="16" max="37" width="9.140625" customWidth="1"/>
    <col min="38" max="51" width="0" style="85" hidden="1" customWidth="1"/>
    <col min="52" max="16384" width="9.140625" style="85" hidden="1"/>
  </cols>
  <sheetData>
    <row r="2" spans="2:50" ht="23.25" x14ac:dyDescent="0.35">
      <c r="B2" s="95" t="s">
        <v>121</v>
      </c>
    </row>
    <row r="3" spans="2:50" x14ac:dyDescent="0.25">
      <c r="B3" s="109"/>
    </row>
    <row r="5" spans="2:50" ht="21.75" thickBot="1" x14ac:dyDescent="0.4">
      <c r="B5" s="19" t="s">
        <v>73</v>
      </c>
    </row>
    <row r="6" spans="2:50" ht="21.75" thickBot="1" x14ac:dyDescent="0.4">
      <c r="B6" s="51"/>
    </row>
    <row r="7" spans="2:50" ht="21.75" thickBot="1" x14ac:dyDescent="0.4">
      <c r="B7" s="20" t="s">
        <v>20</v>
      </c>
      <c r="AL7" s="82">
        <v>2017</v>
      </c>
      <c r="AM7" s="82">
        <v>2020</v>
      </c>
      <c r="AN7" s="82">
        <v>2023</v>
      </c>
      <c r="AO7" s="82">
        <v>2026</v>
      </c>
      <c r="AP7" s="82">
        <v>2029</v>
      </c>
      <c r="AQ7" s="83">
        <v>2031</v>
      </c>
    </row>
    <row r="8" spans="2:50" ht="15.75" thickBot="1" x14ac:dyDescent="0.3">
      <c r="B8" s="84"/>
      <c r="C8" s="82">
        <v>2020</v>
      </c>
      <c r="D8" s="82">
        <v>2022</v>
      </c>
      <c r="E8" s="82">
        <v>2025</v>
      </c>
      <c r="F8" s="82">
        <v>2028</v>
      </c>
      <c r="G8" s="83">
        <v>2030</v>
      </c>
      <c r="AL8" s="63">
        <v>14.301088723806892</v>
      </c>
      <c r="AM8" s="63">
        <v>11.443424226121891</v>
      </c>
      <c r="AN8" s="63">
        <v>11.054145137964593</v>
      </c>
      <c r="AO8" s="63">
        <v>12.156976646658702</v>
      </c>
      <c r="AP8" s="63">
        <v>12.156976644523702</v>
      </c>
      <c r="AQ8" s="64">
        <v>12.303640644320701</v>
      </c>
    </row>
    <row r="9" spans="2:50" ht="15.75" thickBot="1" x14ac:dyDescent="0.3">
      <c r="B9" s="23" t="s">
        <v>64</v>
      </c>
      <c r="C9" s="63">
        <v>13.922571723080001</v>
      </c>
      <c r="D9" s="63">
        <v>11.293246846760001</v>
      </c>
      <c r="E9" s="63">
        <v>9.3691249475199996</v>
      </c>
      <c r="F9" s="63">
        <v>8.7956383430400003</v>
      </c>
      <c r="G9" s="64">
        <v>8.58030183272</v>
      </c>
      <c r="AL9" s="79">
        <v>0.65827463999999991</v>
      </c>
      <c r="AM9" s="79">
        <v>0.81358942199999995</v>
      </c>
      <c r="AN9" s="79">
        <v>0.87695551100000002</v>
      </c>
      <c r="AO9" s="79">
        <v>0.91145575999999995</v>
      </c>
      <c r="AP9" s="79">
        <v>0.68943656800000008</v>
      </c>
      <c r="AQ9" s="92">
        <v>0.40440687600000003</v>
      </c>
      <c r="AS9" s="82">
        <v>2017</v>
      </c>
      <c r="AT9" s="82">
        <v>2020</v>
      </c>
      <c r="AU9" s="82">
        <v>2023</v>
      </c>
      <c r="AV9" s="82">
        <v>2026</v>
      </c>
      <c r="AW9" s="82">
        <v>2029</v>
      </c>
      <c r="AX9" s="83">
        <v>2031</v>
      </c>
    </row>
    <row r="10" spans="2:50" ht="15.75" thickBot="1" x14ac:dyDescent="0.3">
      <c r="B10" s="26" t="s">
        <v>72</v>
      </c>
      <c r="C10" s="79">
        <v>0.96908588500000004</v>
      </c>
      <c r="D10" s="79">
        <v>1.1845426729999999</v>
      </c>
      <c r="E10" s="79">
        <v>0.31139709599999998</v>
      </c>
      <c r="F10" s="79">
        <v>0.150989501</v>
      </c>
      <c r="G10" s="92">
        <v>0.115403662</v>
      </c>
      <c r="AL10" s="90">
        <v>6.6922922009999999</v>
      </c>
      <c r="AM10" s="90">
        <v>6.2297084419999997</v>
      </c>
      <c r="AN10" s="90">
        <v>10.840982061999998</v>
      </c>
      <c r="AO10" s="90">
        <v>9.8549525490000001</v>
      </c>
      <c r="AP10" s="90">
        <v>8.4773080069999995</v>
      </c>
      <c r="AQ10" s="91">
        <v>11.632744835</v>
      </c>
      <c r="AS10" s="80">
        <v>41.727137899937595</v>
      </c>
      <c r="AT10" s="80">
        <v>44.66216674887059</v>
      </c>
      <c r="AU10" s="80">
        <v>42.310275934705807</v>
      </c>
      <c r="AV10" s="80">
        <v>46.991846675558364</v>
      </c>
      <c r="AW10" s="80">
        <v>48.982621694071412</v>
      </c>
      <c r="AX10" s="81">
        <v>48.241019102933812</v>
      </c>
    </row>
    <row r="11" spans="2:50" ht="15.75" thickBot="1" x14ac:dyDescent="0.3">
      <c r="B11" s="26" t="s">
        <v>67</v>
      </c>
      <c r="C11" s="79">
        <v>5.2119794479999992</v>
      </c>
      <c r="D11" s="79">
        <v>1.8132928549999998</v>
      </c>
      <c r="E11" s="79">
        <v>1.973910778</v>
      </c>
      <c r="F11" s="79">
        <v>1.7025296500000002</v>
      </c>
      <c r="G11" s="92">
        <v>2.1738537579999999</v>
      </c>
      <c r="AL11" s="63">
        <v>3.6853307610000003</v>
      </c>
      <c r="AM11" s="63">
        <v>4.9163257930000004</v>
      </c>
      <c r="AN11" s="63">
        <v>10.057197180000001</v>
      </c>
      <c r="AO11" s="63">
        <v>13.494754248</v>
      </c>
      <c r="AP11" s="63">
        <v>15.611642052999999</v>
      </c>
      <c r="AQ11" s="64">
        <v>13.032281570999999</v>
      </c>
      <c r="AS11" s="80">
        <v>15.993202872479831</v>
      </c>
      <c r="AT11" s="80">
        <v>17.825518392286696</v>
      </c>
      <c r="AU11" s="80">
        <v>17.24628084894411</v>
      </c>
      <c r="AV11" s="80">
        <v>17.53198906504052</v>
      </c>
      <c r="AW11" s="80">
        <v>17.536133522449553</v>
      </c>
      <c r="AX11" s="81">
        <v>17.80371058164399</v>
      </c>
    </row>
    <row r="12" spans="2:50" ht="15.75" thickBot="1" x14ac:dyDescent="0.3">
      <c r="B12" s="26" t="s">
        <v>91</v>
      </c>
      <c r="C12" s="79">
        <v>5.2823410099999997</v>
      </c>
      <c r="D12" s="79">
        <v>5.5502151479999995</v>
      </c>
      <c r="E12" s="79">
        <v>5.3742215909999995</v>
      </c>
      <c r="F12" s="79">
        <v>4.6891575349999997</v>
      </c>
      <c r="G12" s="92">
        <v>3.5178412249999997</v>
      </c>
      <c r="AL12" s="79"/>
      <c r="AM12" s="79"/>
      <c r="AN12" s="79"/>
      <c r="AO12" s="79"/>
      <c r="AP12" s="79"/>
      <c r="AQ12" s="92"/>
      <c r="AS12" s="80"/>
      <c r="AT12" s="80"/>
      <c r="AU12" s="80"/>
      <c r="AV12" s="80"/>
      <c r="AW12" s="80"/>
      <c r="AX12" s="81"/>
    </row>
    <row r="13" spans="2:50" ht="15.75" thickBot="1" x14ac:dyDescent="0.3">
      <c r="B13" s="23" t="s">
        <v>68</v>
      </c>
      <c r="C13" s="63">
        <v>2.1583378180000001</v>
      </c>
      <c r="D13" s="63">
        <v>1.7658895080000001</v>
      </c>
      <c r="E13" s="63">
        <v>2.1586865149999999</v>
      </c>
      <c r="F13" s="63">
        <v>3.3358809709999999</v>
      </c>
      <c r="G13" s="64">
        <v>4.6572624889999998</v>
      </c>
      <c r="AL13" s="79">
        <v>8.730303490999999</v>
      </c>
      <c r="AM13" s="79">
        <v>8.3473817700000001</v>
      </c>
      <c r="AN13" s="79">
        <v>6.1663232850000007</v>
      </c>
      <c r="AO13" s="79">
        <v>7.4698438799999991</v>
      </c>
      <c r="AP13" s="79">
        <v>7.8432901189999997</v>
      </c>
      <c r="AQ13" s="92">
        <v>7.9812573400000009</v>
      </c>
      <c r="AS13" s="77">
        <v>25.733935027457765</v>
      </c>
      <c r="AT13" s="77">
        <v>26.836648356583893</v>
      </c>
      <c r="AU13" s="77">
        <v>25.063995085761693</v>
      </c>
      <c r="AV13" s="77">
        <v>29.459857610517837</v>
      </c>
      <c r="AW13" s="77">
        <v>31.446488171621858</v>
      </c>
      <c r="AX13" s="78">
        <v>30.437308521289822</v>
      </c>
    </row>
    <row r="14" spans="2:50" ht="15.75" thickBot="1" x14ac:dyDescent="0.3">
      <c r="B14" s="26" t="s">
        <v>71</v>
      </c>
      <c r="C14" s="79">
        <v>4.0640063920000005</v>
      </c>
      <c r="D14" s="79">
        <v>4.1052292670000003</v>
      </c>
      <c r="E14" s="79">
        <v>4.9320773109999996</v>
      </c>
      <c r="F14" s="79">
        <v>6.4557634940000002</v>
      </c>
      <c r="G14" s="92">
        <v>6.6664509679999995</v>
      </c>
      <c r="AL14" s="90">
        <v>2.344346007</v>
      </c>
      <c r="AM14" s="90">
        <v>1.3348844610000001</v>
      </c>
      <c r="AN14" s="90">
        <v>0.66487655099999998</v>
      </c>
      <c r="AO14" s="90">
        <v>0.64590000000000003</v>
      </c>
      <c r="AP14" s="90">
        <v>0.81388685800000005</v>
      </c>
      <c r="AQ14" s="91">
        <v>0.61776574299999998</v>
      </c>
    </row>
    <row r="15" spans="2:50" ht="15.75" thickBot="1" x14ac:dyDescent="0.3">
      <c r="B15" s="26" t="s">
        <v>70</v>
      </c>
      <c r="C15" s="79">
        <v>2.1969709999999998E-3</v>
      </c>
      <c r="D15" s="79">
        <v>0</v>
      </c>
      <c r="E15" s="79">
        <v>0.41823546699999997</v>
      </c>
      <c r="F15" s="79">
        <v>0.76541542100000004</v>
      </c>
      <c r="G15" s="92">
        <v>0.86968444200000006</v>
      </c>
      <c r="AL15" s="80">
        <v>6.8916753058068903</v>
      </c>
      <c r="AM15" s="80">
        <v>3.8881300661218905</v>
      </c>
      <c r="AN15" s="80">
        <v>5.8836856949645906</v>
      </c>
      <c r="AO15" s="80">
        <v>1.3128868276587013</v>
      </c>
      <c r="AP15" s="80">
        <v>-2.9450978104762982</v>
      </c>
      <c r="AQ15" s="81">
        <v>2.7094877013207039</v>
      </c>
    </row>
    <row r="16" spans="2:50" ht="15.75" thickBot="1" x14ac:dyDescent="0.3">
      <c r="B16" s="26" t="s">
        <v>93</v>
      </c>
      <c r="C16" s="79">
        <v>0.13905782699999999</v>
      </c>
      <c r="D16" s="79">
        <v>0.396276709</v>
      </c>
      <c r="E16" s="79">
        <v>0.85195276099999995</v>
      </c>
      <c r="F16" s="79">
        <v>1.6510592669999999</v>
      </c>
      <c r="G16" s="92">
        <v>1.8363679740000001</v>
      </c>
      <c r="AL16" s="79"/>
      <c r="AM16" s="79"/>
      <c r="AN16" s="79"/>
      <c r="AO16" s="79"/>
      <c r="AP16" s="79"/>
      <c r="AQ16" s="79"/>
    </row>
    <row r="17" spans="2:50" ht="15.75" thickBot="1" x14ac:dyDescent="0.3">
      <c r="B17" s="40" t="s">
        <v>66</v>
      </c>
      <c r="C17" s="80">
        <v>19.022379058079999</v>
      </c>
      <c r="D17" s="80">
        <v>13.57390203876</v>
      </c>
      <c r="E17" s="80">
        <v>8.6677023585199979</v>
      </c>
      <c r="F17" s="80">
        <v>3.1301958760399984</v>
      </c>
      <c r="G17" s="81">
        <v>0.35763460471999942</v>
      </c>
      <c r="AS17" s="82">
        <v>2017</v>
      </c>
      <c r="AT17" s="82">
        <v>2020</v>
      </c>
      <c r="AU17" s="82">
        <v>2023</v>
      </c>
      <c r="AV17" s="82">
        <v>2026</v>
      </c>
      <c r="AW17" s="82">
        <v>2029</v>
      </c>
      <c r="AX17" s="83">
        <v>2031</v>
      </c>
    </row>
    <row r="18" spans="2:50" ht="15.75" thickBot="1" x14ac:dyDescent="0.3">
      <c r="AS18" s="80">
        <v>87.90021696674448</v>
      </c>
      <c r="AT18" s="80">
        <v>87.530186229992495</v>
      </c>
      <c r="AU18" s="80">
        <v>90.626152307670409</v>
      </c>
      <c r="AV18" s="80">
        <v>95.558791139217064</v>
      </c>
      <c r="AW18" s="80">
        <v>96.363897325595119</v>
      </c>
      <c r="AX18" s="81">
        <v>97.933756891254504</v>
      </c>
    </row>
    <row r="19" spans="2:50" ht="21.75" thickBot="1" x14ac:dyDescent="0.4">
      <c r="B19" s="20" t="s">
        <v>25</v>
      </c>
      <c r="AL19" s="82">
        <v>2017</v>
      </c>
      <c r="AM19" s="82">
        <v>2020</v>
      </c>
      <c r="AN19" s="82">
        <v>2023</v>
      </c>
      <c r="AO19" s="82">
        <v>2026</v>
      </c>
      <c r="AP19" s="82">
        <v>2029</v>
      </c>
      <c r="AQ19" s="83">
        <v>2031</v>
      </c>
      <c r="AS19" s="80">
        <v>31.411457771479824</v>
      </c>
      <c r="AT19" s="80">
        <v>33.237699838286694</v>
      </c>
      <c r="AU19" s="80">
        <v>35.011633375944108</v>
      </c>
      <c r="AV19" s="80">
        <v>40.053942953040519</v>
      </c>
      <c r="AW19" s="80">
        <v>42.494389120449554</v>
      </c>
      <c r="AX19" s="81">
        <v>39.839422111643991</v>
      </c>
    </row>
    <row r="20" spans="2:50" ht="15.75" thickBot="1" x14ac:dyDescent="0.3">
      <c r="B20" s="84"/>
      <c r="C20" s="82">
        <v>2020</v>
      </c>
      <c r="D20" s="82">
        <v>2022</v>
      </c>
      <c r="E20" s="82">
        <v>2025</v>
      </c>
      <c r="F20" s="82">
        <v>2028</v>
      </c>
      <c r="G20" s="83">
        <v>2030</v>
      </c>
      <c r="AL20" s="63">
        <v>15.791120011</v>
      </c>
      <c r="AM20" s="63">
        <v>16.033915620999998</v>
      </c>
      <c r="AN20" s="63">
        <v>19.377470377000002</v>
      </c>
      <c r="AO20" s="63">
        <v>18.173715628</v>
      </c>
      <c r="AP20" s="63">
        <v>18.214264292999999</v>
      </c>
      <c r="AQ20" s="64">
        <v>17.370688092999998</v>
      </c>
      <c r="AS20" s="77">
        <v>56.488759195264656</v>
      </c>
      <c r="AT20" s="77">
        <v>54.2924863917058</v>
      </c>
      <c r="AU20" s="77">
        <v>55.614518931726302</v>
      </c>
      <c r="AV20" s="77">
        <v>55.504848186176545</v>
      </c>
      <c r="AW20" s="77">
        <v>53.869508205145564</v>
      </c>
      <c r="AX20" s="78">
        <v>58.094334779610513</v>
      </c>
    </row>
    <row r="21" spans="2:50" ht="15.75" thickBot="1" x14ac:dyDescent="0.3">
      <c r="B21" s="23" t="s">
        <v>64</v>
      </c>
      <c r="C21" s="63">
        <v>20.048858269</v>
      </c>
      <c r="D21" s="63">
        <v>20.501137826000001</v>
      </c>
      <c r="E21" s="63">
        <v>24.380926760999998</v>
      </c>
      <c r="F21" s="63">
        <v>22.457861849999997</v>
      </c>
      <c r="G21" s="64">
        <v>20.933114338999999</v>
      </c>
      <c r="AL21" s="90">
        <v>8.730303490999999</v>
      </c>
      <c r="AM21" s="90">
        <v>8.3473817700000001</v>
      </c>
      <c r="AN21" s="90">
        <v>6.1663232850000007</v>
      </c>
      <c r="AO21" s="90">
        <v>7.4698438799999991</v>
      </c>
      <c r="AP21" s="90">
        <v>7.8432901189999997</v>
      </c>
      <c r="AQ21" s="91">
        <v>7.9812573400000009</v>
      </c>
    </row>
    <row r="22" spans="2:50" ht="15.75" thickBot="1" x14ac:dyDescent="0.3">
      <c r="B22" s="29" t="s">
        <v>65</v>
      </c>
      <c r="C22" s="90">
        <v>4.0640063920000005</v>
      </c>
      <c r="D22" s="90">
        <v>4.1052292670000003</v>
      </c>
      <c r="E22" s="90">
        <v>4.9320773109999996</v>
      </c>
      <c r="F22" s="90">
        <v>6.4557634940000002</v>
      </c>
      <c r="G22" s="91">
        <v>6.6664509679999995</v>
      </c>
      <c r="AL22" s="63">
        <v>0</v>
      </c>
      <c r="AM22" s="63">
        <v>0</v>
      </c>
      <c r="AN22" s="63">
        <v>0</v>
      </c>
      <c r="AO22" s="63">
        <v>0</v>
      </c>
      <c r="AP22" s="63">
        <v>0</v>
      </c>
      <c r="AQ22" s="64">
        <v>0</v>
      </c>
    </row>
    <row r="23" spans="2:50" ht="15.75" thickBot="1" x14ac:dyDescent="0.3">
      <c r="B23" s="23" t="s">
        <v>68</v>
      </c>
      <c r="C23" s="63">
        <v>0</v>
      </c>
      <c r="D23" s="63">
        <v>0</v>
      </c>
      <c r="E23" s="63">
        <v>0</v>
      </c>
      <c r="F23" s="63">
        <v>0</v>
      </c>
      <c r="G23" s="64">
        <v>0</v>
      </c>
      <c r="AL23" s="90">
        <v>0.65827463999999991</v>
      </c>
      <c r="AM23" s="90">
        <v>0.81358942199999995</v>
      </c>
      <c r="AN23" s="90">
        <v>0.87695551100000002</v>
      </c>
      <c r="AO23" s="90">
        <v>0.91145575999999995</v>
      </c>
      <c r="AP23" s="90">
        <v>0.68943656800000008</v>
      </c>
      <c r="AQ23" s="91">
        <v>0.40440687600000003</v>
      </c>
    </row>
    <row r="24" spans="2:50" ht="15.75" thickBot="1" x14ac:dyDescent="0.3">
      <c r="B24" s="29" t="s">
        <v>69</v>
      </c>
      <c r="C24" s="90">
        <v>0.96908588500000004</v>
      </c>
      <c r="D24" s="90">
        <v>1.1845426729999999</v>
      </c>
      <c r="E24" s="90">
        <v>0.31139709599999998</v>
      </c>
      <c r="F24" s="90">
        <v>0.150989501</v>
      </c>
      <c r="G24" s="91">
        <v>0.115403662</v>
      </c>
      <c r="AL24" s="77">
        <v>23.863148861999999</v>
      </c>
      <c r="AM24" s="77">
        <v>23.567707968999997</v>
      </c>
      <c r="AN24" s="77">
        <v>24.666838151000004</v>
      </c>
      <c r="AO24" s="77">
        <v>24.732103748</v>
      </c>
      <c r="AP24" s="77">
        <v>25.368117843999997</v>
      </c>
      <c r="AQ24" s="78">
        <v>24.947538556999998</v>
      </c>
    </row>
    <row r="25" spans="2:50" ht="15.75" thickBot="1" x14ac:dyDescent="0.3">
      <c r="B25" s="40" t="s">
        <v>66</v>
      </c>
      <c r="C25" s="77">
        <v>23.143778776000001</v>
      </c>
      <c r="D25" s="77">
        <v>23.421824420000004</v>
      </c>
      <c r="E25" s="77">
        <v>29.001606975999998</v>
      </c>
      <c r="F25" s="77">
        <v>28.762635842999995</v>
      </c>
      <c r="G25" s="78">
        <v>27.484161645</v>
      </c>
    </row>
    <row r="27" spans="2:50" ht="21.75" thickBot="1" x14ac:dyDescent="0.4">
      <c r="B27" s="20" t="s">
        <v>115</v>
      </c>
    </row>
    <row r="28" spans="2:50" ht="15.75" thickBot="1" x14ac:dyDescent="0.3">
      <c r="B28" s="84"/>
      <c r="C28" s="82">
        <v>2020</v>
      </c>
      <c r="D28" s="82">
        <v>2022</v>
      </c>
      <c r="E28" s="82">
        <v>2025</v>
      </c>
      <c r="F28" s="82">
        <v>2028</v>
      </c>
      <c r="G28" s="83">
        <v>2030</v>
      </c>
    </row>
    <row r="29" spans="2:50" x14ac:dyDescent="0.25">
      <c r="B29" s="23" t="s">
        <v>67</v>
      </c>
      <c r="C29" s="63">
        <v>58.631273128353449</v>
      </c>
      <c r="D29" s="63">
        <v>47.116088868809506</v>
      </c>
      <c r="E29" s="63">
        <v>38.269992715911393</v>
      </c>
      <c r="F29" s="63">
        <v>33.086332342706172</v>
      </c>
      <c r="G29" s="64">
        <v>32.67406574600728</v>
      </c>
    </row>
    <row r="30" spans="2:50" ht="15.75" thickBot="1" x14ac:dyDescent="0.3">
      <c r="B30" s="29" t="s">
        <v>65</v>
      </c>
      <c r="C30" s="90">
        <v>0.12702731799518738</v>
      </c>
      <c r="D30" s="90">
        <v>0.33849160985699805</v>
      </c>
      <c r="E30" s="90">
        <v>0.62984930320487276</v>
      </c>
      <c r="F30" s="90">
        <v>1.185030231950873</v>
      </c>
      <c r="G30" s="91">
        <v>1.3555396890187938</v>
      </c>
    </row>
    <row r="31" spans="2:50" x14ac:dyDescent="0.25">
      <c r="B31" s="23" t="s">
        <v>70</v>
      </c>
      <c r="C31" s="63">
        <v>0.98516891375042548</v>
      </c>
      <c r="D31" s="63">
        <v>3.8799112941366629</v>
      </c>
      <c r="E31" s="63">
        <v>4.0585154446799496</v>
      </c>
      <c r="F31" s="63">
        <v>4.5909448309729344</v>
      </c>
      <c r="G31" s="64">
        <v>4.5779019377976606</v>
      </c>
    </row>
    <row r="32" spans="2:50" ht="15.75" thickBot="1" x14ac:dyDescent="0.3">
      <c r="B32" s="29" t="s">
        <v>69</v>
      </c>
      <c r="C32" s="90">
        <v>4.8253422745940746</v>
      </c>
      <c r="D32" s="90">
        <v>4.7408823628320187</v>
      </c>
      <c r="E32" s="90">
        <v>3.9731659774032142</v>
      </c>
      <c r="F32" s="90">
        <v>3.3655929574545271</v>
      </c>
      <c r="G32" s="91">
        <v>2.5967417574632523</v>
      </c>
    </row>
    <row r="33" spans="1:7" ht="15.75" thickBot="1" x14ac:dyDescent="0.3">
      <c r="B33" s="40" t="s">
        <v>66</v>
      </c>
      <c r="C33" s="77">
        <v>52.947789258004136</v>
      </c>
      <c r="D33" s="77">
        <v>38.833786821697821</v>
      </c>
      <c r="E33" s="77">
        <v>30.8681605970331</v>
      </c>
      <c r="F33" s="77">
        <v>26.314824786229583</v>
      </c>
      <c r="G33" s="78">
        <v>26.854961739765159</v>
      </c>
    </row>
    <row r="34" spans="1:7" x14ac:dyDescent="0.25">
      <c r="B34" s="119" t="s">
        <v>116</v>
      </c>
      <c r="C34" s="120"/>
      <c r="D34" s="120"/>
      <c r="E34" s="120"/>
      <c r="F34" s="120"/>
      <c r="G34" s="120"/>
    </row>
    <row r="35" spans="1:7" x14ac:dyDescent="0.25">
      <c r="B35" s="119"/>
      <c r="C35" s="120"/>
      <c r="D35" s="120"/>
      <c r="E35" s="120"/>
      <c r="F35" s="120"/>
      <c r="G35" s="120"/>
    </row>
    <row r="36" spans="1:7" ht="21.75" thickBot="1" x14ac:dyDescent="0.4">
      <c r="B36" s="20" t="s">
        <v>114</v>
      </c>
    </row>
    <row r="37" spans="1:7" ht="15.75" thickBot="1" x14ac:dyDescent="0.3">
      <c r="B37" s="84"/>
      <c r="C37" s="82">
        <v>2020</v>
      </c>
      <c r="D37" s="82">
        <v>2022</v>
      </c>
      <c r="E37" s="82">
        <v>2025</v>
      </c>
      <c r="F37" s="82">
        <v>2028</v>
      </c>
      <c r="G37" s="83">
        <v>2030</v>
      </c>
    </row>
    <row r="38" spans="1:7" ht="15.75" thickBot="1" x14ac:dyDescent="0.3">
      <c r="B38" s="40" t="s">
        <v>78</v>
      </c>
      <c r="C38" s="80">
        <v>108.25714317342863</v>
      </c>
      <c r="D38" s="80">
        <v>91.902245094426505</v>
      </c>
      <c r="E38" s="80">
        <v>85.24150050363626</v>
      </c>
      <c r="F38" s="80">
        <v>78.523302947697047</v>
      </c>
      <c r="G38" s="81">
        <v>76.016571219746069</v>
      </c>
    </row>
    <row r="39" spans="1:7" ht="15.75" thickBot="1" x14ac:dyDescent="0.3">
      <c r="B39" s="40" t="s">
        <v>79</v>
      </c>
      <c r="C39" s="80">
        <v>13.143196081344502</v>
      </c>
      <c r="D39" s="80">
        <v>16.07273181396868</v>
      </c>
      <c r="E39" s="80">
        <v>16.704030572083163</v>
      </c>
      <c r="F39" s="80">
        <v>20.315646442427465</v>
      </c>
      <c r="G39" s="81">
        <v>21.319813230260912</v>
      </c>
    </row>
    <row r="40" spans="1:7" ht="15.75" thickBot="1" x14ac:dyDescent="0.3">
      <c r="B40" s="40" t="s">
        <v>66</v>
      </c>
      <c r="C40" s="77">
        <v>95.113947092084132</v>
      </c>
      <c r="D40" s="77">
        <v>75.829513280457832</v>
      </c>
      <c r="E40" s="77">
        <v>68.53746993155309</v>
      </c>
      <c r="F40" s="77">
        <v>58.207656505269583</v>
      </c>
      <c r="G40" s="78">
        <v>54.696757989485157</v>
      </c>
    </row>
    <row r="41" spans="1:7" x14ac:dyDescent="0.25">
      <c r="A41" s="85"/>
      <c r="C41" s="105"/>
      <c r="D41" s="105"/>
      <c r="E41" s="105"/>
      <c r="F41" s="105"/>
      <c r="G41" s="105"/>
    </row>
    <row r="42" spans="1:7" ht="21.75" thickBot="1" x14ac:dyDescent="0.4">
      <c r="B42" s="20" t="s">
        <v>52</v>
      </c>
    </row>
    <row r="43" spans="1:7" ht="15.75" thickBot="1" x14ac:dyDescent="0.3">
      <c r="B43" s="84"/>
      <c r="C43" s="82">
        <v>2020</v>
      </c>
      <c r="D43" s="82">
        <v>2022</v>
      </c>
      <c r="E43" s="82">
        <v>2025</v>
      </c>
      <c r="F43" s="82">
        <v>2028</v>
      </c>
      <c r="G43" s="83">
        <v>2030</v>
      </c>
    </row>
    <row r="44" spans="1:7" x14ac:dyDescent="0.25">
      <c r="B44" s="112" t="s">
        <v>84</v>
      </c>
      <c r="C44" s="63">
        <v>1.3613821888073632</v>
      </c>
      <c r="D44" s="63">
        <v>12.145912999931953</v>
      </c>
      <c r="E44" s="63">
        <v>10.269536134672387</v>
      </c>
      <c r="F44" s="63">
        <v>7.1318023121976735</v>
      </c>
      <c r="G44" s="64">
        <v>5.9419113169972411</v>
      </c>
    </row>
    <row r="45" spans="1:7" x14ac:dyDescent="0.25">
      <c r="B45" s="118" t="s">
        <v>85</v>
      </c>
      <c r="C45" s="79">
        <v>43.503729849851062</v>
      </c>
      <c r="D45" s="79">
        <v>21.37358550044571</v>
      </c>
      <c r="E45" s="79">
        <v>25.708516467573574</v>
      </c>
      <c r="F45" s="79">
        <v>28.401136972004728</v>
      </c>
      <c r="G45" s="92">
        <v>28.970566487207574</v>
      </c>
    </row>
    <row r="46" spans="1:7" ht="15.75" thickBot="1" x14ac:dyDescent="0.3">
      <c r="B46" s="118" t="s">
        <v>86</v>
      </c>
      <c r="C46" s="90">
        <v>6.0498785638608128</v>
      </c>
      <c r="D46" s="90">
        <v>11.556289695285045</v>
      </c>
      <c r="E46" s="90">
        <v>6.4961783597032703</v>
      </c>
      <c r="F46" s="90">
        <v>1.9165911628618038</v>
      </c>
      <c r="G46" s="91">
        <v>1.2053495211492329</v>
      </c>
    </row>
    <row r="47" spans="1:7" x14ac:dyDescent="0.25">
      <c r="B47" s="112" t="s">
        <v>88</v>
      </c>
      <c r="C47" s="63">
        <v>13.38001904562522</v>
      </c>
      <c r="D47" s="63">
        <v>8.4864048435029922</v>
      </c>
      <c r="E47" s="63">
        <v>8.1413613978113304</v>
      </c>
      <c r="F47" s="63">
        <v>9.2922789067049489</v>
      </c>
      <c r="G47" s="64">
        <v>10.538088296657451</v>
      </c>
    </row>
    <row r="48" spans="1:7" x14ac:dyDescent="0.25">
      <c r="B48" s="118" t="s">
        <v>89</v>
      </c>
      <c r="C48" s="79">
        <v>2.7822478275900973</v>
      </c>
      <c r="D48" s="79">
        <v>3.4959312569208794</v>
      </c>
      <c r="E48" s="79">
        <v>4.9026835935518038</v>
      </c>
      <c r="F48" s="79">
        <v>4.8427759147888869</v>
      </c>
      <c r="G48" s="92">
        <v>4.6997709624999091</v>
      </c>
    </row>
    <row r="49" spans="2:7" ht="15.75" thickBot="1" x14ac:dyDescent="0.3">
      <c r="B49" s="118" t="s">
        <v>87</v>
      </c>
      <c r="C49" s="90">
        <v>5.6859268080053766</v>
      </c>
      <c r="D49" s="90">
        <v>3.7010113407598335</v>
      </c>
      <c r="E49" s="90">
        <v>5.6699847317265606</v>
      </c>
      <c r="F49" s="90">
        <v>8.3644155357963328</v>
      </c>
      <c r="G49" s="91">
        <v>7.9746731190618627</v>
      </c>
    </row>
    <row r="50" spans="2:7" ht="15.75" thickBot="1" x14ac:dyDescent="0.3">
      <c r="B50" s="40" t="s">
        <v>66</v>
      </c>
      <c r="C50" s="77">
        <v>29.066796921298547</v>
      </c>
      <c r="D50" s="77">
        <v>29.392440754479001</v>
      </c>
      <c r="E50" s="77">
        <v>23.760201238859533</v>
      </c>
      <c r="F50" s="77">
        <v>14.950060089774038</v>
      </c>
      <c r="G50" s="78">
        <v>12.905294947134825</v>
      </c>
    </row>
    <row r="52" spans="2:7" ht="21.75" thickBot="1" x14ac:dyDescent="0.4">
      <c r="B52" s="20" t="s">
        <v>111</v>
      </c>
    </row>
    <row r="53" spans="2:7" ht="15.75" thickBot="1" x14ac:dyDescent="0.3">
      <c r="B53" s="142"/>
      <c r="C53" s="82">
        <v>2020</v>
      </c>
      <c r="D53" s="82">
        <v>2022</v>
      </c>
      <c r="E53" s="82">
        <v>2025</v>
      </c>
      <c r="F53" s="82">
        <v>2028</v>
      </c>
      <c r="G53" s="83">
        <v>2030</v>
      </c>
    </row>
    <row r="54" spans="2:7" x14ac:dyDescent="0.25">
      <c r="B54" s="23" t="s">
        <v>84</v>
      </c>
      <c r="C54" s="63">
        <v>2.5332574347364596</v>
      </c>
      <c r="D54" s="63">
        <v>5.9888132626467625</v>
      </c>
      <c r="E54" s="63">
        <v>6.4326914489115969</v>
      </c>
      <c r="F54" s="63">
        <v>9.0245828641793722</v>
      </c>
      <c r="G54" s="64">
        <v>9.4866657556770946</v>
      </c>
    </row>
    <row r="55" spans="2:7" x14ac:dyDescent="0.25">
      <c r="B55" s="26" t="s">
        <v>85</v>
      </c>
      <c r="C55" s="79">
        <v>10.921550300322439</v>
      </c>
      <c r="D55" s="79">
        <v>6.3834912820951715</v>
      </c>
      <c r="E55" s="79">
        <v>6.7326481757160819</v>
      </c>
      <c r="F55" s="79">
        <v>5.4280257627301829</v>
      </c>
      <c r="G55" s="92">
        <v>4.8884999558264033</v>
      </c>
    </row>
    <row r="56" spans="2:7" x14ac:dyDescent="0.25">
      <c r="B56" s="26" t="s">
        <v>90</v>
      </c>
      <c r="C56" s="79">
        <v>3.1280345557125919E-3</v>
      </c>
      <c r="D56" s="79">
        <v>0</v>
      </c>
      <c r="E56" s="79">
        <v>0.43905037599208452</v>
      </c>
      <c r="F56" s="79">
        <v>0.93804006156332553</v>
      </c>
      <c r="G56" s="92">
        <v>1.0856788064514764</v>
      </c>
    </row>
    <row r="57" spans="2:7" ht="15.75" thickBot="1" x14ac:dyDescent="0.3">
      <c r="B57" s="26" t="s">
        <v>86</v>
      </c>
      <c r="C57" s="79">
        <v>1.0785423480516422E-2</v>
      </c>
      <c r="D57" s="79">
        <v>0</v>
      </c>
      <c r="E57" s="79">
        <v>1.4946106562177805E-2</v>
      </c>
      <c r="F57" s="79">
        <v>6.6956646652288246E-2</v>
      </c>
      <c r="G57" s="92">
        <v>6.2545819363720834E-2</v>
      </c>
    </row>
    <row r="58" spans="2:7" x14ac:dyDescent="0.25">
      <c r="B58" s="23" t="s">
        <v>88</v>
      </c>
      <c r="C58" s="63">
        <v>74.955597277454075</v>
      </c>
      <c r="D58" s="63">
        <v>75.763322475016778</v>
      </c>
      <c r="E58" s="63">
        <v>71.705228390071369</v>
      </c>
      <c r="F58" s="63">
        <v>63.498159407637537</v>
      </c>
      <c r="G58" s="64">
        <v>60.79052001288612</v>
      </c>
    </row>
    <row r="59" spans="2:7" x14ac:dyDescent="0.25">
      <c r="B59" s="26" t="s">
        <v>89</v>
      </c>
      <c r="C59" s="79">
        <v>1.3504457102056402</v>
      </c>
      <c r="D59" s="79">
        <v>2.7289296621128947</v>
      </c>
      <c r="E59" s="79">
        <v>8.06150347002208</v>
      </c>
      <c r="F59" s="79">
        <v>10.952813470701496</v>
      </c>
      <c r="G59" s="92">
        <v>13.376089007274683</v>
      </c>
    </row>
    <row r="60" spans="2:7" x14ac:dyDescent="0.25">
      <c r="B60" s="26" t="s">
        <v>92</v>
      </c>
      <c r="C60" s="79">
        <v>4.9696288153923627</v>
      </c>
      <c r="D60" s="79">
        <v>1.8107293594098119</v>
      </c>
      <c r="E60" s="79">
        <v>3.0515713706187615</v>
      </c>
      <c r="F60" s="79">
        <v>2.738082329890601</v>
      </c>
      <c r="G60" s="92">
        <v>3.6294972920009974</v>
      </c>
    </row>
    <row r="61" spans="2:7" ht="15.75" thickBot="1" x14ac:dyDescent="0.3">
      <c r="B61" s="26" t="s">
        <v>87</v>
      </c>
      <c r="C61" s="79">
        <v>0.54913143008794907</v>
      </c>
      <c r="D61" s="79">
        <v>0.38046131769393132</v>
      </c>
      <c r="E61" s="79">
        <v>0.46073440280806421</v>
      </c>
      <c r="F61" s="79">
        <v>0.4595686931784439</v>
      </c>
      <c r="G61" s="92">
        <v>0.46464999033330828</v>
      </c>
    </row>
    <row r="62" spans="2:7" ht="15.75" thickBot="1" x14ac:dyDescent="0.3">
      <c r="B62" s="132" t="s">
        <v>66</v>
      </c>
      <c r="C62" s="80">
        <v>-67.817736033437455</v>
      </c>
      <c r="D62" s="80">
        <v>-67.930676951797565</v>
      </c>
      <c r="E62" s="80">
        <v>-69.213913230092444</v>
      </c>
      <c r="F62" s="80">
        <v>-61.798406519756767</v>
      </c>
      <c r="G62" s="81">
        <v>-62.335261794206829</v>
      </c>
    </row>
    <row r="64" spans="2:7" x14ac:dyDescent="0.25">
      <c r="C64"/>
      <c r="D64"/>
      <c r="E64"/>
      <c r="F64"/>
      <c r="G64"/>
    </row>
    <row r="65" spans="3:7" x14ac:dyDescent="0.25">
      <c r="C65"/>
      <c r="D65"/>
      <c r="E65"/>
      <c r="F65"/>
      <c r="G65"/>
    </row>
    <row r="66" spans="3:7" x14ac:dyDescent="0.25">
      <c r="C66"/>
      <c r="D66"/>
      <c r="E66"/>
      <c r="F66"/>
      <c r="G66"/>
    </row>
    <row r="67" spans="3:7" x14ac:dyDescent="0.25">
      <c r="C67"/>
      <c r="D67"/>
      <c r="E67"/>
      <c r="F67"/>
      <c r="G6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3A44F09250B549B580FBBDDDCACCE2" ma:contentTypeVersion="11" ma:contentTypeDescription="Create a new document." ma:contentTypeScope="" ma:versionID="8ed25f20e4af4d9b7782e7d5055def23">
  <xsd:schema xmlns:xsd="http://www.w3.org/2001/XMLSchema" xmlns:xs="http://www.w3.org/2001/XMLSchema" xmlns:p="http://schemas.microsoft.com/office/2006/metadata/properties" xmlns:ns3="8d1c9ada-f3f5-44d0-ba56-d3593ea9bf74" xmlns:ns4="3b2bc2c7-5490-4f5a-9627-339a17298b03" targetNamespace="http://schemas.microsoft.com/office/2006/metadata/properties" ma:root="true" ma:fieldsID="7a08e4120d020b556247dd9d1e0ccdea" ns3:_="" ns4:_="">
    <xsd:import namespace="8d1c9ada-f3f5-44d0-ba56-d3593ea9bf74"/>
    <xsd:import namespace="3b2bc2c7-5490-4f5a-9627-339a17298b0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c9ada-f3f5-44d0-ba56-d3593ea9b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2bc2c7-5490-4f5a-9627-339a17298b0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3DAAE7-2D26-44D6-BAF1-B31DDA6D099B}">
  <ds:schemaRefs>
    <ds:schemaRef ds:uri="http://schemas.microsoft.com/sharepoint/v3/contenttype/forms"/>
  </ds:schemaRefs>
</ds:datastoreItem>
</file>

<file path=customXml/itemProps2.xml><?xml version="1.0" encoding="utf-8"?>
<ds:datastoreItem xmlns:ds="http://schemas.openxmlformats.org/officeDocument/2006/customXml" ds:itemID="{9595DA13-8750-4FE9-A963-14EE1FB2F3D3}">
  <ds:schemaRefs>
    <ds:schemaRef ds:uri="http://purl.org/dc/elements/1.1/"/>
    <ds:schemaRef ds:uri="http://schemas.microsoft.com/office/2006/metadata/properties"/>
    <ds:schemaRef ds:uri="8d1c9ada-f3f5-44d0-ba56-d3593ea9bf7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2bc2c7-5490-4f5a-9627-339a17298b03"/>
    <ds:schemaRef ds:uri="http://www.w3.org/XML/1998/namespace"/>
    <ds:schemaRef ds:uri="http://purl.org/dc/dcmitype/"/>
  </ds:schemaRefs>
</ds:datastoreItem>
</file>

<file path=customXml/itemProps3.xml><?xml version="1.0" encoding="utf-8"?>
<ds:datastoreItem xmlns:ds="http://schemas.openxmlformats.org/officeDocument/2006/customXml" ds:itemID="{8BA50106-E4F7-416F-A521-45D5AEFD11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c9ada-f3f5-44d0-ba56-d3593ea9bf74"/>
    <ds:schemaRef ds:uri="3b2bc2c7-5490-4f5a-9627-339a17298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Assumptions Overview</vt:lpstr>
      <vt:lpstr>Assumptions PA Firm</vt:lpstr>
      <vt:lpstr>Assumptions PA Units</vt:lpstr>
      <vt:lpstr>Capacity Additions</vt:lpstr>
      <vt:lpstr>Generation</vt:lpstr>
      <vt:lpstr>Prices</vt:lpstr>
      <vt:lpstr>Emissions</vt:lpstr>
      <vt:lpstr>Fuel Consumption</vt:lpstr>
      <vt:lpstr>Transmission</vt:lpstr>
      <vt:lpstr>'Assumptions Overview'!Print_Area</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Geschiere, Aaron</dc:creator>
  <cp:lastModifiedBy>Book, Hayley</cp:lastModifiedBy>
  <cp:lastPrinted>2020-04-23T13:38:08Z</cp:lastPrinted>
  <dcterms:created xsi:type="dcterms:W3CDTF">2014-09-23T18:54:38Z</dcterms:created>
  <dcterms:modified xsi:type="dcterms:W3CDTF">2020-05-02T15:01:21Z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{7A67093D-DFFA-4DC8-869B-32A63F33A977}</vt:lpwstr>
  </property>
  <property fmtid="{D5CDD505-2E9C-101B-9397-08002B2CF9AE}" pid="3" name="ContentTypeId">
    <vt:lpwstr>0x010100D63A44F09250B549B580FBBDDDCACCE2</vt:lpwstr>
  </property>
</Properties>
</file>