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USS247FP1\NEAProjects\112IC05958 Sunoco Mariner East Phase II\08 Water Crossing Permitting\12 PPP SE Counties\06 RESUBMISSION\01 Chester\14 - Act 167\"/>
    </mc:Choice>
  </mc:AlternateContent>
  <bookViews>
    <workbookView xWindow="0" yWindow="0" windowWidth="28800" windowHeight="12135"/>
  </bookViews>
  <sheets>
    <sheet name="Table 14-1 JPA Printout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D19" i="1"/>
  <c r="C19" i="1"/>
  <c r="I18" i="1"/>
  <c r="H18" i="1"/>
  <c r="G18" i="1"/>
  <c r="E18" i="1"/>
  <c r="D18" i="1"/>
  <c r="C18" i="1"/>
  <c r="I17" i="1"/>
  <c r="H17" i="1"/>
  <c r="G17" i="1"/>
  <c r="E17" i="1"/>
  <c r="D17" i="1"/>
  <c r="C17" i="1"/>
  <c r="I16" i="1"/>
  <c r="H16" i="1"/>
  <c r="G16" i="1"/>
  <c r="D16" i="1"/>
  <c r="C16" i="1"/>
  <c r="I15" i="1"/>
  <c r="H15" i="1"/>
  <c r="G15" i="1"/>
  <c r="E15" i="1"/>
  <c r="D15" i="1"/>
  <c r="C15" i="1"/>
  <c r="I14" i="1"/>
  <c r="H14" i="1"/>
  <c r="G14" i="1"/>
  <c r="E14" i="1"/>
  <c r="D14" i="1"/>
  <c r="C14" i="1"/>
  <c r="I13" i="1"/>
  <c r="H13" i="1"/>
  <c r="G13" i="1"/>
  <c r="E13" i="1"/>
  <c r="D13" i="1"/>
  <c r="C13" i="1"/>
  <c r="I12" i="1"/>
  <c r="H12" i="1"/>
  <c r="G12" i="1"/>
  <c r="E12" i="1"/>
  <c r="D12" i="1"/>
  <c r="C12" i="1"/>
  <c r="I11" i="1"/>
  <c r="H11" i="1"/>
  <c r="G11" i="1"/>
  <c r="D11" i="1"/>
  <c r="C11" i="1"/>
  <c r="I10" i="1"/>
  <c r="H10" i="1"/>
  <c r="G10" i="1"/>
  <c r="D10" i="1"/>
  <c r="C10" i="1"/>
  <c r="I9" i="1"/>
  <c r="H9" i="1"/>
  <c r="G9" i="1"/>
  <c r="D9" i="1"/>
  <c r="C9" i="1"/>
  <c r="I8" i="1"/>
  <c r="H8" i="1"/>
  <c r="G8" i="1"/>
  <c r="E8" i="1"/>
  <c r="D8" i="1"/>
  <c r="C8" i="1"/>
  <c r="I7" i="1"/>
  <c r="H7" i="1"/>
  <c r="G7" i="1"/>
  <c r="D7" i="1"/>
  <c r="C7" i="1"/>
  <c r="I6" i="1"/>
  <c r="H6" i="1"/>
  <c r="G6" i="1"/>
  <c r="E6" i="1"/>
  <c r="D6" i="1"/>
  <c r="C6" i="1"/>
  <c r="I5" i="1"/>
  <c r="H5" i="1"/>
  <c r="G5" i="1"/>
  <c r="D5" i="1"/>
  <c r="C5" i="1"/>
  <c r="I4" i="1"/>
  <c r="H4" i="1"/>
  <c r="G4" i="1"/>
  <c r="E4" i="1"/>
  <c r="D4" i="1"/>
  <c r="C4" i="1"/>
  <c r="I3" i="1"/>
  <c r="H3" i="1"/>
  <c r="G3" i="1"/>
  <c r="D3" i="1"/>
  <c r="C3" i="1"/>
  <c r="I2" i="1"/>
  <c r="H2" i="1"/>
  <c r="G2" i="1"/>
  <c r="D2" i="1"/>
  <c r="C2" i="1"/>
</calcChain>
</file>

<file path=xl/sharedStrings.xml><?xml version="1.0" encoding="utf-8"?>
<sst xmlns="http://schemas.openxmlformats.org/spreadsheetml/2006/main" count="49" uniqueCount="29">
  <si>
    <t>County</t>
  </si>
  <si>
    <t>Municipality</t>
  </si>
  <si>
    <t>Date Initial Letter Sent</t>
  </si>
  <si>
    <t>Initial Delivery Confirmation</t>
  </si>
  <si>
    <t>Follow-up Letter Sent</t>
  </si>
  <si>
    <t>Follow-up Delivery Confirmation</t>
  </si>
  <si>
    <t>Response Received</t>
  </si>
  <si>
    <t>Stormwater Plan Consistent</t>
  </si>
  <si>
    <t>Floodplain Consistent</t>
  </si>
  <si>
    <t>Chester</t>
  </si>
  <si>
    <t>East Goshen</t>
  </si>
  <si>
    <t>N/A</t>
  </si>
  <si>
    <t>East Nantmeal</t>
  </si>
  <si>
    <t>East Whiteland</t>
  </si>
  <si>
    <t>Elverson</t>
  </si>
  <si>
    <t>Upper Uwchlan</t>
  </si>
  <si>
    <t>Uwchlan</t>
  </si>
  <si>
    <t>Wallace</t>
  </si>
  <si>
    <t>West Goshen</t>
  </si>
  <si>
    <t>West Nantmeal</t>
  </si>
  <si>
    <t>Westtown</t>
  </si>
  <si>
    <t>West Whiteland</t>
  </si>
  <si>
    <t>Delaware</t>
  </si>
  <si>
    <t>Aston</t>
  </si>
  <si>
    <t>Brookhaven</t>
  </si>
  <si>
    <t>Edgmont</t>
  </si>
  <si>
    <t>Middletown</t>
  </si>
  <si>
    <t>Thornbury</t>
  </si>
  <si>
    <t>Upper Chichester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</si>
</sst>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1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wrapText="1"/>
    </xf>
    <xf numFmtId="14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2IC05958%20Sunoco%20Mariner%20East%20Phase%20II/08%20Water%20Crossing%20Permitting/12%20PPP%20SE%20Counties/Act%20167%20Letters/SE%20County%20Tracking%20List_0225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ing Sheet"/>
      <sheetName val="Table 14-1 JPA Printout"/>
      <sheetName val="2-26-16 Status"/>
    </sheetNames>
    <sheetDataSet>
      <sheetData sheetId="0">
        <row r="3">
          <cell r="H3">
            <v>42326</v>
          </cell>
          <cell r="I3">
            <v>42327</v>
          </cell>
          <cell r="J3">
            <v>42345</v>
          </cell>
          <cell r="K3" t="str">
            <v>TBD</v>
          </cell>
          <cell r="L3" t="str">
            <v>Y</v>
          </cell>
        </row>
        <row r="4">
          <cell r="H4">
            <v>42326</v>
          </cell>
          <cell r="I4">
            <v>42327</v>
          </cell>
          <cell r="J4">
            <v>42345</v>
          </cell>
          <cell r="K4" t="str">
            <v>TBD</v>
          </cell>
          <cell r="L4" t="str">
            <v>TBD</v>
          </cell>
        </row>
        <row r="5">
          <cell r="H5">
            <v>42341</v>
          </cell>
          <cell r="I5">
            <v>42342</v>
          </cell>
          <cell r="J5" t="str">
            <v>Pending</v>
          </cell>
          <cell r="K5" t="str">
            <v>TBD</v>
          </cell>
          <cell r="L5" t="str">
            <v>TBD</v>
          </cell>
          <cell r="M5">
            <v>42408</v>
          </cell>
        </row>
        <row r="6">
          <cell r="H6">
            <v>42326</v>
          </cell>
          <cell r="I6">
            <v>42327</v>
          </cell>
          <cell r="J6">
            <v>42333</v>
          </cell>
          <cell r="K6" t="str">
            <v>N</v>
          </cell>
          <cell r="L6" t="str">
            <v>Y</v>
          </cell>
        </row>
        <row r="7">
          <cell r="H7">
            <v>42326</v>
          </cell>
          <cell r="I7">
            <v>42331</v>
          </cell>
          <cell r="J7" t="str">
            <v>Pending</v>
          </cell>
          <cell r="K7" t="str">
            <v>TBD</v>
          </cell>
          <cell r="L7" t="str">
            <v>TBD</v>
          </cell>
          <cell r="M7">
            <v>42408</v>
          </cell>
        </row>
        <row r="8">
          <cell r="H8">
            <v>42326</v>
          </cell>
          <cell r="I8">
            <v>42327</v>
          </cell>
          <cell r="J8">
            <v>42348</v>
          </cell>
          <cell r="K8" t="str">
            <v>TBD</v>
          </cell>
          <cell r="L8" t="str">
            <v>Y</v>
          </cell>
        </row>
        <row r="9">
          <cell r="H9">
            <v>42326</v>
          </cell>
          <cell r="I9">
            <v>42327</v>
          </cell>
          <cell r="J9" t="str">
            <v>Pending</v>
          </cell>
          <cell r="K9" t="str">
            <v>TBD</v>
          </cell>
          <cell r="L9" t="str">
            <v>TBD</v>
          </cell>
          <cell r="M9">
            <v>42408</v>
          </cell>
        </row>
        <row r="10">
          <cell r="H10">
            <v>42326</v>
          </cell>
          <cell r="I10">
            <v>42327</v>
          </cell>
          <cell r="J10" t="str">
            <v>3/1/16 - More information requested</v>
          </cell>
          <cell r="K10" t="str">
            <v>TBD</v>
          </cell>
          <cell r="L10" t="str">
            <v>TBD</v>
          </cell>
        </row>
        <row r="11">
          <cell r="H11">
            <v>42326</v>
          </cell>
          <cell r="I11">
            <v>42331</v>
          </cell>
          <cell r="J11">
            <v>42355</v>
          </cell>
          <cell r="K11" t="str">
            <v>Y</v>
          </cell>
          <cell r="L11" t="str">
            <v>Y</v>
          </cell>
        </row>
        <row r="12">
          <cell r="H12">
            <v>42326</v>
          </cell>
          <cell r="I12">
            <v>42327</v>
          </cell>
          <cell r="J12">
            <v>42345</v>
          </cell>
          <cell r="K12" t="str">
            <v>Y</v>
          </cell>
          <cell r="L12" t="str">
            <v>Y</v>
          </cell>
        </row>
        <row r="13">
          <cell r="H13">
            <v>42326</v>
          </cell>
          <cell r="I13">
            <v>42327</v>
          </cell>
          <cell r="J13" t="str">
            <v>2/17/2016
More information requested</v>
          </cell>
          <cell r="K13" t="str">
            <v>TBD</v>
          </cell>
          <cell r="L13" t="str">
            <v>TBD</v>
          </cell>
          <cell r="M13">
            <v>42408</v>
          </cell>
        </row>
        <row r="15">
          <cell r="H15">
            <v>42326</v>
          </cell>
          <cell r="I15">
            <v>42327</v>
          </cell>
          <cell r="J15">
            <v>42425</v>
          </cell>
          <cell r="K15" t="str">
            <v>Y</v>
          </cell>
          <cell r="L15" t="str">
            <v>Y</v>
          </cell>
          <cell r="M15">
            <v>42408</v>
          </cell>
        </row>
        <row r="16">
          <cell r="H16">
            <v>42326</v>
          </cell>
          <cell r="I16">
            <v>42327</v>
          </cell>
          <cell r="J16" t="str">
            <v>Pending</v>
          </cell>
          <cell r="K16" t="str">
            <v>TBD</v>
          </cell>
          <cell r="L16" t="str">
            <v>TBD</v>
          </cell>
          <cell r="M16">
            <v>42408</v>
          </cell>
        </row>
        <row r="17">
          <cell r="H17">
            <v>42326</v>
          </cell>
          <cell r="I17">
            <v>42327</v>
          </cell>
          <cell r="J17" t="str">
            <v>Pending</v>
          </cell>
          <cell r="K17" t="str">
            <v>TBD</v>
          </cell>
          <cell r="L17" t="str">
            <v>TBD</v>
          </cell>
          <cell r="M17">
            <v>42408</v>
          </cell>
        </row>
        <row r="18">
          <cell r="H18">
            <v>42326</v>
          </cell>
          <cell r="I18">
            <v>42327</v>
          </cell>
          <cell r="J18">
            <v>42388</v>
          </cell>
          <cell r="K18" t="str">
            <v>TBD - Requires Grading Permit for Stormwater Management Consistency Review</v>
          </cell>
          <cell r="L18" t="str">
            <v>Y</v>
          </cell>
        </row>
        <row r="19">
          <cell r="H19">
            <v>42326</v>
          </cell>
          <cell r="I19">
            <v>42327</v>
          </cell>
          <cell r="J19">
            <v>42412</v>
          </cell>
          <cell r="K19" t="str">
            <v>N</v>
          </cell>
          <cell r="L19" t="str">
            <v>Y</v>
          </cell>
          <cell r="M19">
            <v>42408</v>
          </cell>
        </row>
        <row r="20">
          <cell r="H20">
            <v>42326</v>
          </cell>
          <cell r="I20">
            <v>42327</v>
          </cell>
          <cell r="J20">
            <v>42417</v>
          </cell>
          <cell r="K20" t="str">
            <v>TBD</v>
          </cell>
          <cell r="L20" t="str">
            <v>Y</v>
          </cell>
          <cell r="M20">
            <v>42408</v>
          </cell>
        </row>
        <row r="21">
          <cell r="H21">
            <v>42326</v>
          </cell>
          <cell r="I21">
            <v>42327</v>
          </cell>
          <cell r="J21" t="str">
            <v>None Required - 
No Act 167 Plan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Zeros="0" tabSelected="1" view="pageLayout" zoomScaleNormal="100" workbookViewId="0">
      <selection activeCell="G9" sqref="G9"/>
    </sheetView>
  </sheetViews>
  <sheetFormatPr defaultRowHeight="15" x14ac:dyDescent="0.25"/>
  <cols>
    <col min="1" max="1" width="17.7109375" customWidth="1"/>
    <col min="2" max="2" width="25" customWidth="1"/>
    <col min="3" max="3" width="13.7109375" customWidth="1"/>
    <col min="4" max="4" width="16.85546875" customWidth="1"/>
    <col min="5" max="5" width="14.42578125" customWidth="1"/>
    <col min="6" max="6" width="16.7109375" customWidth="1"/>
    <col min="7" max="7" width="18.85546875" customWidth="1"/>
    <col min="8" max="8" width="18.42578125" customWidth="1"/>
    <col min="9" max="9" width="14.7109375" customWidth="1"/>
  </cols>
  <sheetData>
    <row r="1" spans="1:9" s="3" customFormat="1" ht="75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8.75" x14ac:dyDescent="0.3">
      <c r="A2" s="10" t="s">
        <v>9</v>
      </c>
      <c r="B2" s="4" t="s">
        <v>10</v>
      </c>
      <c r="C2" s="5">
        <f>'[1]Tracking Sheet'!H3</f>
        <v>42326</v>
      </c>
      <c r="D2" s="5">
        <f>'[1]Tracking Sheet'!I3</f>
        <v>42327</v>
      </c>
      <c r="E2" s="6" t="s">
        <v>11</v>
      </c>
      <c r="F2" s="6" t="s">
        <v>11</v>
      </c>
      <c r="G2" s="6">
        <f>'[1]Tracking Sheet'!J3</f>
        <v>42345</v>
      </c>
      <c r="H2" s="7" t="str">
        <f>'[1]Tracking Sheet'!K3</f>
        <v>TBD</v>
      </c>
      <c r="I2" s="7" t="str">
        <f>'[1]Tracking Sheet'!L3</f>
        <v>Y</v>
      </c>
    </row>
    <row r="3" spans="1:9" ht="18.75" x14ac:dyDescent="0.3">
      <c r="A3" s="10"/>
      <c r="B3" s="4" t="s">
        <v>12</v>
      </c>
      <c r="C3" s="5">
        <f>'[1]Tracking Sheet'!H4</f>
        <v>42326</v>
      </c>
      <c r="D3" s="5">
        <f>'[1]Tracking Sheet'!I4</f>
        <v>42327</v>
      </c>
      <c r="E3" s="6" t="s">
        <v>11</v>
      </c>
      <c r="F3" s="6" t="s">
        <v>11</v>
      </c>
      <c r="G3" s="6">
        <f>'[1]Tracking Sheet'!J4</f>
        <v>42345</v>
      </c>
      <c r="H3" s="7" t="str">
        <f>'[1]Tracking Sheet'!K4</f>
        <v>TBD</v>
      </c>
      <c r="I3" s="7" t="str">
        <f>'[1]Tracking Sheet'!L4</f>
        <v>TBD</v>
      </c>
    </row>
    <row r="4" spans="1:9" ht="18.75" x14ac:dyDescent="0.3">
      <c r="A4" s="10"/>
      <c r="B4" s="4" t="s">
        <v>13</v>
      </c>
      <c r="C4" s="5">
        <f>'[1]Tracking Sheet'!H5</f>
        <v>42341</v>
      </c>
      <c r="D4" s="5">
        <f>'[1]Tracking Sheet'!I5</f>
        <v>42342</v>
      </c>
      <c r="E4" s="6">
        <f>'[1]Tracking Sheet'!M5</f>
        <v>42408</v>
      </c>
      <c r="F4" s="5">
        <v>42409</v>
      </c>
      <c r="G4" s="6" t="str">
        <f>'[1]Tracking Sheet'!J5</f>
        <v>Pending</v>
      </c>
      <c r="H4" s="7" t="str">
        <f>'[1]Tracking Sheet'!K5</f>
        <v>TBD</v>
      </c>
      <c r="I4" s="7" t="str">
        <f>'[1]Tracking Sheet'!L5</f>
        <v>TBD</v>
      </c>
    </row>
    <row r="5" spans="1:9" ht="18.75" x14ac:dyDescent="0.3">
      <c r="A5" s="10"/>
      <c r="B5" s="4" t="s">
        <v>14</v>
      </c>
      <c r="C5" s="5">
        <f>'[1]Tracking Sheet'!H6</f>
        <v>42326</v>
      </c>
      <c r="D5" s="5">
        <f>'[1]Tracking Sheet'!I6</f>
        <v>42327</v>
      </c>
      <c r="E5" s="6" t="s">
        <v>11</v>
      </c>
      <c r="F5" s="6" t="s">
        <v>11</v>
      </c>
      <c r="G5" s="6">
        <f>'[1]Tracking Sheet'!J6</f>
        <v>42333</v>
      </c>
      <c r="H5" s="7" t="str">
        <f>'[1]Tracking Sheet'!K6</f>
        <v>N</v>
      </c>
      <c r="I5" s="7" t="str">
        <f>'[1]Tracking Sheet'!L6</f>
        <v>Y</v>
      </c>
    </row>
    <row r="6" spans="1:9" ht="18.75" x14ac:dyDescent="0.3">
      <c r="A6" s="10"/>
      <c r="B6" s="4" t="s">
        <v>15</v>
      </c>
      <c r="C6" s="5">
        <f>'[1]Tracking Sheet'!H7</f>
        <v>42326</v>
      </c>
      <c r="D6" s="5">
        <f>'[1]Tracking Sheet'!I7</f>
        <v>42331</v>
      </c>
      <c r="E6" s="6">
        <f>'[1]Tracking Sheet'!M7</f>
        <v>42408</v>
      </c>
      <c r="F6" s="5">
        <v>42409</v>
      </c>
      <c r="G6" s="6" t="str">
        <f>'[1]Tracking Sheet'!J7</f>
        <v>Pending</v>
      </c>
      <c r="H6" s="7" t="str">
        <f>'[1]Tracking Sheet'!K7</f>
        <v>TBD</v>
      </c>
      <c r="I6" s="7" t="str">
        <f>'[1]Tracking Sheet'!L7</f>
        <v>TBD</v>
      </c>
    </row>
    <row r="7" spans="1:9" ht="18.75" x14ac:dyDescent="0.3">
      <c r="A7" s="10"/>
      <c r="B7" s="4" t="s">
        <v>16</v>
      </c>
      <c r="C7" s="5">
        <f>'[1]Tracking Sheet'!H8</f>
        <v>42326</v>
      </c>
      <c r="D7" s="5">
        <f>'[1]Tracking Sheet'!I8</f>
        <v>42327</v>
      </c>
      <c r="E7" s="6" t="s">
        <v>11</v>
      </c>
      <c r="F7" s="6" t="s">
        <v>11</v>
      </c>
      <c r="G7" s="6">
        <f>'[1]Tracking Sheet'!J8</f>
        <v>42348</v>
      </c>
      <c r="H7" s="7" t="str">
        <f>'[1]Tracking Sheet'!K8</f>
        <v>TBD</v>
      </c>
      <c r="I7" s="7" t="str">
        <f>'[1]Tracking Sheet'!L8</f>
        <v>Y</v>
      </c>
    </row>
    <row r="8" spans="1:9" ht="18.75" x14ac:dyDescent="0.3">
      <c r="A8" s="10"/>
      <c r="B8" s="4" t="s">
        <v>17</v>
      </c>
      <c r="C8" s="5">
        <f>'[1]Tracking Sheet'!H9</f>
        <v>42326</v>
      </c>
      <c r="D8" s="5">
        <f>'[1]Tracking Sheet'!I9</f>
        <v>42327</v>
      </c>
      <c r="E8" s="6">
        <f>'[1]Tracking Sheet'!M9</f>
        <v>42408</v>
      </c>
      <c r="F8" s="5">
        <v>42409</v>
      </c>
      <c r="G8" s="6" t="str">
        <f>'[1]Tracking Sheet'!J9</f>
        <v>Pending</v>
      </c>
      <c r="H8" s="7" t="str">
        <f>'[1]Tracking Sheet'!K9</f>
        <v>TBD</v>
      </c>
      <c r="I8" s="7" t="str">
        <f>'[1]Tracking Sheet'!L9</f>
        <v>TBD</v>
      </c>
    </row>
    <row r="9" spans="1:9" ht="65.25" customHeight="1" x14ac:dyDescent="0.3">
      <c r="A9" s="10"/>
      <c r="B9" s="4" t="s">
        <v>18</v>
      </c>
      <c r="C9" s="5">
        <f>'[1]Tracking Sheet'!H10</f>
        <v>42326</v>
      </c>
      <c r="D9" s="5">
        <f>'[1]Tracking Sheet'!I10</f>
        <v>42327</v>
      </c>
      <c r="E9" s="6" t="s">
        <v>11</v>
      </c>
      <c r="F9" s="6" t="s">
        <v>11</v>
      </c>
      <c r="G9" s="6" t="str">
        <f>'[1]Tracking Sheet'!J10</f>
        <v>3/1/16 - More information requested</v>
      </c>
      <c r="H9" s="7" t="str">
        <f>'[1]Tracking Sheet'!K10</f>
        <v>TBD</v>
      </c>
      <c r="I9" s="7" t="str">
        <f>'[1]Tracking Sheet'!L10</f>
        <v>TBD</v>
      </c>
    </row>
    <row r="10" spans="1:9" ht="18.75" x14ac:dyDescent="0.3">
      <c r="A10" s="10"/>
      <c r="B10" s="4" t="s">
        <v>19</v>
      </c>
      <c r="C10" s="5">
        <f>'[1]Tracking Sheet'!H11</f>
        <v>42326</v>
      </c>
      <c r="D10" s="5">
        <f>'[1]Tracking Sheet'!I11</f>
        <v>42331</v>
      </c>
      <c r="E10" s="6" t="s">
        <v>11</v>
      </c>
      <c r="F10" s="6" t="s">
        <v>11</v>
      </c>
      <c r="G10" s="6">
        <f>'[1]Tracking Sheet'!J11</f>
        <v>42355</v>
      </c>
      <c r="H10" s="7" t="str">
        <f>'[1]Tracking Sheet'!K11</f>
        <v>Y</v>
      </c>
      <c r="I10" s="7" t="str">
        <f>'[1]Tracking Sheet'!L11</f>
        <v>Y</v>
      </c>
    </row>
    <row r="11" spans="1:9" ht="18.75" x14ac:dyDescent="0.3">
      <c r="A11" s="10"/>
      <c r="B11" s="4" t="s">
        <v>20</v>
      </c>
      <c r="C11" s="5">
        <f>'[1]Tracking Sheet'!H12</f>
        <v>42326</v>
      </c>
      <c r="D11" s="5">
        <f>'[1]Tracking Sheet'!I12</f>
        <v>42327</v>
      </c>
      <c r="E11" s="6" t="s">
        <v>11</v>
      </c>
      <c r="F11" s="6" t="s">
        <v>11</v>
      </c>
      <c r="G11" s="6">
        <f>'[1]Tracking Sheet'!J12</f>
        <v>42345</v>
      </c>
      <c r="H11" s="7" t="str">
        <f>'[1]Tracking Sheet'!K12</f>
        <v>Y</v>
      </c>
      <c r="I11" s="7" t="str">
        <f>'[1]Tracking Sheet'!L12</f>
        <v>Y</v>
      </c>
    </row>
    <row r="12" spans="1:9" ht="75" x14ac:dyDescent="0.3">
      <c r="A12" s="10"/>
      <c r="B12" s="8" t="s">
        <v>21</v>
      </c>
      <c r="C12" s="5">
        <f>'[1]Tracking Sheet'!H13</f>
        <v>42326</v>
      </c>
      <c r="D12" s="5">
        <f>'[1]Tracking Sheet'!I13</f>
        <v>42327</v>
      </c>
      <c r="E12" s="6">
        <f>'[1]Tracking Sheet'!M13</f>
        <v>42408</v>
      </c>
      <c r="F12" s="5">
        <v>42409</v>
      </c>
      <c r="G12" s="6" t="str">
        <f>'[1]Tracking Sheet'!J13</f>
        <v>2/17/2016
More information requested</v>
      </c>
      <c r="H12" s="7" t="str">
        <f>'[1]Tracking Sheet'!K13</f>
        <v>TBD</v>
      </c>
      <c r="I12" s="7" t="str">
        <f>'[1]Tracking Sheet'!L13</f>
        <v>TBD</v>
      </c>
    </row>
    <row r="13" spans="1:9" ht="18.75" x14ac:dyDescent="0.3">
      <c r="A13" s="10" t="s">
        <v>22</v>
      </c>
      <c r="B13" s="8" t="s">
        <v>23</v>
      </c>
      <c r="C13" s="5">
        <f>'[1]Tracking Sheet'!H15</f>
        <v>42326</v>
      </c>
      <c r="D13" s="5">
        <f>'[1]Tracking Sheet'!I15</f>
        <v>42327</v>
      </c>
      <c r="E13" s="6">
        <f>'[1]Tracking Sheet'!M15</f>
        <v>42408</v>
      </c>
      <c r="F13" s="5">
        <v>42409</v>
      </c>
      <c r="G13" s="6">
        <f>'[1]Tracking Sheet'!J15</f>
        <v>42425</v>
      </c>
      <c r="H13" s="9" t="str">
        <f>'[1]Tracking Sheet'!K15</f>
        <v>Y</v>
      </c>
      <c r="I13" s="9" t="str">
        <f>'[1]Tracking Sheet'!L15</f>
        <v>Y</v>
      </c>
    </row>
    <row r="14" spans="1:9" ht="18.75" x14ac:dyDescent="0.3">
      <c r="A14" s="10"/>
      <c r="B14" s="8" t="s">
        <v>24</v>
      </c>
      <c r="C14" s="5">
        <f>'[1]Tracking Sheet'!H16</f>
        <v>42326</v>
      </c>
      <c r="D14" s="5">
        <f>'[1]Tracking Sheet'!I16</f>
        <v>42327</v>
      </c>
      <c r="E14" s="6">
        <f>'[1]Tracking Sheet'!M16</f>
        <v>42408</v>
      </c>
      <c r="F14" s="5">
        <v>42409</v>
      </c>
      <c r="G14" s="6" t="str">
        <f>'[1]Tracking Sheet'!J16</f>
        <v>Pending</v>
      </c>
      <c r="H14" s="9" t="str">
        <f>'[1]Tracking Sheet'!K16</f>
        <v>TBD</v>
      </c>
      <c r="I14" s="9" t="str">
        <f>'[1]Tracking Sheet'!L16</f>
        <v>TBD</v>
      </c>
    </row>
    <row r="15" spans="1:9" ht="18.75" x14ac:dyDescent="0.3">
      <c r="A15" s="10"/>
      <c r="B15" s="8" t="s">
        <v>9</v>
      </c>
      <c r="C15" s="5">
        <f>'[1]Tracking Sheet'!H17</f>
        <v>42326</v>
      </c>
      <c r="D15" s="5">
        <f>'[1]Tracking Sheet'!I17</f>
        <v>42327</v>
      </c>
      <c r="E15" s="6">
        <f>'[1]Tracking Sheet'!M17</f>
        <v>42408</v>
      </c>
      <c r="F15" s="5">
        <v>42409</v>
      </c>
      <c r="G15" s="6" t="str">
        <f>'[1]Tracking Sheet'!J17</f>
        <v>Pending</v>
      </c>
      <c r="H15" s="9" t="str">
        <f>'[1]Tracking Sheet'!K17</f>
        <v>TBD</v>
      </c>
      <c r="I15" s="9" t="str">
        <f>'[1]Tracking Sheet'!L17</f>
        <v>TBD</v>
      </c>
    </row>
    <row r="16" spans="1:9" ht="131.25" x14ac:dyDescent="0.3">
      <c r="A16" s="10"/>
      <c r="B16" s="8" t="s">
        <v>25</v>
      </c>
      <c r="C16" s="5">
        <f>'[1]Tracking Sheet'!H18</f>
        <v>42326</v>
      </c>
      <c r="D16" s="5">
        <f>'[1]Tracking Sheet'!I18</f>
        <v>42327</v>
      </c>
      <c r="E16" s="6" t="s">
        <v>11</v>
      </c>
      <c r="F16" s="6" t="s">
        <v>11</v>
      </c>
      <c r="G16" s="6">
        <f>'[1]Tracking Sheet'!J18</f>
        <v>42388</v>
      </c>
      <c r="H16" s="9" t="str">
        <f>'[1]Tracking Sheet'!K18</f>
        <v>TBD - Requires Grading Permit for Stormwater Management Consistency Review</v>
      </c>
      <c r="I16" s="9" t="str">
        <f>'[1]Tracking Sheet'!L18</f>
        <v>Y</v>
      </c>
    </row>
    <row r="17" spans="1:9" ht="18.75" x14ac:dyDescent="0.3">
      <c r="A17" s="10"/>
      <c r="B17" s="8" t="s">
        <v>26</v>
      </c>
      <c r="C17" s="5">
        <f>'[1]Tracking Sheet'!H19</f>
        <v>42326</v>
      </c>
      <c r="D17" s="5">
        <f>'[1]Tracking Sheet'!I19</f>
        <v>42327</v>
      </c>
      <c r="E17" s="6">
        <f>'[1]Tracking Sheet'!M19</f>
        <v>42408</v>
      </c>
      <c r="F17" s="5">
        <v>42409</v>
      </c>
      <c r="G17" s="6">
        <f>'[1]Tracking Sheet'!J19</f>
        <v>42412</v>
      </c>
      <c r="H17" s="9" t="str">
        <f>'[1]Tracking Sheet'!K19</f>
        <v>N</v>
      </c>
      <c r="I17" s="9" t="str">
        <f>'[1]Tracking Sheet'!L19</f>
        <v>Y</v>
      </c>
    </row>
    <row r="18" spans="1:9" ht="18.75" x14ac:dyDescent="0.3">
      <c r="A18" s="10"/>
      <c r="B18" s="8" t="s">
        <v>27</v>
      </c>
      <c r="C18" s="5">
        <f>'[1]Tracking Sheet'!H20</f>
        <v>42326</v>
      </c>
      <c r="D18" s="5">
        <f>'[1]Tracking Sheet'!I20</f>
        <v>42327</v>
      </c>
      <c r="E18" s="6">
        <f>'[1]Tracking Sheet'!M20</f>
        <v>42408</v>
      </c>
      <c r="F18" s="5">
        <v>42409</v>
      </c>
      <c r="G18" s="6">
        <f>'[1]Tracking Sheet'!J20</f>
        <v>42417</v>
      </c>
      <c r="H18" s="9" t="str">
        <f>'[1]Tracking Sheet'!K20</f>
        <v>TBD</v>
      </c>
      <c r="I18" s="9" t="str">
        <f>'[1]Tracking Sheet'!L20</f>
        <v>Y</v>
      </c>
    </row>
    <row r="19" spans="1:9" ht="56.25" x14ac:dyDescent="0.3">
      <c r="A19" s="10"/>
      <c r="B19" s="8" t="s">
        <v>28</v>
      </c>
      <c r="C19" s="5">
        <f>'[1]Tracking Sheet'!H21</f>
        <v>42326</v>
      </c>
      <c r="D19" s="5">
        <f>'[1]Tracking Sheet'!I21</f>
        <v>42327</v>
      </c>
      <c r="E19" s="6" t="s">
        <v>11</v>
      </c>
      <c r="F19" s="6" t="s">
        <v>11</v>
      </c>
      <c r="G19" s="6" t="str">
        <f>'[1]Tracking Sheet'!J21</f>
        <v>None Required - 
No Act 167 Plan</v>
      </c>
      <c r="H19" s="9" t="s">
        <v>11</v>
      </c>
      <c r="I19" s="9" t="s">
        <v>11</v>
      </c>
    </row>
  </sheetData>
  <mergeCells count="2">
    <mergeCell ref="A2:A12"/>
    <mergeCell ref="A13:A19"/>
  </mergeCells>
  <pageMargins left="0.7" right="0.7" top="1.1399999999999999" bottom="0.75" header="0.3" footer="0.3"/>
  <pageSetup scale="78" fitToHeight="0" orientation="landscape" verticalDpi="0" r:id="rId1"/>
  <headerFooter>
    <oddHeader>&amp;C&amp;"Times New Roman,Bold"&amp;18Table 14-1
PPP Summary of Stormwater Plan and Floodplain Consistency Correspondence 
for SERO Counties</oddHeader>
    <oddFooter>&amp;LNotes: 
N/A = no additional follow-up was necessary because a response was received prior to follow-up letters going out in February 2016.
TBD = to be determined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14-1 JPA Printout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Silva</dc:creator>
  <cp:lastModifiedBy>Rachel Silva</cp:lastModifiedBy>
  <dcterms:created xsi:type="dcterms:W3CDTF">2016-03-24T14:10:42Z</dcterms:created>
  <dcterms:modified xsi:type="dcterms:W3CDTF">2016-03-24T14:11:21Z</dcterms:modified>
</cp:coreProperties>
</file>