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evdyer_pa_gov/Documents/Grants/904/CY2025/"/>
    </mc:Choice>
  </mc:AlternateContent>
  <xr:revisionPtr revIDLastSave="233" documentId="14_{CE276325-24D2-4E50-84D6-B5A39284DFBB}" xr6:coauthVersionLast="47" xr6:coauthVersionMax="47" xr10:uidLastSave="{E954B253-FD18-4CE2-BAE9-55CF3DF99930}"/>
  <bookViews>
    <workbookView xWindow="-110" yWindow="-110" windowWidth="19420" windowHeight="10300" xr2:uid="{149251CF-E3B2-4EC5-9BD6-0BB335B61B17}"/>
  </bookViews>
  <sheets>
    <sheet name="Instructions" sheetId="11" r:id="rId1"/>
    <sheet name="Commercial Tonnage (Page 1)" sheetId="3" r:id="rId2"/>
    <sheet name="Commercial Tonnage (Page 2)" sheetId="12" r:id="rId3"/>
    <sheet name="Commercial Tonnage (Page 3)" sheetId="13" r:id="rId4"/>
    <sheet name="Commercial Tonnage (Page 4)" sheetId="14" r:id="rId5"/>
    <sheet name="Commercial Tonnage (Page 5)" sheetId="15" r:id="rId6"/>
    <sheet name="TOTAL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7" l="1"/>
  <c r="E13" i="7"/>
  <c r="F13" i="7"/>
  <c r="G13" i="7"/>
  <c r="H13" i="7"/>
  <c r="I13" i="7"/>
  <c r="J13" i="7"/>
  <c r="K13" i="7"/>
  <c r="L13" i="7"/>
  <c r="N13" i="7"/>
  <c r="O13" i="7"/>
  <c r="P13" i="7"/>
  <c r="Q13" i="7"/>
  <c r="R13" i="7"/>
  <c r="S13" i="7"/>
  <c r="T13" i="7"/>
  <c r="D13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D10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E12" i="7"/>
  <c r="F12" i="7"/>
  <c r="G12" i="7"/>
  <c r="H12" i="7"/>
  <c r="I12" i="7"/>
  <c r="J12" i="7"/>
  <c r="L12" i="7"/>
  <c r="N12" i="7"/>
  <c r="O12" i="7"/>
  <c r="P12" i="7"/>
  <c r="Q12" i="7"/>
  <c r="R12" i="7"/>
  <c r="S12" i="7"/>
  <c r="T12" i="7"/>
  <c r="U12" i="7"/>
  <c r="D12" i="7"/>
  <c r="D9" i="7"/>
  <c r="V28" i="15"/>
  <c r="U28" i="15"/>
  <c r="T28" i="15"/>
  <c r="S28" i="15"/>
  <c r="R28" i="15"/>
  <c r="Q28" i="15"/>
  <c r="P28" i="15"/>
  <c r="O28" i="15"/>
  <c r="N28" i="15"/>
  <c r="M28" i="15"/>
  <c r="M12" i="7" s="1"/>
  <c r="L28" i="15"/>
  <c r="K28" i="15"/>
  <c r="K12" i="7" s="1"/>
  <c r="J28" i="15"/>
  <c r="I28" i="15"/>
  <c r="H28" i="15"/>
  <c r="G28" i="15"/>
  <c r="F28" i="15"/>
  <c r="E28" i="15"/>
  <c r="D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V8" i="15"/>
  <c r="F6" i="15"/>
  <c r="D11" i="7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F6" i="14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V8" i="13"/>
  <c r="F6" i="13"/>
  <c r="V26" i="12"/>
  <c r="V28" i="12"/>
  <c r="S28" i="12"/>
  <c r="V28" i="3"/>
  <c r="S28" i="3"/>
  <c r="F6" i="12"/>
  <c r="V13" i="7" l="1"/>
  <c r="M13" i="7"/>
  <c r="V12" i="7"/>
  <c r="V9" i="7"/>
  <c r="V10" i="7"/>
  <c r="V11" i="7"/>
  <c r="U28" i="12"/>
  <c r="T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V27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V9" i="12"/>
  <c r="V8" i="12"/>
  <c r="V26" i="3"/>
  <c r="V18" i="3"/>
  <c r="V17" i="3"/>
  <c r="V16" i="3"/>
  <c r="V15" i="3"/>
  <c r="V14" i="3"/>
  <c r="V8" i="3" l="1"/>
  <c r="V9" i="3"/>
  <c r="V10" i="3"/>
  <c r="V11" i="3"/>
  <c r="V12" i="3"/>
  <c r="V13" i="3"/>
  <c r="V19" i="3"/>
  <c r="V20" i="3"/>
  <c r="V21" i="3"/>
  <c r="V22" i="3"/>
  <c r="V23" i="3"/>
  <c r="V24" i="3"/>
  <c r="V25" i="3"/>
  <c r="V27" i="3"/>
  <c r="D28" i="3"/>
  <c r="D8" i="7" s="1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T28" i="3"/>
  <c r="U28" i="3"/>
  <c r="F6" i="7"/>
  <c r="V8" i="7" l="1"/>
</calcChain>
</file>

<file path=xl/sharedStrings.xml><?xml version="1.0" encoding="utf-8"?>
<sst xmlns="http://schemas.openxmlformats.org/spreadsheetml/2006/main" count="160" uniqueCount="30">
  <si>
    <t>High Grade Office Paper</t>
  </si>
  <si>
    <t>Corrugated</t>
  </si>
  <si>
    <t>Other Marketable Grades of Paper</t>
  </si>
  <si>
    <t>Mixed Paper</t>
  </si>
  <si>
    <t>Aluminum Cans</t>
  </si>
  <si>
    <t>Amber Glass</t>
  </si>
  <si>
    <t>Clear Glass</t>
  </si>
  <si>
    <t>Green Glass</t>
  </si>
  <si>
    <t>Mixed Glass</t>
  </si>
  <si>
    <t>PET Plastics</t>
  </si>
  <si>
    <t>HPDE Plastics</t>
  </si>
  <si>
    <t>Other Plastics</t>
  </si>
  <si>
    <t>Single Stream</t>
  </si>
  <si>
    <t>Business/ Hauler/ Market</t>
  </si>
  <si>
    <t>TOTALS</t>
  </si>
  <si>
    <t>THIS PAGE MUST BE UPLOADED WITH YOUR SUBMITTED GRANT APPLICATION THROUGH THE ELECTRONIC SINGLE APPLICATION WEB SITE</t>
  </si>
  <si>
    <t>TONNAGE SUMMARY FORM</t>
  </si>
  <si>
    <t>Municipality/County Name:</t>
  </si>
  <si>
    <t>Dual-stream (Commingled)</t>
  </si>
  <si>
    <t>Mixed Cans</t>
  </si>
  <si>
    <t>Steel Cans or Bimetallic Cans</t>
  </si>
  <si>
    <t>*If claiming  dual-stream (commingled) or single stream tonnage, use the space below to list the materials included in the tonnage:</t>
  </si>
  <si>
    <t>Old  Newsprint</t>
  </si>
  <si>
    <t>PAGE #</t>
  </si>
  <si>
    <t>Commercial Tonnage</t>
  </si>
  <si>
    <t xml:space="preserve">Store Number          </t>
  </si>
  <si>
    <r>
      <rPr>
        <b/>
        <u/>
        <sz val="16"/>
        <color theme="1"/>
        <rFont val="Aptos Narrow"/>
        <family val="2"/>
        <scheme val="minor"/>
      </rPr>
      <t>Commercial</t>
    </r>
    <r>
      <rPr>
        <b/>
        <sz val="16"/>
        <color theme="1"/>
        <rFont val="Aptos Narrow"/>
        <family val="2"/>
        <scheme val="minor"/>
      </rPr>
      <t xml:space="preserve"> Tonnage Summary Form</t>
    </r>
  </si>
  <si>
    <t>Mixed Plastics</t>
  </si>
  <si>
    <r>
      <t>***</t>
    </r>
    <r>
      <rPr>
        <b/>
        <sz val="12"/>
        <color theme="1"/>
        <rFont val="Aptos Narrow"/>
        <family val="2"/>
        <scheme val="minor"/>
      </rPr>
      <t xml:space="preserve">Please include the store number or address if claiming tonnages from one of the following:  </t>
    </r>
    <r>
      <rPr>
        <sz val="12"/>
        <color theme="1"/>
        <rFont val="Aptos Narrow"/>
        <family val="2"/>
        <scheme val="minor"/>
      </rPr>
      <t>Acme Markets; Advance Auto; ALDI; Auto Zone; BB’s Grocery Outlet; Best Buy; Boscov’s; Burlington Stores; COSTCO; Dollar General; First National Bank; Giant Eagle; Giant Foods/Food Lion/Stop&amp;Shop (AHOLD USA); Grocery Outlet; Home Depot; JC Penney; Kohl’s; Lowes; Marshalls/TJMAXX; Ocean State Job Lot; Ollie’s Bargain Outlet, Inc; Price Chopper; Recycle Inc. East (Mauser Packaging Solutions); Redner’s Markets &amp; Quick Shop’s; Sheetz; Staples; Target; Tractor Supply; UPMC; Vital Records Control (VRC); Walgreens; Walmart/Sam's Club; WAWA; Wegmans; Weis; Whole Foods. (List provided by: PROP DATA MANAGEMENT COMMITTEE)</t>
    </r>
  </si>
  <si>
    <r>
      <t>***</t>
    </r>
    <r>
      <rPr>
        <b/>
        <sz val="12"/>
        <color theme="1"/>
        <rFont val="Aptos Narrow"/>
        <family val="2"/>
        <scheme val="minor"/>
      </rPr>
      <t xml:space="preserve">Please include the store number or address if claiming tonnages from one of the following:  </t>
    </r>
    <r>
      <rPr>
        <sz val="12"/>
        <color theme="1"/>
        <rFont val="Aptos Narrow"/>
        <family val="2"/>
        <scheme val="minor"/>
      </rPr>
      <t>Acme Markets; Advance Auto; ALDI; Auto Zone; BB’s Grocery Outlet; Best Buy; Boscov’s; Burlington Stores; COSTCO; Dollar General; First National Bank; Giant Eagle; Giant Foods/Food Lion/Stop&amp;Shop (AHOLD USA); Grocery Outlet; Home Depot; JC Penney; Kohl’s; Lowes; Marshalls/TJMAXX; Ocean State Job Lot; Ollie’s Bargain Outlet, Inc; Price Chopper; Recycle Inc. East (Mauser Packaging Solutions); Redner’s Markets &amp; Quick Shop’s; Sheetz; Staples; Target; Tractor Supply; UPMC; Vital Records Control (VRC); Walgreens; Walmart/Sam's Club; WAWA; Wegmans; Weis; Whole Foods (List provided by: PROP DATA MANAGEMENT COMMITTEE)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</si>
</sst>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3" borderId="1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2" borderId="7" xfId="0" applyFill="1" applyBorder="1" applyAlignment="1" applyProtection="1">
      <alignment horizontal="left" vertical="center" wrapText="1" indent="1"/>
      <protection locked="0"/>
    </xf>
    <xf numFmtId="0" fontId="0" fillId="0" borderId="17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4" fontId="0" fillId="0" borderId="6" xfId="0" applyNumberForma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0" fontId="0" fillId="2" borderId="6" xfId="0" applyFill="1" applyBorder="1" applyAlignment="1" applyProtection="1">
      <alignment horizontal="center" vertical="center"/>
      <protection locked="0"/>
    </xf>
    <xf numFmtId="164" fontId="6" fillId="3" borderId="1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wrapText="1"/>
    </xf>
    <xf numFmtId="164" fontId="6" fillId="3" borderId="9" xfId="0" applyNumberFormat="1" applyFont="1" applyFill="1" applyBorder="1" applyAlignment="1" applyProtection="1">
      <alignment horizontal="center" vertical="center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top"/>
    </xf>
    <xf numFmtId="0" fontId="9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indent="11"/>
    </xf>
    <xf numFmtId="0" fontId="14" fillId="0" borderId="0" xfId="0" applyFont="1" applyAlignment="1">
      <alignment horizontal="left" vertical="center" indent="15"/>
    </xf>
    <xf numFmtId="0" fontId="12" fillId="0" borderId="0" xfId="0" applyFont="1"/>
    <xf numFmtId="0" fontId="1" fillId="0" borderId="0" xfId="0" applyFont="1" applyAlignment="1">
      <alignment horizontal="center" vertical="top"/>
    </xf>
    <xf numFmtId="0" fontId="6" fillId="0" borderId="2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1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3" fillId="4" borderId="11" xfId="0" applyFont="1" applyFill="1" applyBorder="1" applyAlignment="1" applyProtection="1">
      <alignment horizontal="center"/>
    </xf>
    <xf numFmtId="0" fontId="3" fillId="4" borderId="22" xfId="0" applyFont="1" applyFill="1" applyBorder="1" applyAlignment="1" applyProtection="1">
      <alignment horizontal="center"/>
    </xf>
    <xf numFmtId="0" fontId="7" fillId="4" borderId="22" xfId="0" applyFont="1" applyFill="1" applyBorder="1" applyAlignment="1" applyProtection="1">
      <alignment horizontal="left" indent="1"/>
      <protection locked="0"/>
    </xf>
    <xf numFmtId="0" fontId="7" fillId="4" borderId="23" xfId="0" applyFont="1" applyFill="1" applyBorder="1" applyAlignment="1" applyProtection="1">
      <alignment horizontal="left" indent="1"/>
      <protection locked="0"/>
    </xf>
    <xf numFmtId="0" fontId="4" fillId="0" borderId="0" xfId="0" applyFont="1" applyAlignment="1">
      <alignment horizontal="center" vertical="center"/>
    </xf>
    <xf numFmtId="0" fontId="3" fillId="4" borderId="22" xfId="0" applyFont="1" applyFill="1" applyBorder="1" applyAlignment="1" applyProtection="1">
      <alignment horizontal="left" indent="1"/>
    </xf>
    <xf numFmtId="0" fontId="3" fillId="4" borderId="23" xfId="0" applyFont="1" applyFill="1" applyBorder="1" applyAlignment="1" applyProtection="1">
      <alignment horizontal="left" inden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3" fillId="4" borderId="22" xfId="0" applyFont="1" applyFill="1" applyBorder="1" applyAlignment="1" applyProtection="1">
      <alignment horizontal="left"/>
    </xf>
    <xf numFmtId="0" fontId="3" fillId="4" borderId="23" xfId="0" applyFont="1" applyFill="1" applyBorder="1" applyAlignment="1" applyProtection="1">
      <alignment horizontal="left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6" xfId="0" applyFill="1" applyBorder="1" applyAlignment="1" applyProtection="1">
      <alignment horizontal="center" vertical="center" wrapText="1"/>
    </xf>
    <xf numFmtId="0" fontId="0" fillId="2" borderId="27" xfId="0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553024</xdr:colOff>
      <xdr:row>29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7383AF-DDD0-6939-CE84-7879027DD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5" b="8664"/>
        <a:stretch>
          <a:fillRect/>
        </a:stretch>
      </xdr:blipFill>
      <xdr:spPr>
        <a:xfrm>
          <a:off x="0" y="0"/>
          <a:ext cx="9651667" cy="5823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1B12-D162-4488-8F1B-7F15C13F3129}">
  <sheetPr>
    <pageSetUpPr fitToPage="1"/>
  </sheetPr>
  <dimension ref="A1:A20"/>
  <sheetViews>
    <sheetView showGridLines="0" tabSelected="1" zoomScaleNormal="100" zoomScalePageLayoutView="60" workbookViewId="0">
      <selection activeCell="Q9" sqref="Q9"/>
    </sheetView>
  </sheetViews>
  <sheetFormatPr defaultRowHeight="14.5" x14ac:dyDescent="0.35"/>
  <cols>
    <col min="1" max="1" width="8.453125" customWidth="1"/>
  </cols>
  <sheetData>
    <row r="1" spans="1:1" s="27" customFormat="1" ht="26" x14ac:dyDescent="0.6">
      <c r="A1" s="28"/>
    </row>
    <row r="2" spans="1:1" s="27" customFormat="1" ht="26" x14ac:dyDescent="0.6">
      <c r="A2" s="29"/>
    </row>
    <row r="3" spans="1:1" s="27" customFormat="1" ht="26" x14ac:dyDescent="0.6">
      <c r="A3" s="30"/>
    </row>
    <row r="4" spans="1:1" x14ac:dyDescent="0.35">
      <c r="A4" s="30"/>
    </row>
    <row r="5" spans="1:1" x14ac:dyDescent="0.35">
      <c r="A5" s="31"/>
    </row>
    <row r="6" spans="1:1" x14ac:dyDescent="0.35">
      <c r="A6" s="32"/>
    </row>
    <row r="7" spans="1:1" x14ac:dyDescent="0.35">
      <c r="A7" s="31"/>
    </row>
    <row r="8" spans="1:1" x14ac:dyDescent="0.35">
      <c r="A8" s="32"/>
    </row>
    <row r="9" spans="1:1" x14ac:dyDescent="0.35">
      <c r="A9" s="32"/>
    </row>
    <row r="10" spans="1:1" x14ac:dyDescent="0.35">
      <c r="A10" s="32"/>
    </row>
    <row r="11" spans="1:1" x14ac:dyDescent="0.35">
      <c r="A11" s="32"/>
    </row>
    <row r="12" spans="1:1" x14ac:dyDescent="0.35">
      <c r="A12" s="31"/>
    </row>
    <row r="13" spans="1:1" x14ac:dyDescent="0.35">
      <c r="A13" s="30"/>
    </row>
    <row r="14" spans="1:1" x14ac:dyDescent="0.35">
      <c r="A14" s="30"/>
    </row>
    <row r="15" spans="1:1" x14ac:dyDescent="0.35">
      <c r="A15" s="31"/>
    </row>
    <row r="16" spans="1:1" x14ac:dyDescent="0.35">
      <c r="A16" s="31"/>
    </row>
    <row r="17" spans="1:1" x14ac:dyDescent="0.35">
      <c r="A17" s="30"/>
    </row>
    <row r="18" spans="1:1" x14ac:dyDescent="0.35">
      <c r="A18" s="29"/>
    </row>
    <row r="19" spans="1:1" x14ac:dyDescent="0.35">
      <c r="A19" s="29"/>
    </row>
    <row r="20" spans="1:1" x14ac:dyDescent="0.35">
      <c r="A20" s="33"/>
    </row>
  </sheetData>
  <sheetProtection algorithmName="SHA-512" hashValue="/H+xSXouJXxxK9w24cc9ZXsmWCbUiUhUEsHPT/jIoC+dr2vkYcPlSqNMV9uqJGH6L/jX7anzzQO3SdFaAfIv/Q==" saltValue="xXMNVgMa+BMihWa50dqgAQ==" spinCount="100000" sheet="1" objects="1" scenarios="1"/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0293-4B14-47B7-B61F-8B7DADB4C38F}">
  <sheetPr codeName="Sheet2">
    <pageSetUpPr fitToPage="1"/>
  </sheetPr>
  <dimension ref="A2:V31"/>
  <sheetViews>
    <sheetView zoomScale="80" zoomScaleNormal="80" zoomScalePageLayoutView="40" workbookViewId="0">
      <selection activeCell="B23" sqref="B23"/>
    </sheetView>
  </sheetViews>
  <sheetFormatPr defaultRowHeight="14.5" x14ac:dyDescent="0.35"/>
  <cols>
    <col min="1" max="1" width="3.453125" style="1" customWidth="1"/>
    <col min="2" max="2" width="32.453125" customWidth="1"/>
    <col min="3" max="3" width="15.54296875" customWidth="1"/>
    <col min="4" max="21" width="8.7265625" customWidth="1"/>
    <col min="22" max="22" width="20.1796875" customWidth="1"/>
  </cols>
  <sheetData>
    <row r="2" spans="1:22" x14ac:dyDescent="0.3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3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s="15" customFormat="1" ht="18.649999999999999" customHeight="1" x14ac:dyDescent="0.5">
      <c r="A4" s="14"/>
      <c r="B4" s="38" t="s">
        <v>26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25.15" customHeight="1" thickBot="1" x14ac:dyDescent="0.4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22.5" customHeight="1" thickBot="1" x14ac:dyDescent="0.5">
      <c r="B6" s="13">
        <v>2025</v>
      </c>
      <c r="C6" s="48" t="s">
        <v>17</v>
      </c>
      <c r="D6" s="49"/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1"/>
    </row>
    <row r="7" spans="1:22" ht="84" customHeight="1" x14ac:dyDescent="0.35">
      <c r="B7" s="2" t="s">
        <v>13</v>
      </c>
      <c r="C7" s="3" t="s">
        <v>25</v>
      </c>
      <c r="D7" s="11" t="s">
        <v>22</v>
      </c>
      <c r="E7" s="11" t="s">
        <v>0</v>
      </c>
      <c r="F7" s="11" t="s">
        <v>1</v>
      </c>
      <c r="G7" s="24" t="s">
        <v>2</v>
      </c>
      <c r="H7" s="11" t="s">
        <v>3</v>
      </c>
      <c r="I7" s="11" t="s">
        <v>4</v>
      </c>
      <c r="J7" s="11" t="s">
        <v>20</v>
      </c>
      <c r="K7" s="11" t="s">
        <v>19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27</v>
      </c>
      <c r="T7" s="11" t="s">
        <v>18</v>
      </c>
      <c r="U7" s="12" t="s">
        <v>12</v>
      </c>
      <c r="V7" s="4" t="s">
        <v>14</v>
      </c>
    </row>
    <row r="8" spans="1:22" ht="27.65" customHeight="1" x14ac:dyDescent="0.35">
      <c r="A8" s="1">
        <v>1</v>
      </c>
      <c r="B8" s="10"/>
      <c r="C8" s="1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9">
        <f>SUM(D8:U8)</f>
        <v>0</v>
      </c>
    </row>
    <row r="9" spans="1:22" ht="27.65" customHeight="1" x14ac:dyDescent="0.35">
      <c r="A9" s="1">
        <v>2</v>
      </c>
      <c r="B9" s="10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  <c r="V9" s="9">
        <f t="shared" ref="V9:V27" si="0">SUM(D9:U9)</f>
        <v>0</v>
      </c>
    </row>
    <row r="10" spans="1:22" ht="27.65" customHeight="1" x14ac:dyDescent="0.35">
      <c r="A10" s="1">
        <v>3</v>
      </c>
      <c r="B10" s="10"/>
      <c r="C10" s="1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  <c r="V10" s="9">
        <f t="shared" si="0"/>
        <v>0</v>
      </c>
    </row>
    <row r="11" spans="1:22" ht="27.65" customHeight="1" x14ac:dyDescent="0.35">
      <c r="A11" s="1">
        <v>4</v>
      </c>
      <c r="B11" s="10"/>
      <c r="C11" s="1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  <c r="V11" s="9">
        <f t="shared" si="0"/>
        <v>0</v>
      </c>
    </row>
    <row r="12" spans="1:22" ht="27.65" customHeight="1" x14ac:dyDescent="0.35">
      <c r="A12" s="1">
        <v>5</v>
      </c>
      <c r="B12" s="10"/>
      <c r="C12" s="19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9">
        <f t="shared" si="0"/>
        <v>0</v>
      </c>
    </row>
    <row r="13" spans="1:22" ht="27.65" customHeight="1" x14ac:dyDescent="0.35">
      <c r="A13" s="1">
        <v>6</v>
      </c>
      <c r="B13" s="10"/>
      <c r="C13" s="19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  <c r="V13" s="9">
        <f t="shared" si="0"/>
        <v>0</v>
      </c>
    </row>
    <row r="14" spans="1:22" ht="27.65" customHeight="1" x14ac:dyDescent="0.35">
      <c r="A14" s="1">
        <v>7</v>
      </c>
      <c r="B14" s="10"/>
      <c r="C14" s="1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9">
        <f t="shared" si="0"/>
        <v>0</v>
      </c>
    </row>
    <row r="15" spans="1:22" ht="27.65" customHeight="1" x14ac:dyDescent="0.35">
      <c r="A15" s="1">
        <v>8</v>
      </c>
      <c r="B15" s="10"/>
      <c r="C15" s="1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  <c r="V15" s="9">
        <f t="shared" si="0"/>
        <v>0</v>
      </c>
    </row>
    <row r="16" spans="1:22" ht="27.65" customHeight="1" x14ac:dyDescent="0.35">
      <c r="A16" s="1">
        <v>9</v>
      </c>
      <c r="B16" s="10"/>
      <c r="C16" s="1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  <c r="V16" s="9">
        <f t="shared" si="0"/>
        <v>0</v>
      </c>
    </row>
    <row r="17" spans="1:22" ht="27.65" customHeight="1" x14ac:dyDescent="0.35">
      <c r="A17" s="1">
        <v>10</v>
      </c>
      <c r="B17" s="10"/>
      <c r="C17" s="19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9">
        <f t="shared" si="0"/>
        <v>0</v>
      </c>
    </row>
    <row r="18" spans="1:22" ht="27.65" customHeight="1" x14ac:dyDescent="0.35">
      <c r="A18" s="1">
        <v>11</v>
      </c>
      <c r="B18" s="10"/>
      <c r="C18" s="1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  <c r="V18" s="9">
        <f t="shared" si="0"/>
        <v>0</v>
      </c>
    </row>
    <row r="19" spans="1:22" ht="27.65" customHeight="1" x14ac:dyDescent="0.35">
      <c r="A19" s="1">
        <v>12</v>
      </c>
      <c r="B19" s="10"/>
      <c r="C19" s="1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9">
        <f t="shared" si="0"/>
        <v>0</v>
      </c>
    </row>
    <row r="20" spans="1:22" ht="27.65" customHeight="1" x14ac:dyDescent="0.35">
      <c r="A20" s="1">
        <v>13</v>
      </c>
      <c r="B20" s="10"/>
      <c r="C20" s="1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  <c r="V20" s="9">
        <f t="shared" si="0"/>
        <v>0</v>
      </c>
    </row>
    <row r="21" spans="1:22" ht="27.65" customHeight="1" x14ac:dyDescent="0.35">
      <c r="A21" s="1">
        <v>14</v>
      </c>
      <c r="B21" s="10"/>
      <c r="C21" s="1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  <c r="V21" s="9">
        <f t="shared" si="0"/>
        <v>0</v>
      </c>
    </row>
    <row r="22" spans="1:22" ht="27.65" customHeight="1" x14ac:dyDescent="0.35">
      <c r="A22" s="1">
        <v>15</v>
      </c>
      <c r="B22" s="10"/>
      <c r="C22" s="1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  <c r="V22" s="9">
        <f t="shared" si="0"/>
        <v>0</v>
      </c>
    </row>
    <row r="23" spans="1:22" ht="27.65" customHeight="1" x14ac:dyDescent="0.35">
      <c r="A23" s="1">
        <v>16</v>
      </c>
      <c r="B23" s="10"/>
      <c r="C23" s="1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  <c r="V23" s="9">
        <f t="shared" si="0"/>
        <v>0</v>
      </c>
    </row>
    <row r="24" spans="1:22" ht="27.65" customHeight="1" x14ac:dyDescent="0.35">
      <c r="A24" s="1">
        <v>17</v>
      </c>
      <c r="B24" s="10"/>
      <c r="C24" s="1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/>
      <c r="V24" s="9">
        <f t="shared" si="0"/>
        <v>0</v>
      </c>
    </row>
    <row r="25" spans="1:22" ht="27.65" customHeight="1" x14ac:dyDescent="0.35">
      <c r="A25" s="1">
        <v>18</v>
      </c>
      <c r="B25" s="10"/>
      <c r="C25" s="1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  <c r="V25" s="9">
        <f t="shared" si="0"/>
        <v>0</v>
      </c>
    </row>
    <row r="26" spans="1:22" ht="27.65" customHeight="1" x14ac:dyDescent="0.35">
      <c r="A26" s="1">
        <v>19</v>
      </c>
      <c r="B26" s="10"/>
      <c r="C26" s="1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  <c r="V26" s="9">
        <f t="shared" si="0"/>
        <v>0</v>
      </c>
    </row>
    <row r="27" spans="1:22" ht="27.65" customHeight="1" thickBot="1" x14ac:dyDescent="0.4">
      <c r="A27" s="1">
        <v>20</v>
      </c>
      <c r="B27" s="10"/>
      <c r="C27" s="1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9">
        <f t="shared" si="0"/>
        <v>0</v>
      </c>
    </row>
    <row r="28" spans="1:22" ht="15" thickBot="1" x14ac:dyDescent="0.4">
      <c r="B28" s="40" t="s">
        <v>14</v>
      </c>
      <c r="C28" s="41"/>
      <c r="D28" s="7">
        <f t="shared" ref="D28:U28" si="1">SUM(D8:D27)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7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8">
        <f>SUM(D8:U27)</f>
        <v>0</v>
      </c>
    </row>
    <row r="29" spans="1:22" ht="13.9" customHeight="1" x14ac:dyDescent="0.35">
      <c r="B29" s="42" t="s">
        <v>21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</row>
    <row r="30" spans="1:22" ht="27.5" customHeight="1" thickBot="1" x14ac:dyDescent="0.4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7"/>
    </row>
    <row r="31" spans="1:22" ht="60" customHeight="1" thickBot="1" x14ac:dyDescent="0.4">
      <c r="B31" s="35" t="s">
        <v>28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</sheetData>
  <sheetProtection algorithmName="SHA-512" hashValue="9goeaODsdsJ657AU0Ekv1M6JUTwuK/HeiM8jvKfYu/hQOLWvQn67T8aPvitWA+g4iYKZe7ZXXp4+u1dzs9rgxA==" saltValue="2Bc28aznzDZHgi8Tpli0wA==" spinCount="100000" sheet="1" selectLockedCells="1"/>
  <mergeCells count="10">
    <mergeCell ref="B31:V31"/>
    <mergeCell ref="B3:V3"/>
    <mergeCell ref="B2:V2"/>
    <mergeCell ref="B4:V4"/>
    <mergeCell ref="B5:V5"/>
    <mergeCell ref="B28:C28"/>
    <mergeCell ref="B29:V29"/>
    <mergeCell ref="B30:V30"/>
    <mergeCell ref="C6:E6"/>
    <mergeCell ref="F6:V6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224A-82C2-43F3-9652-65E8E55348D6}">
  <sheetPr>
    <pageSetUpPr fitToPage="1"/>
  </sheetPr>
  <dimension ref="A2:V31"/>
  <sheetViews>
    <sheetView zoomScale="80" zoomScaleNormal="80" zoomScalePageLayoutView="40" workbookViewId="0">
      <selection activeCell="C24" sqref="C24"/>
    </sheetView>
  </sheetViews>
  <sheetFormatPr defaultRowHeight="14.5" x14ac:dyDescent="0.35"/>
  <cols>
    <col min="1" max="1" width="3.453125" style="1" customWidth="1"/>
    <col min="2" max="2" width="32.453125" customWidth="1"/>
    <col min="3" max="3" width="15.54296875" customWidth="1"/>
    <col min="4" max="21" width="8.7265625" customWidth="1"/>
    <col min="22" max="22" width="20.1796875" customWidth="1"/>
  </cols>
  <sheetData>
    <row r="2" spans="1:22" x14ac:dyDescent="0.3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3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s="15" customFormat="1" ht="18.649999999999999" customHeight="1" x14ac:dyDescent="0.35">
      <c r="A4" s="26"/>
      <c r="B4" s="52" t="s">
        <v>26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2" ht="25.15" customHeight="1" thickBot="1" x14ac:dyDescent="0.4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22.5" customHeight="1" thickBot="1" x14ac:dyDescent="0.5">
      <c r="B6" s="13">
        <v>2025</v>
      </c>
      <c r="C6" s="48" t="s">
        <v>17</v>
      </c>
      <c r="D6" s="49"/>
      <c r="E6" s="49"/>
      <c r="F6" s="53">
        <f>'Commercial Tonnage (Page 1)'!F6</f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</row>
    <row r="7" spans="1:22" ht="84" customHeight="1" x14ac:dyDescent="0.35">
      <c r="B7" s="2" t="s">
        <v>13</v>
      </c>
      <c r="C7" s="3" t="s">
        <v>25</v>
      </c>
      <c r="D7" s="11" t="s">
        <v>22</v>
      </c>
      <c r="E7" s="11" t="s">
        <v>0</v>
      </c>
      <c r="F7" s="11" t="s">
        <v>1</v>
      </c>
      <c r="G7" s="24" t="s">
        <v>2</v>
      </c>
      <c r="H7" s="11" t="s">
        <v>3</v>
      </c>
      <c r="I7" s="11" t="s">
        <v>4</v>
      </c>
      <c r="J7" s="11" t="s">
        <v>20</v>
      </c>
      <c r="K7" s="11" t="s">
        <v>19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27</v>
      </c>
      <c r="T7" s="11" t="s">
        <v>18</v>
      </c>
      <c r="U7" s="12" t="s">
        <v>12</v>
      </c>
      <c r="V7" s="4" t="s">
        <v>14</v>
      </c>
    </row>
    <row r="8" spans="1:22" ht="27.65" customHeight="1" x14ac:dyDescent="0.35">
      <c r="A8" s="1">
        <v>21</v>
      </c>
      <c r="B8" s="10"/>
      <c r="C8" s="1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9">
        <f>SUM(D8:U8)</f>
        <v>0</v>
      </c>
    </row>
    <row r="9" spans="1:22" ht="27.65" customHeight="1" x14ac:dyDescent="0.35">
      <c r="A9" s="1">
        <v>22</v>
      </c>
      <c r="B9" s="10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  <c r="V9" s="9">
        <f t="shared" ref="V9:V27" si="0">SUM(D9:U9)</f>
        <v>0</v>
      </c>
    </row>
    <row r="10" spans="1:22" ht="27.65" customHeight="1" x14ac:dyDescent="0.35">
      <c r="A10" s="1">
        <v>23</v>
      </c>
      <c r="B10" s="10"/>
      <c r="C10" s="1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  <c r="V10" s="9">
        <f t="shared" si="0"/>
        <v>0</v>
      </c>
    </row>
    <row r="11" spans="1:22" ht="27.65" customHeight="1" x14ac:dyDescent="0.35">
      <c r="A11" s="1">
        <v>24</v>
      </c>
      <c r="B11" s="10"/>
      <c r="C11" s="1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  <c r="V11" s="9">
        <f t="shared" si="0"/>
        <v>0</v>
      </c>
    </row>
    <row r="12" spans="1:22" ht="27.65" customHeight="1" x14ac:dyDescent="0.35">
      <c r="A12" s="1">
        <v>25</v>
      </c>
      <c r="B12" s="10"/>
      <c r="C12" s="19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9">
        <f t="shared" si="0"/>
        <v>0</v>
      </c>
    </row>
    <row r="13" spans="1:22" ht="27.65" customHeight="1" x14ac:dyDescent="0.35">
      <c r="A13" s="1">
        <v>26</v>
      </c>
      <c r="B13" s="10"/>
      <c r="C13" s="19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  <c r="V13" s="9">
        <f t="shared" si="0"/>
        <v>0</v>
      </c>
    </row>
    <row r="14" spans="1:22" ht="27.65" customHeight="1" x14ac:dyDescent="0.35">
      <c r="A14" s="1">
        <v>27</v>
      </c>
      <c r="B14" s="10"/>
      <c r="C14" s="1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9">
        <f t="shared" si="0"/>
        <v>0</v>
      </c>
    </row>
    <row r="15" spans="1:22" ht="27.65" customHeight="1" x14ac:dyDescent="0.35">
      <c r="A15" s="1">
        <v>28</v>
      </c>
      <c r="B15" s="10"/>
      <c r="C15" s="1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  <c r="V15" s="9">
        <f t="shared" si="0"/>
        <v>0</v>
      </c>
    </row>
    <row r="16" spans="1:22" ht="27.65" customHeight="1" x14ac:dyDescent="0.35">
      <c r="A16" s="1">
        <v>29</v>
      </c>
      <c r="B16" s="10"/>
      <c r="C16" s="1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  <c r="V16" s="9">
        <f t="shared" si="0"/>
        <v>0</v>
      </c>
    </row>
    <row r="17" spans="1:22" ht="27.65" customHeight="1" x14ac:dyDescent="0.35">
      <c r="A17" s="1">
        <v>30</v>
      </c>
      <c r="B17" s="10"/>
      <c r="C17" s="19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9">
        <f t="shared" si="0"/>
        <v>0</v>
      </c>
    </row>
    <row r="18" spans="1:22" ht="27.65" customHeight="1" x14ac:dyDescent="0.35">
      <c r="A18" s="1">
        <v>31</v>
      </c>
      <c r="B18" s="10"/>
      <c r="C18" s="1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  <c r="V18" s="9">
        <f t="shared" si="0"/>
        <v>0</v>
      </c>
    </row>
    <row r="19" spans="1:22" ht="27.65" customHeight="1" x14ac:dyDescent="0.35">
      <c r="A19" s="1">
        <v>32</v>
      </c>
      <c r="B19" s="10"/>
      <c r="C19" s="1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9">
        <f t="shared" si="0"/>
        <v>0</v>
      </c>
    </row>
    <row r="20" spans="1:22" ht="27.65" customHeight="1" x14ac:dyDescent="0.35">
      <c r="A20" s="1">
        <v>33</v>
      </c>
      <c r="B20" s="10"/>
      <c r="C20" s="1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  <c r="V20" s="9">
        <f t="shared" si="0"/>
        <v>0</v>
      </c>
    </row>
    <row r="21" spans="1:22" ht="27.65" customHeight="1" x14ac:dyDescent="0.35">
      <c r="A21" s="1">
        <v>34</v>
      </c>
      <c r="B21" s="10"/>
      <c r="C21" s="1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  <c r="V21" s="9">
        <f t="shared" si="0"/>
        <v>0</v>
      </c>
    </row>
    <row r="22" spans="1:22" ht="27.65" customHeight="1" x14ac:dyDescent="0.35">
      <c r="A22" s="1">
        <v>35</v>
      </c>
      <c r="B22" s="10"/>
      <c r="C22" s="1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  <c r="V22" s="9">
        <f t="shared" si="0"/>
        <v>0</v>
      </c>
    </row>
    <row r="23" spans="1:22" ht="27.65" customHeight="1" x14ac:dyDescent="0.35">
      <c r="A23" s="1">
        <v>36</v>
      </c>
      <c r="B23" s="10"/>
      <c r="C23" s="1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  <c r="V23" s="9">
        <f t="shared" si="0"/>
        <v>0</v>
      </c>
    </row>
    <row r="24" spans="1:22" ht="27.65" customHeight="1" x14ac:dyDescent="0.35">
      <c r="A24" s="1">
        <v>37</v>
      </c>
      <c r="B24" s="10"/>
      <c r="C24" s="1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/>
      <c r="V24" s="9">
        <f t="shared" si="0"/>
        <v>0</v>
      </c>
    </row>
    <row r="25" spans="1:22" ht="27.65" customHeight="1" x14ac:dyDescent="0.35">
      <c r="A25" s="1">
        <v>38</v>
      </c>
      <c r="B25" s="10"/>
      <c r="C25" s="1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  <c r="V25" s="9">
        <f t="shared" si="0"/>
        <v>0</v>
      </c>
    </row>
    <row r="26" spans="1:22" ht="27.65" customHeight="1" x14ac:dyDescent="0.35">
      <c r="A26" s="1">
        <v>39</v>
      </c>
      <c r="B26" s="10"/>
      <c r="C26" s="1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  <c r="V26" s="9">
        <f>SUM(D26:U26)</f>
        <v>0</v>
      </c>
    </row>
    <row r="27" spans="1:22" ht="27.65" customHeight="1" thickBot="1" x14ac:dyDescent="0.4">
      <c r="A27" s="1">
        <v>40</v>
      </c>
      <c r="B27" s="10"/>
      <c r="C27" s="1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9">
        <f t="shared" si="0"/>
        <v>0</v>
      </c>
    </row>
    <row r="28" spans="1:22" ht="15" thickBot="1" x14ac:dyDescent="0.4">
      <c r="B28" s="40" t="s">
        <v>14</v>
      </c>
      <c r="C28" s="41"/>
      <c r="D28" s="7">
        <f t="shared" ref="D28:U28" si="1">SUM(D8:D27)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7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8">
        <f>SUM(D8:U27)</f>
        <v>0</v>
      </c>
    </row>
    <row r="29" spans="1:22" ht="13.9" customHeight="1" x14ac:dyDescent="0.35">
      <c r="B29" s="42" t="s">
        <v>21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</row>
    <row r="30" spans="1:22" ht="27.5" customHeight="1" thickBot="1" x14ac:dyDescent="0.4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7"/>
    </row>
    <row r="31" spans="1:22" ht="60" customHeight="1" thickBot="1" x14ac:dyDescent="0.4">
      <c r="B31" s="35" t="s">
        <v>28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</sheetData>
  <sheetProtection algorithmName="SHA-512" hashValue="aA75iQaSnkBd4nCUeAHu9B3J25YLVDeCpqAIdn/NO9AJ81btnCInHRrIJwt+bp2JSyei7jHkc/xU4f6KKySu9A==" saltValue="rbZ6xN+KtYeNX9BwwvLdYw==" spinCount="100000" sheet="1" selectLockedCells="1"/>
  <mergeCells count="10">
    <mergeCell ref="B29:V29"/>
    <mergeCell ref="B30:V30"/>
    <mergeCell ref="B31:V31"/>
    <mergeCell ref="B3:V3"/>
    <mergeCell ref="B2:V2"/>
    <mergeCell ref="B4:V4"/>
    <mergeCell ref="B5:V5"/>
    <mergeCell ref="C6:E6"/>
    <mergeCell ref="F6:V6"/>
    <mergeCell ref="B28:C28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921B-8C37-42B3-99B3-BF1D7D5A624F}">
  <sheetPr>
    <pageSetUpPr fitToPage="1"/>
  </sheetPr>
  <dimension ref="A2:V31"/>
  <sheetViews>
    <sheetView zoomScale="80" zoomScaleNormal="80" zoomScalePageLayoutView="40" workbookViewId="0">
      <selection activeCell="C26" sqref="C26"/>
    </sheetView>
  </sheetViews>
  <sheetFormatPr defaultRowHeight="14.5" x14ac:dyDescent="0.35"/>
  <cols>
    <col min="1" max="1" width="3.453125" style="1" customWidth="1"/>
    <col min="2" max="2" width="32.453125" customWidth="1"/>
    <col min="3" max="3" width="15.54296875" customWidth="1"/>
    <col min="4" max="21" width="8.7265625" customWidth="1"/>
    <col min="22" max="22" width="20.1796875" customWidth="1"/>
  </cols>
  <sheetData>
    <row r="2" spans="1:22" x14ac:dyDescent="0.3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3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s="15" customFormat="1" ht="18.649999999999999" customHeight="1" x14ac:dyDescent="0.35">
      <c r="A4" s="34"/>
      <c r="B4" s="52" t="s">
        <v>26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2" ht="25.15" customHeight="1" thickBot="1" x14ac:dyDescent="0.4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22.5" customHeight="1" thickBot="1" x14ac:dyDescent="0.5">
      <c r="B6" s="13">
        <v>2025</v>
      </c>
      <c r="C6" s="48" t="s">
        <v>17</v>
      </c>
      <c r="D6" s="49"/>
      <c r="E6" s="49"/>
      <c r="F6" s="53">
        <f>'Commercial Tonnage (Page 1)'!F6</f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</row>
    <row r="7" spans="1:22" ht="84" customHeight="1" x14ac:dyDescent="0.35">
      <c r="B7" s="2" t="s">
        <v>13</v>
      </c>
      <c r="C7" s="3" t="s">
        <v>25</v>
      </c>
      <c r="D7" s="11" t="s">
        <v>22</v>
      </c>
      <c r="E7" s="11" t="s">
        <v>0</v>
      </c>
      <c r="F7" s="11" t="s">
        <v>1</v>
      </c>
      <c r="G7" s="24" t="s">
        <v>2</v>
      </c>
      <c r="H7" s="11" t="s">
        <v>3</v>
      </c>
      <c r="I7" s="11" t="s">
        <v>4</v>
      </c>
      <c r="J7" s="11" t="s">
        <v>20</v>
      </c>
      <c r="K7" s="11" t="s">
        <v>19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27</v>
      </c>
      <c r="T7" s="11" t="s">
        <v>18</v>
      </c>
      <c r="U7" s="12" t="s">
        <v>12</v>
      </c>
      <c r="V7" s="4" t="s">
        <v>14</v>
      </c>
    </row>
    <row r="8" spans="1:22" ht="27.65" customHeight="1" x14ac:dyDescent="0.35">
      <c r="A8" s="1">
        <v>41</v>
      </c>
      <c r="B8" s="10"/>
      <c r="C8" s="1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9">
        <f>SUM(D8:U8)</f>
        <v>0</v>
      </c>
    </row>
    <row r="9" spans="1:22" ht="27.65" customHeight="1" x14ac:dyDescent="0.35">
      <c r="A9" s="1">
        <v>42</v>
      </c>
      <c r="B9" s="10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  <c r="V9" s="9">
        <f t="shared" ref="V9:V27" si="0">SUM(D9:U9)</f>
        <v>0</v>
      </c>
    </row>
    <row r="10" spans="1:22" ht="27.65" customHeight="1" x14ac:dyDescent="0.35">
      <c r="A10" s="1">
        <v>43</v>
      </c>
      <c r="B10" s="10"/>
      <c r="C10" s="1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  <c r="V10" s="9">
        <f t="shared" si="0"/>
        <v>0</v>
      </c>
    </row>
    <row r="11" spans="1:22" ht="27.65" customHeight="1" x14ac:dyDescent="0.35">
      <c r="A11" s="1">
        <v>44</v>
      </c>
      <c r="B11" s="10"/>
      <c r="C11" s="1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  <c r="V11" s="9">
        <f t="shared" si="0"/>
        <v>0</v>
      </c>
    </row>
    <row r="12" spans="1:22" ht="27.65" customHeight="1" x14ac:dyDescent="0.35">
      <c r="A12" s="1">
        <v>45</v>
      </c>
      <c r="B12" s="10"/>
      <c r="C12" s="19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9">
        <f t="shared" si="0"/>
        <v>0</v>
      </c>
    </row>
    <row r="13" spans="1:22" ht="27.65" customHeight="1" x14ac:dyDescent="0.35">
      <c r="A13" s="1">
        <v>46</v>
      </c>
      <c r="B13" s="10"/>
      <c r="C13" s="19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  <c r="V13" s="9">
        <f t="shared" si="0"/>
        <v>0</v>
      </c>
    </row>
    <row r="14" spans="1:22" ht="27.65" customHeight="1" x14ac:dyDescent="0.35">
      <c r="A14" s="1">
        <v>47</v>
      </c>
      <c r="B14" s="10"/>
      <c r="C14" s="1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9">
        <f t="shared" si="0"/>
        <v>0</v>
      </c>
    </row>
    <row r="15" spans="1:22" ht="27.65" customHeight="1" x14ac:dyDescent="0.35">
      <c r="A15" s="1">
        <v>48</v>
      </c>
      <c r="B15" s="10"/>
      <c r="C15" s="1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  <c r="V15" s="9">
        <f t="shared" si="0"/>
        <v>0</v>
      </c>
    </row>
    <row r="16" spans="1:22" ht="27.65" customHeight="1" x14ac:dyDescent="0.35">
      <c r="A16" s="1">
        <v>49</v>
      </c>
      <c r="B16" s="10"/>
      <c r="C16" s="1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  <c r="V16" s="9">
        <f t="shared" si="0"/>
        <v>0</v>
      </c>
    </row>
    <row r="17" spans="1:22" ht="27.65" customHeight="1" x14ac:dyDescent="0.35">
      <c r="A17" s="1">
        <v>50</v>
      </c>
      <c r="B17" s="10"/>
      <c r="C17" s="19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9">
        <f t="shared" si="0"/>
        <v>0</v>
      </c>
    </row>
    <row r="18" spans="1:22" ht="27.65" customHeight="1" x14ac:dyDescent="0.35">
      <c r="A18" s="1">
        <v>51</v>
      </c>
      <c r="B18" s="10"/>
      <c r="C18" s="1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  <c r="V18" s="9">
        <f t="shared" si="0"/>
        <v>0</v>
      </c>
    </row>
    <row r="19" spans="1:22" ht="27.65" customHeight="1" x14ac:dyDescent="0.35">
      <c r="A19" s="1">
        <v>52</v>
      </c>
      <c r="B19" s="10"/>
      <c r="C19" s="1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9">
        <f t="shared" si="0"/>
        <v>0</v>
      </c>
    </row>
    <row r="20" spans="1:22" ht="27.65" customHeight="1" x14ac:dyDescent="0.35">
      <c r="A20" s="1">
        <v>53</v>
      </c>
      <c r="B20" s="10"/>
      <c r="C20" s="1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  <c r="V20" s="9">
        <f t="shared" si="0"/>
        <v>0</v>
      </c>
    </row>
    <row r="21" spans="1:22" ht="27.65" customHeight="1" x14ac:dyDescent="0.35">
      <c r="A21" s="1">
        <v>54</v>
      </c>
      <c r="B21" s="10"/>
      <c r="C21" s="1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  <c r="V21" s="9">
        <f t="shared" si="0"/>
        <v>0</v>
      </c>
    </row>
    <row r="22" spans="1:22" ht="27.65" customHeight="1" x14ac:dyDescent="0.35">
      <c r="A22" s="1">
        <v>55</v>
      </c>
      <c r="B22" s="10"/>
      <c r="C22" s="1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  <c r="V22" s="9">
        <f t="shared" si="0"/>
        <v>0</v>
      </c>
    </row>
    <row r="23" spans="1:22" ht="27.65" customHeight="1" x14ac:dyDescent="0.35">
      <c r="A23" s="1">
        <v>56</v>
      </c>
      <c r="B23" s="10"/>
      <c r="C23" s="1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  <c r="V23" s="9">
        <f t="shared" si="0"/>
        <v>0</v>
      </c>
    </row>
    <row r="24" spans="1:22" ht="27.65" customHeight="1" x14ac:dyDescent="0.35">
      <c r="A24" s="1">
        <v>57</v>
      </c>
      <c r="B24" s="10"/>
      <c r="C24" s="1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/>
      <c r="V24" s="9">
        <f t="shared" si="0"/>
        <v>0</v>
      </c>
    </row>
    <row r="25" spans="1:22" ht="27.65" customHeight="1" x14ac:dyDescent="0.35">
      <c r="A25" s="1">
        <v>58</v>
      </c>
      <c r="B25" s="10"/>
      <c r="C25" s="1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  <c r="V25" s="9">
        <f t="shared" si="0"/>
        <v>0</v>
      </c>
    </row>
    <row r="26" spans="1:22" ht="27.65" customHeight="1" x14ac:dyDescent="0.35">
      <c r="A26" s="1">
        <v>59</v>
      </c>
      <c r="B26" s="10"/>
      <c r="C26" s="1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  <c r="V26" s="9">
        <f>SUM(D26:U26)</f>
        <v>0</v>
      </c>
    </row>
    <row r="27" spans="1:22" ht="27.65" customHeight="1" thickBot="1" x14ac:dyDescent="0.4">
      <c r="A27" s="1">
        <v>60</v>
      </c>
      <c r="B27" s="10"/>
      <c r="C27" s="1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9">
        <f t="shared" si="0"/>
        <v>0</v>
      </c>
    </row>
    <row r="28" spans="1:22" ht="15" thickBot="1" x14ac:dyDescent="0.4">
      <c r="B28" s="40" t="s">
        <v>14</v>
      </c>
      <c r="C28" s="41"/>
      <c r="D28" s="7">
        <f t="shared" ref="D28:U28" si="1">SUM(D8:D27)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7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8">
        <f>SUM(D8:U27)</f>
        <v>0</v>
      </c>
    </row>
    <row r="29" spans="1:22" ht="13.9" customHeight="1" x14ac:dyDescent="0.35">
      <c r="B29" s="42" t="s">
        <v>21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</row>
    <row r="30" spans="1:22" ht="27.5" customHeight="1" thickBot="1" x14ac:dyDescent="0.4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7"/>
    </row>
    <row r="31" spans="1:22" ht="60" customHeight="1" thickBot="1" x14ac:dyDescent="0.4">
      <c r="B31" s="35" t="s">
        <v>28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</sheetData>
  <sheetProtection algorithmName="SHA-512" hashValue="PsAYfBftScN/oKsAJtIoPzr4iJ+UvHTuuvCpclHZq7egc8Iucb90Tp4djm56vkIym6MSbhIjGF35GzltvFM4jw==" saltValue="Q56dOEmo3n05tJOsIdM98Q==" spinCount="100000" sheet="1" selectLockedCells="1"/>
  <mergeCells count="10">
    <mergeCell ref="B28:C28"/>
    <mergeCell ref="B29:V29"/>
    <mergeCell ref="B30:V30"/>
    <mergeCell ref="B31:V31"/>
    <mergeCell ref="B2:V2"/>
    <mergeCell ref="B3:V3"/>
    <mergeCell ref="B4:V4"/>
    <mergeCell ref="B5:V5"/>
    <mergeCell ref="C6:E6"/>
    <mergeCell ref="F6:V6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DE3E-D8D0-44FD-9D6C-FA197E3661F6}">
  <sheetPr>
    <pageSetUpPr fitToPage="1"/>
  </sheetPr>
  <dimension ref="A2:V31"/>
  <sheetViews>
    <sheetView zoomScale="80" zoomScaleNormal="80" zoomScalePageLayoutView="40" workbookViewId="0">
      <selection activeCell="C24" sqref="C24"/>
    </sheetView>
  </sheetViews>
  <sheetFormatPr defaultRowHeight="14.5" x14ac:dyDescent="0.35"/>
  <cols>
    <col min="1" max="1" width="3.453125" style="1" customWidth="1"/>
    <col min="2" max="2" width="32.453125" customWidth="1"/>
    <col min="3" max="3" width="15.54296875" customWidth="1"/>
    <col min="4" max="21" width="8.7265625" customWidth="1"/>
    <col min="22" max="22" width="20.1796875" customWidth="1"/>
  </cols>
  <sheetData>
    <row r="2" spans="1:22" x14ac:dyDescent="0.3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3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s="15" customFormat="1" ht="18.649999999999999" customHeight="1" x14ac:dyDescent="0.35">
      <c r="A4" s="34"/>
      <c r="B4" s="52" t="s">
        <v>26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2" ht="25.15" customHeight="1" thickBot="1" x14ac:dyDescent="0.4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22.5" customHeight="1" thickBot="1" x14ac:dyDescent="0.5">
      <c r="B6" s="13">
        <v>2025</v>
      </c>
      <c r="C6" s="48" t="s">
        <v>17</v>
      </c>
      <c r="D6" s="49"/>
      <c r="E6" s="49"/>
      <c r="F6" s="53">
        <f>'Commercial Tonnage (Page 1)'!F6</f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</row>
    <row r="7" spans="1:22" ht="84" customHeight="1" x14ac:dyDescent="0.35">
      <c r="B7" s="2" t="s">
        <v>13</v>
      </c>
      <c r="C7" s="3" t="s">
        <v>25</v>
      </c>
      <c r="D7" s="11" t="s">
        <v>22</v>
      </c>
      <c r="E7" s="11" t="s">
        <v>0</v>
      </c>
      <c r="F7" s="11" t="s">
        <v>1</v>
      </c>
      <c r="G7" s="24" t="s">
        <v>2</v>
      </c>
      <c r="H7" s="11" t="s">
        <v>3</v>
      </c>
      <c r="I7" s="11" t="s">
        <v>4</v>
      </c>
      <c r="J7" s="11" t="s">
        <v>20</v>
      </c>
      <c r="K7" s="11" t="s">
        <v>19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27</v>
      </c>
      <c r="T7" s="11" t="s">
        <v>18</v>
      </c>
      <c r="U7" s="12" t="s">
        <v>12</v>
      </c>
      <c r="V7" s="4" t="s">
        <v>14</v>
      </c>
    </row>
    <row r="8" spans="1:22" ht="27.65" customHeight="1" x14ac:dyDescent="0.35">
      <c r="A8" s="1">
        <v>61</v>
      </c>
      <c r="B8" s="10"/>
      <c r="C8" s="1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9">
        <f>SUM(D8:U8)</f>
        <v>0</v>
      </c>
    </row>
    <row r="9" spans="1:22" ht="27.65" customHeight="1" x14ac:dyDescent="0.35">
      <c r="A9" s="1">
        <v>62</v>
      </c>
      <c r="B9" s="10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  <c r="V9" s="9">
        <f t="shared" ref="V9:V27" si="0">SUM(D9:U9)</f>
        <v>0</v>
      </c>
    </row>
    <row r="10" spans="1:22" ht="27.65" customHeight="1" x14ac:dyDescent="0.35">
      <c r="A10" s="1">
        <v>63</v>
      </c>
      <c r="B10" s="10"/>
      <c r="C10" s="1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  <c r="V10" s="9">
        <f t="shared" si="0"/>
        <v>0</v>
      </c>
    </row>
    <row r="11" spans="1:22" ht="27.65" customHeight="1" x14ac:dyDescent="0.35">
      <c r="A11" s="1">
        <v>64</v>
      </c>
      <c r="B11" s="10"/>
      <c r="C11" s="1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  <c r="V11" s="9">
        <f t="shared" si="0"/>
        <v>0</v>
      </c>
    </row>
    <row r="12" spans="1:22" ht="27.65" customHeight="1" x14ac:dyDescent="0.35">
      <c r="A12" s="1">
        <v>65</v>
      </c>
      <c r="B12" s="10"/>
      <c r="C12" s="19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9">
        <f t="shared" si="0"/>
        <v>0</v>
      </c>
    </row>
    <row r="13" spans="1:22" ht="27.65" customHeight="1" x14ac:dyDescent="0.35">
      <c r="A13" s="1">
        <v>66</v>
      </c>
      <c r="B13" s="10"/>
      <c r="C13" s="19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  <c r="V13" s="9">
        <f t="shared" si="0"/>
        <v>0</v>
      </c>
    </row>
    <row r="14" spans="1:22" ht="27.65" customHeight="1" x14ac:dyDescent="0.35">
      <c r="A14" s="1">
        <v>67</v>
      </c>
      <c r="B14" s="10"/>
      <c r="C14" s="1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9">
        <f t="shared" si="0"/>
        <v>0</v>
      </c>
    </row>
    <row r="15" spans="1:22" ht="27.65" customHeight="1" x14ac:dyDescent="0.35">
      <c r="A15" s="1">
        <v>68</v>
      </c>
      <c r="B15" s="10"/>
      <c r="C15" s="1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  <c r="V15" s="9">
        <f t="shared" si="0"/>
        <v>0</v>
      </c>
    </row>
    <row r="16" spans="1:22" ht="27.65" customHeight="1" x14ac:dyDescent="0.35">
      <c r="A16" s="1">
        <v>69</v>
      </c>
      <c r="B16" s="10"/>
      <c r="C16" s="1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  <c r="V16" s="9">
        <f t="shared" si="0"/>
        <v>0</v>
      </c>
    </row>
    <row r="17" spans="1:22" ht="27.65" customHeight="1" x14ac:dyDescent="0.35">
      <c r="A17" s="1">
        <v>70</v>
      </c>
      <c r="B17" s="10"/>
      <c r="C17" s="19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9">
        <f t="shared" si="0"/>
        <v>0</v>
      </c>
    </row>
    <row r="18" spans="1:22" ht="27.65" customHeight="1" x14ac:dyDescent="0.35">
      <c r="A18" s="1">
        <v>71</v>
      </c>
      <c r="B18" s="10"/>
      <c r="C18" s="1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  <c r="V18" s="9">
        <f t="shared" si="0"/>
        <v>0</v>
      </c>
    </row>
    <row r="19" spans="1:22" ht="27.65" customHeight="1" x14ac:dyDescent="0.35">
      <c r="A19" s="1">
        <v>72</v>
      </c>
      <c r="B19" s="10"/>
      <c r="C19" s="1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9">
        <f t="shared" si="0"/>
        <v>0</v>
      </c>
    </row>
    <row r="20" spans="1:22" ht="27.65" customHeight="1" x14ac:dyDescent="0.35">
      <c r="A20" s="1">
        <v>73</v>
      </c>
      <c r="B20" s="10"/>
      <c r="C20" s="1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  <c r="V20" s="9">
        <f t="shared" si="0"/>
        <v>0</v>
      </c>
    </row>
    <row r="21" spans="1:22" ht="27.65" customHeight="1" x14ac:dyDescent="0.35">
      <c r="A21" s="1">
        <v>74</v>
      </c>
      <c r="B21" s="10"/>
      <c r="C21" s="1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  <c r="V21" s="9">
        <f t="shared" si="0"/>
        <v>0</v>
      </c>
    </row>
    <row r="22" spans="1:22" ht="27.65" customHeight="1" x14ac:dyDescent="0.35">
      <c r="A22" s="1">
        <v>75</v>
      </c>
      <c r="B22" s="10"/>
      <c r="C22" s="1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  <c r="V22" s="9">
        <f t="shared" si="0"/>
        <v>0</v>
      </c>
    </row>
    <row r="23" spans="1:22" ht="27.65" customHeight="1" x14ac:dyDescent="0.35">
      <c r="A23" s="1">
        <v>76</v>
      </c>
      <c r="B23" s="10"/>
      <c r="C23" s="1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  <c r="V23" s="9">
        <f t="shared" si="0"/>
        <v>0</v>
      </c>
    </row>
    <row r="24" spans="1:22" ht="27.65" customHeight="1" x14ac:dyDescent="0.35">
      <c r="A24" s="1">
        <v>77</v>
      </c>
      <c r="B24" s="10"/>
      <c r="C24" s="1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/>
      <c r="V24" s="9">
        <f t="shared" si="0"/>
        <v>0</v>
      </c>
    </row>
    <row r="25" spans="1:22" ht="27.65" customHeight="1" x14ac:dyDescent="0.35">
      <c r="A25" s="1">
        <v>78</v>
      </c>
      <c r="B25" s="10"/>
      <c r="C25" s="1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  <c r="V25" s="9">
        <f t="shared" si="0"/>
        <v>0</v>
      </c>
    </row>
    <row r="26" spans="1:22" ht="27.65" customHeight="1" x14ac:dyDescent="0.35">
      <c r="A26" s="1">
        <v>79</v>
      </c>
      <c r="B26" s="10"/>
      <c r="C26" s="1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  <c r="V26" s="9">
        <f>SUM(D26:U26)</f>
        <v>0</v>
      </c>
    </row>
    <row r="27" spans="1:22" ht="27.65" customHeight="1" thickBot="1" x14ac:dyDescent="0.4">
      <c r="A27" s="1">
        <v>80</v>
      </c>
      <c r="B27" s="10"/>
      <c r="C27" s="1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9">
        <f t="shared" si="0"/>
        <v>0</v>
      </c>
    </row>
    <row r="28" spans="1:22" ht="15" thickBot="1" x14ac:dyDescent="0.4">
      <c r="B28" s="40" t="s">
        <v>14</v>
      </c>
      <c r="C28" s="41"/>
      <c r="D28" s="7">
        <f t="shared" ref="D28:U28" si="1">SUM(D8:D27)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7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8">
        <f>SUM(D8:U27)</f>
        <v>0</v>
      </c>
    </row>
    <row r="29" spans="1:22" ht="13.9" customHeight="1" x14ac:dyDescent="0.35">
      <c r="B29" s="42" t="s">
        <v>21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</row>
    <row r="30" spans="1:22" ht="27.5" customHeight="1" thickBot="1" x14ac:dyDescent="0.4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7"/>
    </row>
    <row r="31" spans="1:22" ht="60" customHeight="1" thickBot="1" x14ac:dyDescent="0.4">
      <c r="B31" s="35" t="s">
        <v>28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</sheetData>
  <sheetProtection algorithmName="SHA-512" hashValue="7qMupKROfQaGFPVQHOGQVRMmCDsynIt3gIWRT7PR7aryeAOZpO9BoSoeNgz4QIpmNRPXrxndtCXHf7P6Yf67Ag==" saltValue="FNci8jNZv+Zwi35aJ1bSMA==" spinCount="100000" sheet="1" selectLockedCells="1"/>
  <mergeCells count="10">
    <mergeCell ref="B28:C28"/>
    <mergeCell ref="B29:V29"/>
    <mergeCell ref="B30:V30"/>
    <mergeCell ref="B31:V31"/>
    <mergeCell ref="B2:V2"/>
    <mergeCell ref="B3:V3"/>
    <mergeCell ref="B4:V4"/>
    <mergeCell ref="B5:V5"/>
    <mergeCell ref="C6:E6"/>
    <mergeCell ref="F6:V6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58F6A-FD68-490D-9300-19AC7613B3E6}">
  <sheetPr>
    <pageSetUpPr fitToPage="1"/>
  </sheetPr>
  <dimension ref="A2:V31"/>
  <sheetViews>
    <sheetView zoomScale="80" zoomScaleNormal="80" zoomScalePageLayoutView="40" workbookViewId="0">
      <selection activeCell="M18" sqref="M18"/>
    </sheetView>
  </sheetViews>
  <sheetFormatPr defaultRowHeight="14.5" x14ac:dyDescent="0.35"/>
  <cols>
    <col min="1" max="1" width="4.08984375" style="1" bestFit="1" customWidth="1"/>
    <col min="2" max="2" width="32.453125" customWidth="1"/>
    <col min="3" max="3" width="15.54296875" customWidth="1"/>
    <col min="4" max="21" width="8.7265625" customWidth="1"/>
    <col min="22" max="22" width="20.1796875" customWidth="1"/>
  </cols>
  <sheetData>
    <row r="2" spans="1:22" x14ac:dyDescent="0.3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3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s="15" customFormat="1" ht="18.649999999999999" customHeight="1" x14ac:dyDescent="0.35">
      <c r="A4" s="34"/>
      <c r="B4" s="52" t="s">
        <v>26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2" ht="25.15" customHeight="1" thickBot="1" x14ac:dyDescent="0.4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22.5" customHeight="1" thickBot="1" x14ac:dyDescent="0.5">
      <c r="B6" s="13">
        <v>2025</v>
      </c>
      <c r="C6" s="48" t="s">
        <v>17</v>
      </c>
      <c r="D6" s="49"/>
      <c r="E6" s="49"/>
      <c r="F6" s="53">
        <f>'Commercial Tonnage (Page 1)'!F6</f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</row>
    <row r="7" spans="1:22" ht="84" customHeight="1" x14ac:dyDescent="0.35">
      <c r="B7" s="2" t="s">
        <v>13</v>
      </c>
      <c r="C7" s="3" t="s">
        <v>25</v>
      </c>
      <c r="D7" s="11" t="s">
        <v>22</v>
      </c>
      <c r="E7" s="11" t="s">
        <v>0</v>
      </c>
      <c r="F7" s="11" t="s">
        <v>1</v>
      </c>
      <c r="G7" s="24" t="s">
        <v>2</v>
      </c>
      <c r="H7" s="11" t="s">
        <v>3</v>
      </c>
      <c r="I7" s="11" t="s">
        <v>4</v>
      </c>
      <c r="J7" s="11" t="s">
        <v>20</v>
      </c>
      <c r="K7" s="11" t="s">
        <v>19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27</v>
      </c>
      <c r="T7" s="11" t="s">
        <v>18</v>
      </c>
      <c r="U7" s="12" t="s">
        <v>12</v>
      </c>
      <c r="V7" s="4" t="s">
        <v>14</v>
      </c>
    </row>
    <row r="8" spans="1:22" ht="27.65" customHeight="1" x14ac:dyDescent="0.35">
      <c r="A8" s="1">
        <v>81</v>
      </c>
      <c r="B8" s="10"/>
      <c r="C8" s="1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9">
        <f>SUM(D8:U8)</f>
        <v>0</v>
      </c>
    </row>
    <row r="9" spans="1:22" ht="27.65" customHeight="1" x14ac:dyDescent="0.35">
      <c r="A9" s="1">
        <v>82</v>
      </c>
      <c r="B9" s="10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  <c r="V9" s="9">
        <f t="shared" ref="V9:V27" si="0">SUM(D9:U9)</f>
        <v>0</v>
      </c>
    </row>
    <row r="10" spans="1:22" ht="27.65" customHeight="1" x14ac:dyDescent="0.35">
      <c r="A10" s="1">
        <v>83</v>
      </c>
      <c r="B10" s="10"/>
      <c r="C10" s="1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  <c r="V10" s="9">
        <f t="shared" si="0"/>
        <v>0</v>
      </c>
    </row>
    <row r="11" spans="1:22" ht="27.65" customHeight="1" x14ac:dyDescent="0.35">
      <c r="A11" s="1">
        <v>84</v>
      </c>
      <c r="B11" s="10"/>
      <c r="C11" s="1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  <c r="V11" s="9">
        <f t="shared" si="0"/>
        <v>0</v>
      </c>
    </row>
    <row r="12" spans="1:22" ht="27.65" customHeight="1" x14ac:dyDescent="0.35">
      <c r="A12" s="1">
        <v>85</v>
      </c>
      <c r="B12" s="10"/>
      <c r="C12" s="19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9">
        <f t="shared" si="0"/>
        <v>0</v>
      </c>
    </row>
    <row r="13" spans="1:22" ht="27.65" customHeight="1" x14ac:dyDescent="0.35">
      <c r="A13" s="1">
        <v>86</v>
      </c>
      <c r="B13" s="10"/>
      <c r="C13" s="19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  <c r="V13" s="9">
        <f t="shared" si="0"/>
        <v>0</v>
      </c>
    </row>
    <row r="14" spans="1:22" ht="27.65" customHeight="1" x14ac:dyDescent="0.35">
      <c r="A14" s="1">
        <v>87</v>
      </c>
      <c r="B14" s="10"/>
      <c r="C14" s="1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9">
        <f t="shared" si="0"/>
        <v>0</v>
      </c>
    </row>
    <row r="15" spans="1:22" ht="27.65" customHeight="1" x14ac:dyDescent="0.35">
      <c r="A15" s="1">
        <v>88</v>
      </c>
      <c r="B15" s="10"/>
      <c r="C15" s="1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  <c r="V15" s="9">
        <f t="shared" si="0"/>
        <v>0</v>
      </c>
    </row>
    <row r="16" spans="1:22" ht="27.65" customHeight="1" x14ac:dyDescent="0.35">
      <c r="A16" s="1">
        <v>89</v>
      </c>
      <c r="B16" s="10"/>
      <c r="C16" s="1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  <c r="V16" s="9">
        <f t="shared" si="0"/>
        <v>0</v>
      </c>
    </row>
    <row r="17" spans="1:22" ht="27.65" customHeight="1" x14ac:dyDescent="0.35">
      <c r="A17" s="1">
        <v>90</v>
      </c>
      <c r="B17" s="10"/>
      <c r="C17" s="19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9">
        <f t="shared" si="0"/>
        <v>0</v>
      </c>
    </row>
    <row r="18" spans="1:22" ht="27.65" customHeight="1" x14ac:dyDescent="0.35">
      <c r="A18" s="1">
        <v>91</v>
      </c>
      <c r="B18" s="10"/>
      <c r="C18" s="1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  <c r="V18" s="9">
        <f t="shared" si="0"/>
        <v>0</v>
      </c>
    </row>
    <row r="19" spans="1:22" ht="27.65" customHeight="1" x14ac:dyDescent="0.35">
      <c r="A19" s="1">
        <v>92</v>
      </c>
      <c r="B19" s="10"/>
      <c r="C19" s="1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9">
        <f t="shared" si="0"/>
        <v>0</v>
      </c>
    </row>
    <row r="20" spans="1:22" ht="27.65" customHeight="1" x14ac:dyDescent="0.35">
      <c r="A20" s="1">
        <v>93</v>
      </c>
      <c r="B20" s="10"/>
      <c r="C20" s="1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  <c r="V20" s="9">
        <f t="shared" si="0"/>
        <v>0</v>
      </c>
    </row>
    <row r="21" spans="1:22" ht="27.65" customHeight="1" x14ac:dyDescent="0.35">
      <c r="A21" s="1">
        <v>94</v>
      </c>
      <c r="B21" s="10"/>
      <c r="C21" s="1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  <c r="V21" s="9">
        <f t="shared" si="0"/>
        <v>0</v>
      </c>
    </row>
    <row r="22" spans="1:22" ht="27.65" customHeight="1" x14ac:dyDescent="0.35">
      <c r="A22" s="1">
        <v>95</v>
      </c>
      <c r="B22" s="10"/>
      <c r="C22" s="1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  <c r="V22" s="9">
        <f t="shared" si="0"/>
        <v>0</v>
      </c>
    </row>
    <row r="23" spans="1:22" ht="27.65" customHeight="1" x14ac:dyDescent="0.35">
      <c r="A23" s="1">
        <v>96</v>
      </c>
      <c r="B23" s="10"/>
      <c r="C23" s="1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  <c r="V23" s="9">
        <f t="shared" si="0"/>
        <v>0</v>
      </c>
    </row>
    <row r="24" spans="1:22" ht="27.65" customHeight="1" x14ac:dyDescent="0.35">
      <c r="A24" s="1">
        <v>97</v>
      </c>
      <c r="B24" s="10"/>
      <c r="C24" s="1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/>
      <c r="V24" s="9">
        <f t="shared" si="0"/>
        <v>0</v>
      </c>
    </row>
    <row r="25" spans="1:22" ht="27.65" customHeight="1" x14ac:dyDescent="0.35">
      <c r="A25" s="1">
        <v>98</v>
      </c>
      <c r="B25" s="10"/>
      <c r="C25" s="1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  <c r="V25" s="9">
        <f t="shared" si="0"/>
        <v>0</v>
      </c>
    </row>
    <row r="26" spans="1:22" ht="27.65" customHeight="1" x14ac:dyDescent="0.35">
      <c r="A26" s="1">
        <v>99</v>
      </c>
      <c r="B26" s="10"/>
      <c r="C26" s="1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  <c r="V26" s="9">
        <f>SUM(D26:U26)</f>
        <v>0</v>
      </c>
    </row>
    <row r="27" spans="1:22" ht="27.65" customHeight="1" thickBot="1" x14ac:dyDescent="0.4">
      <c r="A27" s="1">
        <v>100</v>
      </c>
      <c r="B27" s="10"/>
      <c r="C27" s="1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9">
        <f t="shared" si="0"/>
        <v>0</v>
      </c>
    </row>
    <row r="28" spans="1:22" ht="15" thickBot="1" x14ac:dyDescent="0.4">
      <c r="B28" s="40" t="s">
        <v>14</v>
      </c>
      <c r="C28" s="41"/>
      <c r="D28" s="7">
        <f t="shared" ref="D28:U28" si="1">SUM(D8:D27)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7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8">
        <f>SUM(D8:U27)</f>
        <v>0</v>
      </c>
    </row>
    <row r="29" spans="1:22" ht="13.9" customHeight="1" x14ac:dyDescent="0.35">
      <c r="B29" s="42" t="s">
        <v>21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</row>
    <row r="30" spans="1:22" ht="27.5" customHeight="1" thickBot="1" x14ac:dyDescent="0.4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7"/>
    </row>
    <row r="31" spans="1:22" ht="60" customHeight="1" thickBot="1" x14ac:dyDescent="0.4">
      <c r="B31" s="35" t="s">
        <v>29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</sheetData>
  <sheetProtection algorithmName="SHA-512" hashValue="ABvKtjO/P0nUz+rd0MBjSKUKAGfdGPndHGEAzXnaImTZbA8pu3t3bCUBRfajmbfeNHU3x4u+q+EtOlCnLkiN7w==" saltValue="NL+IkS0p7D4wypBDSgFQgw==" spinCount="100000" sheet="1" selectLockedCells="1"/>
  <mergeCells count="10">
    <mergeCell ref="B28:C28"/>
    <mergeCell ref="B29:V29"/>
    <mergeCell ref="B30:V30"/>
    <mergeCell ref="B31:V31"/>
    <mergeCell ref="B2:V2"/>
    <mergeCell ref="B3:V3"/>
    <mergeCell ref="B4:V4"/>
    <mergeCell ref="B5:V5"/>
    <mergeCell ref="C6:E6"/>
    <mergeCell ref="F6:V6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3B2B-30A4-4069-98CA-84FD7989675C}">
  <sheetPr>
    <pageSetUpPr fitToPage="1"/>
  </sheetPr>
  <dimension ref="B2:V13"/>
  <sheetViews>
    <sheetView zoomScale="75" zoomScaleNormal="90" zoomScalePageLayoutView="80" workbookViewId="0">
      <selection activeCell="U14" sqref="U14"/>
    </sheetView>
  </sheetViews>
  <sheetFormatPr defaultRowHeight="14.5" x14ac:dyDescent="0.35"/>
  <cols>
    <col min="1" max="1" width="3.453125" customWidth="1"/>
    <col min="2" max="2" width="15.26953125" customWidth="1"/>
    <col min="3" max="3" width="15.54296875" customWidth="1"/>
    <col min="4" max="21" width="8.7265625" customWidth="1"/>
    <col min="22" max="22" width="12.7265625" customWidth="1"/>
  </cols>
  <sheetData>
    <row r="2" spans="2:22" x14ac:dyDescent="0.3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2:22" x14ac:dyDescent="0.35">
      <c r="B3" s="55" t="s">
        <v>16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2:22" ht="21" x14ac:dyDescent="0.35">
      <c r="B4" s="39" t="s">
        <v>24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2:22" ht="15" thickBot="1" x14ac:dyDescent="0.4"/>
    <row r="6" spans="2:22" ht="19" thickBot="1" x14ac:dyDescent="0.5">
      <c r="B6" s="13">
        <v>2025</v>
      </c>
      <c r="C6" s="48" t="s">
        <v>17</v>
      </c>
      <c r="D6" s="49"/>
      <c r="E6" s="49"/>
      <c r="F6" s="59">
        <f>'Commercial Tonnage (Page 1)'!F6</f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2:22" ht="83.5" customHeight="1" x14ac:dyDescent="0.4">
      <c r="B7" s="61" t="s">
        <v>23</v>
      </c>
      <c r="C7" s="62"/>
      <c r="D7" s="17" t="s">
        <v>22</v>
      </c>
      <c r="E7" s="17" t="s">
        <v>0</v>
      </c>
      <c r="F7" s="17" t="s">
        <v>1</v>
      </c>
      <c r="G7" s="25" t="s">
        <v>2</v>
      </c>
      <c r="H7" s="17" t="s">
        <v>3</v>
      </c>
      <c r="I7" s="17" t="s">
        <v>4</v>
      </c>
      <c r="J7" s="17" t="s">
        <v>20</v>
      </c>
      <c r="K7" s="17" t="s">
        <v>19</v>
      </c>
      <c r="L7" s="17" t="s">
        <v>5</v>
      </c>
      <c r="M7" s="17" t="s">
        <v>6</v>
      </c>
      <c r="N7" s="17" t="s">
        <v>7</v>
      </c>
      <c r="O7" s="17" t="s">
        <v>8</v>
      </c>
      <c r="P7" s="17" t="s">
        <v>9</v>
      </c>
      <c r="Q7" s="17" t="s">
        <v>10</v>
      </c>
      <c r="R7" s="17" t="s">
        <v>11</v>
      </c>
      <c r="S7" s="17" t="s">
        <v>27</v>
      </c>
      <c r="T7" s="17" t="s">
        <v>18</v>
      </c>
      <c r="U7" s="18" t="s">
        <v>12</v>
      </c>
      <c r="V7" s="22" t="s">
        <v>14</v>
      </c>
    </row>
    <row r="8" spans="2:22" ht="28.9" customHeight="1" x14ac:dyDescent="0.35">
      <c r="B8" s="63">
        <v>1</v>
      </c>
      <c r="C8" s="64"/>
      <c r="D8" s="16">
        <f>'Commercial Tonnage (Page 1)'!D28</f>
        <v>0</v>
      </c>
      <c r="E8" s="16">
        <f>'Commercial Tonnage (Page 1)'!E28</f>
        <v>0</v>
      </c>
      <c r="F8" s="16">
        <f>'Commercial Tonnage (Page 1)'!F28</f>
        <v>0</v>
      </c>
      <c r="G8" s="16">
        <f>'Commercial Tonnage (Page 1)'!G28</f>
        <v>0</v>
      </c>
      <c r="H8" s="16">
        <f>'Commercial Tonnage (Page 1)'!H28</f>
        <v>0</v>
      </c>
      <c r="I8" s="16">
        <f>'Commercial Tonnage (Page 1)'!I28</f>
        <v>0</v>
      </c>
      <c r="J8" s="16">
        <f>'Commercial Tonnage (Page 1)'!J28</f>
        <v>0</v>
      </c>
      <c r="K8" s="16">
        <f>'Commercial Tonnage (Page 1)'!K28</f>
        <v>0</v>
      </c>
      <c r="L8" s="16">
        <f>'Commercial Tonnage (Page 1)'!L28</f>
        <v>0</v>
      </c>
      <c r="M8" s="16">
        <f>'Commercial Tonnage (Page 1)'!M28</f>
        <v>0</v>
      </c>
      <c r="N8" s="16">
        <f>'Commercial Tonnage (Page 1)'!N28</f>
        <v>0</v>
      </c>
      <c r="O8" s="16">
        <f>'Commercial Tonnage (Page 1)'!O28</f>
        <v>0</v>
      </c>
      <c r="P8" s="16">
        <f>'Commercial Tonnage (Page 1)'!P28</f>
        <v>0</v>
      </c>
      <c r="Q8" s="16">
        <f>'Commercial Tonnage (Page 1)'!Q28</f>
        <v>0</v>
      </c>
      <c r="R8" s="16">
        <f>'Commercial Tonnage (Page 1)'!R28</f>
        <v>0</v>
      </c>
      <c r="S8" s="16">
        <f>'Commercial Tonnage (Page 1)'!S28</f>
        <v>0</v>
      </c>
      <c r="T8" s="16">
        <f>'Commercial Tonnage (Page 1)'!T28</f>
        <v>0</v>
      </c>
      <c r="U8" s="16">
        <f>'Commercial Tonnage (Page 1)'!U28</f>
        <v>0</v>
      </c>
      <c r="V8" s="23">
        <f>SUM(D8:U8)</f>
        <v>0</v>
      </c>
    </row>
    <row r="9" spans="2:22" ht="28.9" customHeight="1" x14ac:dyDescent="0.35">
      <c r="B9" s="63">
        <v>2</v>
      </c>
      <c r="C9" s="64"/>
      <c r="D9" s="16">
        <f>'Commercial Tonnage (Page 2)'!D28</f>
        <v>0</v>
      </c>
      <c r="E9" s="16">
        <f>'Commercial Tonnage (Page 2)'!E28</f>
        <v>0</v>
      </c>
      <c r="F9" s="16">
        <f>'Commercial Tonnage (Page 2)'!F28</f>
        <v>0</v>
      </c>
      <c r="G9" s="16">
        <f>'Commercial Tonnage (Page 2)'!G28</f>
        <v>0</v>
      </c>
      <c r="H9" s="16">
        <f>'Commercial Tonnage (Page 2)'!H28</f>
        <v>0</v>
      </c>
      <c r="I9" s="16">
        <f>'Commercial Tonnage (Page 2)'!I28</f>
        <v>0</v>
      </c>
      <c r="J9" s="16">
        <f>'Commercial Tonnage (Page 2)'!J28</f>
        <v>0</v>
      </c>
      <c r="K9" s="16">
        <f>'Commercial Tonnage (Page 2)'!K28</f>
        <v>0</v>
      </c>
      <c r="L9" s="16">
        <f>'Commercial Tonnage (Page 2)'!L28</f>
        <v>0</v>
      </c>
      <c r="M9" s="16">
        <f>'Commercial Tonnage (Page 2)'!M28</f>
        <v>0</v>
      </c>
      <c r="N9" s="16">
        <f>'Commercial Tonnage (Page 2)'!N28</f>
        <v>0</v>
      </c>
      <c r="O9" s="16">
        <f>'Commercial Tonnage (Page 2)'!O28</f>
        <v>0</v>
      </c>
      <c r="P9" s="16">
        <f>'Commercial Tonnage (Page 2)'!P28</f>
        <v>0</v>
      </c>
      <c r="Q9" s="16">
        <f>'Commercial Tonnage (Page 2)'!Q28</f>
        <v>0</v>
      </c>
      <c r="R9" s="16">
        <f>'Commercial Tonnage (Page 2)'!R28</f>
        <v>0</v>
      </c>
      <c r="S9" s="16">
        <f>'Commercial Tonnage (Page 2)'!S28</f>
        <v>0</v>
      </c>
      <c r="T9" s="16">
        <f>'Commercial Tonnage (Page 2)'!T28</f>
        <v>0</v>
      </c>
      <c r="U9" s="16">
        <f>'Commercial Tonnage (Page 2)'!U28</f>
        <v>0</v>
      </c>
      <c r="V9" s="23">
        <f t="shared" ref="V9:V11" si="0">SUM(D9:U9)</f>
        <v>0</v>
      </c>
    </row>
    <row r="10" spans="2:22" ht="28.9" customHeight="1" x14ac:dyDescent="0.35">
      <c r="B10" s="63">
        <v>3</v>
      </c>
      <c r="C10" s="64"/>
      <c r="D10" s="16">
        <f>'Commercial Tonnage (Page 3)'!D28</f>
        <v>0</v>
      </c>
      <c r="E10" s="16">
        <f>'Commercial Tonnage (Page 3)'!E28</f>
        <v>0</v>
      </c>
      <c r="F10" s="16">
        <f>'Commercial Tonnage (Page 3)'!F28</f>
        <v>0</v>
      </c>
      <c r="G10" s="16">
        <f>'Commercial Tonnage (Page 3)'!G28</f>
        <v>0</v>
      </c>
      <c r="H10" s="16">
        <f>'Commercial Tonnage (Page 3)'!H28</f>
        <v>0</v>
      </c>
      <c r="I10" s="16">
        <f>'Commercial Tonnage (Page 3)'!I28</f>
        <v>0</v>
      </c>
      <c r="J10" s="16">
        <f>'Commercial Tonnage (Page 3)'!J28</f>
        <v>0</v>
      </c>
      <c r="K10" s="16">
        <f>'Commercial Tonnage (Page 3)'!K28</f>
        <v>0</v>
      </c>
      <c r="L10" s="16">
        <f>'Commercial Tonnage (Page 3)'!L28</f>
        <v>0</v>
      </c>
      <c r="M10" s="16">
        <f>'Commercial Tonnage (Page 3)'!M28</f>
        <v>0</v>
      </c>
      <c r="N10" s="16">
        <f>'Commercial Tonnage (Page 3)'!N28</f>
        <v>0</v>
      </c>
      <c r="O10" s="16">
        <f>'Commercial Tonnage (Page 3)'!O28</f>
        <v>0</v>
      </c>
      <c r="P10" s="16">
        <f>'Commercial Tonnage (Page 3)'!P28</f>
        <v>0</v>
      </c>
      <c r="Q10" s="16">
        <f>'Commercial Tonnage (Page 3)'!Q28</f>
        <v>0</v>
      </c>
      <c r="R10" s="16">
        <f>'Commercial Tonnage (Page 3)'!R28</f>
        <v>0</v>
      </c>
      <c r="S10" s="16">
        <f>'Commercial Tonnage (Page 3)'!S28</f>
        <v>0</v>
      </c>
      <c r="T10" s="16">
        <f>'Commercial Tonnage (Page 3)'!T28</f>
        <v>0</v>
      </c>
      <c r="U10" s="16">
        <f>'Commercial Tonnage (Page 3)'!U28</f>
        <v>0</v>
      </c>
      <c r="V10" s="23">
        <f t="shared" si="0"/>
        <v>0</v>
      </c>
    </row>
    <row r="11" spans="2:22" ht="28.5" customHeight="1" x14ac:dyDescent="0.35">
      <c r="B11" s="63">
        <v>4</v>
      </c>
      <c r="C11" s="64"/>
      <c r="D11" s="16">
        <f>'Commercial Tonnage (Page 4)'!D28</f>
        <v>0</v>
      </c>
      <c r="E11" s="16">
        <f>'Commercial Tonnage (Page 4)'!E28</f>
        <v>0</v>
      </c>
      <c r="F11" s="16">
        <f>'Commercial Tonnage (Page 4)'!F28</f>
        <v>0</v>
      </c>
      <c r="G11" s="16">
        <f>'Commercial Tonnage (Page 4)'!G28</f>
        <v>0</v>
      </c>
      <c r="H11" s="16">
        <f>'Commercial Tonnage (Page 4)'!H28</f>
        <v>0</v>
      </c>
      <c r="I11" s="16">
        <f>'Commercial Tonnage (Page 4)'!I28</f>
        <v>0</v>
      </c>
      <c r="J11" s="16">
        <f>'Commercial Tonnage (Page 4)'!J28</f>
        <v>0</v>
      </c>
      <c r="K11" s="16">
        <f>'Commercial Tonnage (Page 4)'!K28</f>
        <v>0</v>
      </c>
      <c r="L11" s="16">
        <f>'Commercial Tonnage (Page 4)'!L28</f>
        <v>0</v>
      </c>
      <c r="M11" s="16">
        <f>'Commercial Tonnage (Page 4)'!M28</f>
        <v>0</v>
      </c>
      <c r="N11" s="16">
        <f>'Commercial Tonnage (Page 4)'!N28</f>
        <v>0</v>
      </c>
      <c r="O11" s="16">
        <f>'Commercial Tonnage (Page 4)'!O28</f>
        <v>0</v>
      </c>
      <c r="P11" s="16">
        <f>'Commercial Tonnage (Page 4)'!P28</f>
        <v>0</v>
      </c>
      <c r="Q11" s="16">
        <f>'Commercial Tonnage (Page 4)'!Q28</f>
        <v>0</v>
      </c>
      <c r="R11" s="16">
        <f>'Commercial Tonnage (Page 4)'!R28</f>
        <v>0</v>
      </c>
      <c r="S11" s="16">
        <f>'Commercial Tonnage (Page 4)'!S28</f>
        <v>0</v>
      </c>
      <c r="T11" s="16">
        <f>'Commercial Tonnage (Page 4)'!T28</f>
        <v>0</v>
      </c>
      <c r="U11" s="16">
        <f>'Commercial Tonnage (Page 4)'!U28</f>
        <v>0</v>
      </c>
      <c r="V11" s="23">
        <f t="shared" si="0"/>
        <v>0</v>
      </c>
    </row>
    <row r="12" spans="2:22" ht="28" customHeight="1" thickBot="1" x14ac:dyDescent="0.4">
      <c r="B12" s="63">
        <v>5</v>
      </c>
      <c r="C12" s="64"/>
      <c r="D12" s="16">
        <f>'Commercial Tonnage (Page 5)'!D28</f>
        <v>0</v>
      </c>
      <c r="E12" s="16">
        <f>'Commercial Tonnage (Page 5)'!E28</f>
        <v>0</v>
      </c>
      <c r="F12" s="16">
        <f>'Commercial Tonnage (Page 5)'!F28</f>
        <v>0</v>
      </c>
      <c r="G12" s="16">
        <f>'Commercial Tonnage (Page 5)'!G28</f>
        <v>0</v>
      </c>
      <c r="H12" s="16">
        <f>'Commercial Tonnage (Page 5)'!H28</f>
        <v>0</v>
      </c>
      <c r="I12" s="16">
        <f>'Commercial Tonnage (Page 5)'!I28</f>
        <v>0</v>
      </c>
      <c r="J12" s="16">
        <f>'Commercial Tonnage (Page 5)'!J28</f>
        <v>0</v>
      </c>
      <c r="K12" s="16">
        <f>'Commercial Tonnage (Page 5)'!K28</f>
        <v>0</v>
      </c>
      <c r="L12" s="16">
        <f>'Commercial Tonnage (Page 5)'!L28</f>
        <v>0</v>
      </c>
      <c r="M12" s="16">
        <f>'Commercial Tonnage (Page 5)'!M28</f>
        <v>0</v>
      </c>
      <c r="N12" s="16">
        <f>'Commercial Tonnage (Page 5)'!N28</f>
        <v>0</v>
      </c>
      <c r="O12" s="16">
        <f>'Commercial Tonnage (Page 5)'!O28</f>
        <v>0</v>
      </c>
      <c r="P12" s="16">
        <f>'Commercial Tonnage (Page 5)'!P28</f>
        <v>0</v>
      </c>
      <c r="Q12" s="16">
        <f>'Commercial Tonnage (Page 5)'!Q28</f>
        <v>0</v>
      </c>
      <c r="R12" s="16">
        <f>'Commercial Tonnage (Page 5)'!R28</f>
        <v>0</v>
      </c>
      <c r="S12" s="16">
        <f>'Commercial Tonnage (Page 5)'!S28</f>
        <v>0</v>
      </c>
      <c r="T12" s="16">
        <f>'Commercial Tonnage (Page 5)'!T28</f>
        <v>0</v>
      </c>
      <c r="U12" s="16">
        <f>'Commercial Tonnage (Page 5)'!U28</f>
        <v>0</v>
      </c>
      <c r="V12" s="23">
        <f>SUM(D12:U12)</f>
        <v>0</v>
      </c>
    </row>
    <row r="13" spans="2:22" ht="16.5" thickBot="1" x14ac:dyDescent="0.45">
      <c r="B13" s="57" t="s">
        <v>14</v>
      </c>
      <c r="C13" s="58"/>
      <c r="D13" s="20">
        <f>SUM(D8:D12)</f>
        <v>0</v>
      </c>
      <c r="E13" s="20">
        <f t="shared" ref="E13:U13" si="1">SUM(E8:E12)</f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  <c r="I13" s="20">
        <f t="shared" si="1"/>
        <v>0</v>
      </c>
      <c r="J13" s="20">
        <f t="shared" si="1"/>
        <v>0</v>
      </c>
      <c r="K13" s="20">
        <f t="shared" si="1"/>
        <v>0</v>
      </c>
      <c r="L13" s="20">
        <f t="shared" si="1"/>
        <v>0</v>
      </c>
      <c r="M13" s="20">
        <f t="shared" si="1"/>
        <v>0</v>
      </c>
      <c r="N13" s="20">
        <f t="shared" si="1"/>
        <v>0</v>
      </c>
      <c r="O13" s="20">
        <f t="shared" si="1"/>
        <v>0</v>
      </c>
      <c r="P13" s="20">
        <f t="shared" si="1"/>
        <v>0</v>
      </c>
      <c r="Q13" s="20">
        <f t="shared" si="1"/>
        <v>0</v>
      </c>
      <c r="R13" s="20">
        <f t="shared" si="1"/>
        <v>0</v>
      </c>
      <c r="S13" s="20">
        <f t="shared" si="1"/>
        <v>0</v>
      </c>
      <c r="T13" s="20">
        <f t="shared" si="1"/>
        <v>0</v>
      </c>
      <c r="U13" s="20">
        <f>SUM(U8:U12)</f>
        <v>0</v>
      </c>
      <c r="V13" s="21">
        <f>SUM(D8:U12)</f>
        <v>0</v>
      </c>
    </row>
  </sheetData>
  <sheetProtection algorithmName="SHA-512" hashValue="o0pgyZ2ECvUDVETDxysUnOyJDX9GrGc+PYfaP0+yKrLlDwSQ/JDiCsFb64QvmhAzJcO59MyT44genjgFt3VjDA==" saltValue="wwrKGOh6ca4+7OJ7+rsjFw==" spinCount="100000" sheet="1" objects="1" scenarios="1" selectLockedCells="1"/>
  <mergeCells count="12">
    <mergeCell ref="B2:V2"/>
    <mergeCell ref="B3:V3"/>
    <mergeCell ref="B4:V4"/>
    <mergeCell ref="B13:C13"/>
    <mergeCell ref="C6:E6"/>
    <mergeCell ref="F6:V6"/>
    <mergeCell ref="B7:C7"/>
    <mergeCell ref="B8:C8"/>
    <mergeCell ref="B11:C11"/>
    <mergeCell ref="B10:C10"/>
    <mergeCell ref="B9:C9"/>
    <mergeCell ref="B12:C12"/>
  </mergeCells>
  <pageMargins left="0.7" right="0.7" top="0.75" bottom="0.75" header="0.3" footer="0.3"/>
  <pageSetup scale="62" fitToHeight="0" orientation="landscape" r:id="rId1"/>
  <headerFooter>
    <oddFooter>&amp;LPage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Commercial Tonnage (Page 1)</vt:lpstr>
      <vt:lpstr>Commercial Tonnage (Page 2)</vt:lpstr>
      <vt:lpstr>Commercial Tonnage (Page 3)</vt:lpstr>
      <vt:lpstr>Commercial Tonnage (Page 4)</vt:lpstr>
      <vt:lpstr>Commercial Tonnage (Page 5)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Dyer, Evelyn</dc:creator>
  <cp:lastModifiedBy>Dyer, Evelyn</cp:lastModifiedBy>
  <cp:lastPrinted>2025-05-05T18:34:46Z</cp:lastPrinted>
  <dcterms:created xsi:type="dcterms:W3CDTF">2025-02-20T19:15:18Z</dcterms:created>
  <dcterms:modified xsi:type="dcterms:W3CDTF">2026-05-01T13:07:40Z</dcterms:modified>
</cp:coreProperties>
</file>