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80" windowHeight="12360" activeTab="0"/>
  </bookViews>
  <sheets>
    <sheet name="Manure TA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<sst xmlns="http://schemas.openxmlformats.org/spreadsheetml/2006/main" count="36" uniqueCount="32">
  <si>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Type</t>
  </si>
  <si>
    <t>#/day/Au x</t>
  </si>
  <si>
    <t>24hrs/day /</t>
  </si>
  <si>
    <t>T/A</t>
  </si>
  <si>
    <t>Tons</t>
  </si>
  <si>
    <t>Acres</t>
  </si>
  <si>
    <t>s/s</t>
  </si>
  <si>
    <t>e f</t>
  </si>
  <si>
    <t>l f/w</t>
  </si>
  <si>
    <t>Season</t>
  </si>
  <si>
    <t>s/s = spring / summer</t>
  </si>
  <si>
    <t>e f = early fall</t>
  </si>
  <si>
    <t>l f/w = early fall / winter</t>
  </si>
  <si>
    <t>(A U) x</t>
  </si>
  <si>
    <t>Animal Units</t>
  </si>
  <si>
    <t xml:space="preserve">Field </t>
  </si>
  <si>
    <t>ID</t>
  </si>
  <si>
    <t>Pasture x</t>
  </si>
  <si>
    <t xml:space="preserve">hours on </t>
  </si>
  <si>
    <t>pasture /</t>
  </si>
  <si>
    <t>2000# / T=</t>
  </si>
  <si>
    <t>#</t>
  </si>
  <si>
    <t>Weight</t>
  </si>
  <si>
    <t>Total Pounds</t>
  </si>
  <si>
    <t>/1000 #/AU</t>
  </si>
  <si>
    <t>AU</t>
  </si>
  <si>
    <t>P 1 and 5</t>
  </si>
  <si>
    <t>finishers</t>
  </si>
  <si>
    <t>e f total</t>
  </si>
  <si>
    <t>l f/w total</t>
  </si>
  <si>
    <t>s/s total</t>
  </si>
  <si>
    <t xml:space="preserve">Days on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</si>
</sst>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SheetLayoutView="100" zoomScalePageLayoutView="0" workbookViewId="0" topLeftCell="A1">
      <selection activeCell="L7" sqref="L7:M7"/>
    </sheetView>
  </sheetViews>
  <sheetFormatPr defaultColWidth="9.140625" defaultRowHeight="12.75"/>
  <cols>
    <col min="1" max="1" width="9.00390625" style="0" customWidth="1"/>
    <col min="2" max="2" width="8.00390625" style="0" customWidth="1"/>
    <col min="3" max="3" width="12.57421875" style="0" customWidth="1"/>
    <col min="4" max="4" width="10.421875" style="0" customWidth="1"/>
    <col min="5" max="5" width="9.7109375" style="0" customWidth="1"/>
    <col min="6" max="6" width="9.00390625" style="0" customWidth="1"/>
    <col min="7" max="7" width="10.421875" style="0" customWidth="1"/>
    <col min="8" max="8" width="15.00390625" style="0" customWidth="1"/>
    <col min="9" max="9" width="6.28125" style="0" customWidth="1"/>
    <col min="10" max="10" width="8.00390625" style="0" customWidth="1"/>
    <col min="11" max="11" width="22.00390625" style="0" customWidth="1"/>
    <col min="12" max="12" width="10.57421875" style="0" customWidth="1"/>
    <col min="13" max="13" width="15.140625" style="0" customWidth="1"/>
  </cols>
  <sheetData>
    <row r="1" spans="1:13" ht="12.75">
      <c r="A1" s="5" t="s">
        <v>15</v>
      </c>
      <c r="B1" s="3" t="s">
        <v>0</v>
      </c>
      <c r="C1" s="7" t="s">
        <v>14</v>
      </c>
      <c r="D1" s="3" t="s">
        <v>1</v>
      </c>
      <c r="E1" s="3" t="s">
        <v>31</v>
      </c>
      <c r="F1" s="3" t="s">
        <v>18</v>
      </c>
      <c r="G1" s="3" t="s">
        <v>2</v>
      </c>
      <c r="H1" s="3" t="s">
        <v>20</v>
      </c>
      <c r="I1" s="3" t="s">
        <v>4</v>
      </c>
      <c r="J1" s="3" t="s">
        <v>5</v>
      </c>
      <c r="K1" s="3" t="s">
        <v>3</v>
      </c>
      <c r="L1" s="3" t="s">
        <v>3</v>
      </c>
      <c r="M1" s="3" t="s">
        <v>9</v>
      </c>
    </row>
    <row r="2" spans="1:13" ht="12.75">
      <c r="A2" s="6" t="s">
        <v>16</v>
      </c>
      <c r="B2" s="4"/>
      <c r="C2" s="8" t="s">
        <v>13</v>
      </c>
      <c r="D2" s="4"/>
      <c r="E2" s="4" t="s">
        <v>17</v>
      </c>
      <c r="F2" s="4" t="s">
        <v>19</v>
      </c>
      <c r="G2" s="4"/>
      <c r="H2" s="4"/>
      <c r="I2" s="4"/>
      <c r="J2" s="4"/>
      <c r="K2" s="4"/>
      <c r="L2" s="4"/>
      <c r="M2" s="4"/>
    </row>
    <row r="3" spans="1:13" ht="12.75">
      <c r="A3" s="10" t="s">
        <v>26</v>
      </c>
      <c r="B3" s="10" t="s">
        <v>27</v>
      </c>
      <c r="C3" s="12">
        <v>5.7</v>
      </c>
      <c r="D3" s="2">
        <v>60</v>
      </c>
      <c r="E3" s="2">
        <v>36</v>
      </c>
      <c r="F3" s="2">
        <v>24</v>
      </c>
      <c r="G3" s="2">
        <v>24</v>
      </c>
      <c r="H3" s="2">
        <v>2000</v>
      </c>
      <c r="I3" s="2">
        <f>(C3*D3*E3*F3/G3/H3)</f>
        <v>6.156</v>
      </c>
      <c r="J3" s="2">
        <v>17.5</v>
      </c>
      <c r="K3" s="2">
        <f>(I3/J3)</f>
        <v>0.35177142857142857</v>
      </c>
      <c r="L3" s="2">
        <v>0.35</v>
      </c>
      <c r="M3" s="15" t="s">
        <v>7</v>
      </c>
    </row>
    <row r="4" spans="1:13" ht="12.75">
      <c r="A4" s="9"/>
      <c r="B4" s="9"/>
      <c r="C4" s="12">
        <v>5.7</v>
      </c>
      <c r="D4" s="2">
        <v>60</v>
      </c>
      <c r="E4" s="2">
        <v>5</v>
      </c>
      <c r="F4" s="2">
        <v>24</v>
      </c>
      <c r="G4" s="2">
        <v>24</v>
      </c>
      <c r="H4" s="2">
        <v>2000</v>
      </c>
      <c r="I4" s="2">
        <f>(C4*D4*E4*F4/G4/H4)</f>
        <v>0.855</v>
      </c>
      <c r="J4" s="2">
        <v>17.5</v>
      </c>
      <c r="K4" s="2">
        <f>(I4/J4)</f>
        <v>0.048857142857142856</v>
      </c>
      <c r="L4" s="2">
        <v>0.05</v>
      </c>
      <c r="M4" s="15" t="s">
        <v>8</v>
      </c>
    </row>
    <row r="5" spans="1:13" ht="12.75">
      <c r="A5" s="9"/>
      <c r="B5" s="9"/>
      <c r="C5" s="12">
        <v>5.7</v>
      </c>
      <c r="D5" s="2">
        <v>60</v>
      </c>
      <c r="E5" s="2">
        <v>143</v>
      </c>
      <c r="F5" s="2">
        <v>24</v>
      </c>
      <c r="G5" s="2">
        <v>24</v>
      </c>
      <c r="H5" s="2">
        <v>2000</v>
      </c>
      <c r="I5" s="2">
        <f>(C5*D5*E5*F5/G5/H5)</f>
        <v>24.453</v>
      </c>
      <c r="J5" s="2">
        <v>17.5</v>
      </c>
      <c r="K5" s="2">
        <f>(I5/J5)</f>
        <v>1.3973142857142857</v>
      </c>
      <c r="L5" s="2">
        <v>1.4</v>
      </c>
      <c r="M5" s="15" t="s">
        <v>6</v>
      </c>
    </row>
    <row r="6" spans="1:13" ht="12.75">
      <c r="A6" s="11"/>
      <c r="B6" s="11"/>
      <c r="C6" s="12">
        <v>5.7</v>
      </c>
      <c r="D6" s="2">
        <v>60</v>
      </c>
      <c r="E6" s="2">
        <v>10</v>
      </c>
      <c r="F6" s="2">
        <v>24</v>
      </c>
      <c r="G6" s="2">
        <v>24</v>
      </c>
      <c r="H6" s="2">
        <v>2000</v>
      </c>
      <c r="I6" s="2">
        <f>(C6*D6*E6*F6/G6/H6)</f>
        <v>1.71</v>
      </c>
      <c r="J6" s="2">
        <v>17.5</v>
      </c>
      <c r="K6" s="2">
        <f>(I6/J6)</f>
        <v>0.09771428571428571</v>
      </c>
      <c r="L6" s="2">
        <v>0.1</v>
      </c>
      <c r="M6" s="15" t="s">
        <v>7</v>
      </c>
    </row>
    <row r="7" spans="1:13" ht="12.75">
      <c r="A7" s="1"/>
      <c r="B7" s="1"/>
      <c r="C7" s="13"/>
      <c r="D7" s="1"/>
      <c r="E7" s="1"/>
      <c r="F7" s="1"/>
      <c r="G7" s="1"/>
      <c r="H7" s="1"/>
      <c r="I7" s="1"/>
      <c r="J7" s="1"/>
      <c r="K7" s="1"/>
      <c r="L7" s="22">
        <v>1.4</v>
      </c>
      <c r="M7" s="23" t="s">
        <v>30</v>
      </c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">
        <f>L3+L6</f>
        <v>0.44999999999999996</v>
      </c>
      <c r="M8" s="21" t="s">
        <v>28</v>
      </c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2">
        <v>0.05</v>
      </c>
      <c r="M9" s="23" t="s">
        <v>29</v>
      </c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3" ht="12.75">
      <c r="A31" s="16" t="s">
        <v>21</v>
      </c>
      <c r="B31" s="16" t="s">
        <v>0</v>
      </c>
      <c r="C31" s="16" t="s">
        <v>22</v>
      </c>
      <c r="D31" s="16" t="s">
        <v>23</v>
      </c>
      <c r="E31" s="17" t="s">
        <v>24</v>
      </c>
      <c r="F31" s="17" t="s">
        <v>25</v>
      </c>
      <c r="G31" s="1"/>
      <c r="H31" s="1"/>
      <c r="I31" s="1"/>
      <c r="J31" s="1"/>
      <c r="K31" s="1"/>
      <c r="L31" s="1"/>
      <c r="M31" s="1"/>
    </row>
    <row r="32" spans="1:13" ht="12.75">
      <c r="A32" s="16">
        <v>6</v>
      </c>
      <c r="B32" s="18" t="s">
        <v>27</v>
      </c>
      <c r="C32" s="18">
        <v>950</v>
      </c>
      <c r="D32" s="16">
        <v>5700</v>
      </c>
      <c r="E32" s="17">
        <v>5.7</v>
      </c>
      <c r="F32" s="17">
        <v>5.7</v>
      </c>
      <c r="G32" s="1"/>
      <c r="H32" s="1"/>
      <c r="I32" s="1"/>
      <c r="J32" s="1"/>
      <c r="K32" s="1"/>
      <c r="L32" s="1"/>
      <c r="M32" s="1"/>
    </row>
    <row r="33" spans="1:12" ht="12.75">
      <c r="A33" s="16"/>
      <c r="B33" s="17"/>
      <c r="C33" s="16"/>
      <c r="D33" s="16"/>
      <c r="E33" s="16"/>
      <c r="F33" s="16"/>
      <c r="G33" s="1"/>
      <c r="H33" s="1"/>
      <c r="I33" s="1"/>
      <c r="J33" s="1"/>
      <c r="K33" s="1"/>
      <c r="L33" s="1"/>
    </row>
    <row r="34" spans="1:6" ht="12.75">
      <c r="A34" s="19"/>
      <c r="B34" s="17"/>
      <c r="C34" s="19"/>
      <c r="D34" s="19"/>
      <c r="E34" s="19"/>
      <c r="F34" s="19"/>
    </row>
    <row r="35" spans="1:6" ht="12.75">
      <c r="A35" s="19"/>
      <c r="B35" s="17"/>
      <c r="C35" s="19"/>
      <c r="D35" s="19"/>
      <c r="E35" s="20">
        <v>5.7</v>
      </c>
      <c r="F35" s="19"/>
    </row>
    <row r="36" spans="1:6" ht="12.75">
      <c r="A36" s="19"/>
      <c r="B36" s="17"/>
      <c r="C36" s="19"/>
      <c r="D36" s="19"/>
      <c r="E36" s="19"/>
      <c r="F36" s="19"/>
    </row>
    <row r="37" ht="12.75">
      <c r="B37" s="14"/>
    </row>
    <row r="38" ht="12.75">
      <c r="A38" t="s">
        <v>10</v>
      </c>
    </row>
    <row r="39" ht="12.75">
      <c r="A39" t="s">
        <v>11</v>
      </c>
    </row>
    <row r="40" ht="12.75">
      <c r="A40" t="s">
        <v>12</v>
      </c>
    </row>
  </sheetData>
  <sheetProtection/>
  <printOptions/>
  <pageMargins left="0.75" right="0.75" top="1" bottom="1" header="0.5" footer="0.5"/>
  <pageSetup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34.00390625" style="0" customWidth="1"/>
    <col min="2" max="2" width="25.140625" style="0" customWidth="1"/>
    <col min="3" max="3" width="26.00390625" style="0" customWidth="1"/>
  </cols>
  <sheetData>
    <row r="3" ht="18.75" customHeight="1"/>
    <row r="4" ht="20.25" customHeight="1"/>
    <row r="5" ht="17.2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Lycoming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rmorehart</dc:creator>
  <cp:keywords/>
  <dc:description/>
  <cp:lastModifiedBy>pcuser</cp:lastModifiedBy>
  <cp:lastPrinted>2015-06-05T18:36:35Z</cp:lastPrinted>
  <dcterms:created xsi:type="dcterms:W3CDTF">2011-08-29T15:05:53Z</dcterms:created>
  <dcterms:modified xsi:type="dcterms:W3CDTF">2021-07-09T15:10:54Z</dcterms:modified>
  <cp:category/>
  <cp:version/>
  <cp:contentType/>
  <cp:contentStatus/>
</cp:coreProperties>
</file>