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192" windowHeight="8448" activeTab="0"/>
  </bookViews>
  <sheets>
    <sheet name="Annual Summary" sheetId="1" r:id="rId1"/>
    <sheet name="Instructions" sheetId="2" r:id="rId2"/>
  </sheets>
  <definedNames>
    <definedName name="_xlnm.Print_Area" localSheetId="0">'Annual Summary'!$A$1:$AO$38</definedName>
    <definedName name="_xlnm.Print_Area" localSheetId="1">'Instructions'!$A$1:$AK$26</definedName>
  </definedNames>
  <calcPr fullCalcOnLoad="1"/>
</workbook>
</file>

<file path=xl/sharedStrings.xml><?xml version="1.0" encoding="utf-8"?>
<sst xmlns="http://schemas.openxmlformats.org/spreadsheetml/2006/main" count="84" uniqueCount="67">
  <si>
    <t>CHESAPEAKE BAY SUPPLEMENTAL REPORT</t>
  </si>
  <si>
    <t>ANNUAL NUTRIENT SUMMARY</t>
  </si>
  <si>
    <t>Facility Name:</t>
  </si>
  <si>
    <t>For Compliance Year:</t>
  </si>
  <si>
    <t>to</t>
  </si>
  <si>
    <t>Municipality:</t>
  </si>
  <si>
    <t>County:</t>
  </si>
  <si>
    <t>NPDES Permit No.:</t>
  </si>
  <si>
    <t>Outfall:</t>
  </si>
  <si>
    <t>Watershed:</t>
  </si>
  <si>
    <t>Total N Credits Purchased During Year:</t>
  </si>
  <si>
    <t xml:space="preserve"> </t>
  </si>
  <si>
    <t>lbs</t>
  </si>
  <si>
    <t>This permit will expire on:</t>
  </si>
  <si>
    <t>Total P Credits Purchased During Year:</t>
  </si>
  <si>
    <t>MONTH</t>
  </si>
  <si>
    <t>Monthly Total Mass Loads</t>
  </si>
  <si>
    <t>Offsets</t>
  </si>
  <si>
    <t>Monthly Net Mass Loads</t>
  </si>
  <si>
    <t>(lbs)</t>
  </si>
  <si>
    <t>Total N</t>
  </si>
  <si>
    <t>Total P</t>
  </si>
  <si>
    <t>October</t>
  </si>
  <si>
    <t>November</t>
  </si>
  <si>
    <t>December</t>
  </si>
  <si>
    <t>January</t>
  </si>
  <si>
    <t>February</t>
  </si>
  <si>
    <t>March</t>
  </si>
  <si>
    <t>April</t>
  </si>
  <si>
    <t>May</t>
  </si>
  <si>
    <t>June</t>
  </si>
  <si>
    <t>July</t>
  </si>
  <si>
    <t>August</t>
  </si>
  <si>
    <t>September</t>
  </si>
  <si>
    <t xml:space="preserve">Totals:  </t>
  </si>
  <si>
    <t xml:space="preserve">Truing Period Calculations: </t>
  </si>
  <si>
    <t>Annual Total Mass Loads (lbs)</t>
  </si>
  <si>
    <t>Annual Net Mass Loads (lbs)</t>
  </si>
  <si>
    <t>Truing Period Adjustments (Oct 1 - Nov 28)</t>
  </si>
  <si>
    <t>Prepared By:</t>
  </si>
  <si>
    <t>License No.:</t>
  </si>
  <si>
    <t>Title:</t>
  </si>
  <si>
    <t>Date:</t>
  </si>
  <si>
    <r>
      <t xml:space="preserve">Renewal application due </t>
    </r>
    <r>
      <rPr>
        <b/>
        <u val="single"/>
        <sz val="10"/>
        <rFont val="Arial"/>
        <family val="2"/>
      </rPr>
      <t>180 days</t>
    </r>
    <r>
      <rPr>
        <sz val="10"/>
        <rFont val="Arial"/>
        <family val="0"/>
      </rPr>
      <t xml:space="preserve"> prior to expiration.</t>
    </r>
  </si>
  <si>
    <t>INSTRUCTIONS FOR COMPLETING</t>
  </si>
  <si>
    <t>ANNUAL CHESAPEAKE BAY SUPPLEMENTAL REPORT</t>
  </si>
  <si>
    <t>Type the name of the person who prepared the form, the person's job title, DEP License No. (if applicable), and date the form was completed after reading the certification statement.</t>
  </si>
  <si>
    <t>I certify under penalty of law that this document was prepared under my direction or supervision in accordance with a system designed to assure that qualified personnel gather and</t>
  </si>
  <si>
    <t>evaluate the information submitted. Based on my inquiry of the person or persons who manage the system or those persons directly responsible for gathering the information, the</t>
  </si>
  <si>
    <t>information submitted is, to the best of my knowledge and belief, true, accurate and complete.  I am aware that there are significant penalties for submitting false information, including the</t>
  </si>
  <si>
    <t>possibility of fine and imprisonment for knowing violations.  See 18 Pa. C.S. § 4904 (relating to unsworn falsification).</t>
  </si>
  <si>
    <t>10/1/</t>
  </si>
  <si>
    <t>Use this form to document annual loads where the permit requires monitoring of annual loads for Total Phosphorus and Total Nitrogen.</t>
  </si>
  <si>
    <t>9/30/</t>
  </si>
  <si>
    <t xml:space="preserve">Delivery Ratios: </t>
  </si>
  <si>
    <t>Total N:</t>
  </si>
  <si>
    <t>Total P:</t>
  </si>
  <si>
    <t>Credits Sold / Delivery Ratios (lbs)</t>
  </si>
  <si>
    <t>Credits Applied / Delivery Ratios (lbs)</t>
  </si>
  <si>
    <t>Credits Purchased / Delivery Ratios (lbs)</t>
  </si>
  <si>
    <t>Enter Facility Name, Municipality, County, Watershed No., Compliance Year (e.g., 10/1/09 to 9/30/10), NPDES Permit No., Outfall No., the Total Nitrogen (TN) and Total Phosphorus (TP) credits purchased during the year, the Delivery Ratios for the facility for TN and TP, and Permit Expiration Date.  (If you receive this form with your permit, this information should be pre-populated).</t>
  </si>
  <si>
    <t>If there were credits sold or purchased during the Truing Period (Oct 1 - Nov 28), divide the amount of credits sold or purchased by the Delivery Ratios for the facility and report these values in the columns next to "Truing Period Adjustments."  Complete Nitrogen and Phosphorus Budget worksheets to report the registry numbers, contract effective dates, amounts, and DEP approval dates for all credits purchased or sold during the Truing Period, and include these forms with your submission.  The Annual Net Mass Loads will be computed automatically in the bold red boxes - these values are to be used for permit compliance (if a limit is in your permit).</t>
  </si>
  <si>
    <t>3800-FM-BPNPSM0447  3/2012</t>
  </si>
  <si>
    <t>3800-FM-BPNPSM0447  3/2012, Instructions</t>
  </si>
  <si>
    <t>Q</t>
  </si>
  <si>
    <t>&lt;</t>
  </si>
  <si>
    <t>For each month, enter the Monthly Total Mass Loads (Actual Loads Discharged), Credits Sold / Delivery Ratios for TN and TP, Credits Applied / Delivery Ratios for TN and TP, and Offsets, as reported on Monthly Nitrogen and Phosphorus Budget worksheets submitted throughout the year.  Credits Sold / Delivery Ratios and Credits Applied / Delivery Ratios recorded in the table for TN and TP should match the values recorded on the Monthly Nitrogen Budget and Monthly Phosphorus Budget Forms (3800-FM-BPNPSM0445 and 3800-FM-BPNPSM0446, respectively).  Monthly Net Mass Loads are computed automatically from the data entered.  Select the less than symbol ("&lt;") if applicable in the Qualifier ("Q") column when entering Monthly Total Mass Loads.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</si>
</sst>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dddd"/>
    <numFmt numFmtId="170" formatCode="m/d/yy;@"/>
    <numFmt numFmtId="171" formatCode="###"/>
    <numFmt numFmtId="172" formatCode="00#"/>
    <numFmt numFmtId="173" formatCode="[$-409]mmmm\ d\,\ yyyy;@"/>
    <numFmt numFmtId="174" formatCode="m/d;@"/>
    <numFmt numFmtId="175" formatCode="0#"/>
    <numFmt numFmtId="176" formatCode="\10\ /\ 1"/>
    <numFmt numFmtId="177" formatCode="##\ /\ ##"/>
    <numFmt numFmtId="178" formatCode="m/d/yyyy;@"/>
    <numFmt numFmtId="179" formatCode="#,##0.0#"/>
    <numFmt numFmtId="180" formatCode="#,##0.0"/>
    <numFmt numFmtId="181" formatCode="&quot;$&quot;#,##0.0"/>
  </numFmts>
  <fonts count="46">
    <font>
      <sz val="10"/>
      <name val="Arial"/>
      <family val="0"/>
    </font>
    <font>
      <u val="single"/>
      <sz val="10"/>
      <color indexed="36"/>
      <name val="Arial"/>
      <family val="0"/>
    </font>
    <font>
      <u val="single"/>
      <sz val="10"/>
      <color indexed="12"/>
      <name val="Arial"/>
      <family val="0"/>
    </font>
    <font>
      <b/>
      <sz val="11"/>
      <name val="Arial"/>
      <family val="2"/>
    </font>
    <font>
      <b/>
      <sz val="10"/>
      <name val="Arial"/>
      <family val="2"/>
    </font>
    <font>
      <b/>
      <u val="single"/>
      <sz val="10"/>
      <name val="Arial"/>
      <family val="2"/>
    </font>
    <font>
      <sz val="9"/>
      <name val="Arial"/>
      <family val="2"/>
    </font>
    <font>
      <b/>
      <sz val="9"/>
      <name val="Arial"/>
      <family val="2"/>
    </font>
    <font>
      <b/>
      <sz val="9"/>
      <color indexed="10"/>
      <name val="Arial"/>
      <family val="2"/>
    </font>
    <font>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ck"/>
      <bottom style="hair"/>
    </border>
    <border>
      <left>
        <color indexed="63"/>
      </left>
      <right>
        <color indexed="63"/>
      </right>
      <top style="thick"/>
      <bottom style="medium"/>
    </border>
    <border>
      <left>
        <color indexed="63"/>
      </left>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n"/>
    </border>
    <border>
      <left style="medium"/>
      <right style="medium"/>
      <top style="thick"/>
      <bottom style="medium"/>
    </border>
    <border>
      <left style="medium"/>
      <right style="thick"/>
      <top style="thick"/>
      <bottom style="medium"/>
    </border>
    <border>
      <left style="medium"/>
      <right style="thin"/>
      <top style="thick"/>
      <bottom style="medium"/>
    </border>
    <border>
      <left style="thin"/>
      <right style="thin"/>
      <top style="thick"/>
      <bottom style="medium"/>
    </border>
    <border>
      <left style="thin"/>
      <right>
        <color indexed="63"/>
      </right>
      <top style="thick"/>
      <bottom style="medium"/>
    </border>
    <border>
      <left style="thin"/>
      <right style="medium"/>
      <top style="thick"/>
      <bottom style="medium"/>
    </border>
    <border>
      <left style="thick"/>
      <right>
        <color indexed="63"/>
      </right>
      <top style="thick"/>
      <bottom style="medium"/>
    </border>
    <border>
      <left>
        <color indexed="63"/>
      </left>
      <right style="medium"/>
      <top style="thick"/>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hair"/>
      <bottom style="hair"/>
    </border>
    <border>
      <left>
        <color indexed="63"/>
      </left>
      <right style="medium"/>
      <top style="hair"/>
      <bottom style="hair"/>
    </border>
    <border>
      <left style="medium"/>
      <right>
        <color indexed="63"/>
      </right>
      <top style="hair"/>
      <bottom style="hair"/>
    </border>
    <border>
      <left>
        <color indexed="63"/>
      </left>
      <right style="thin"/>
      <top style="hair"/>
      <bottom style="hair"/>
    </border>
    <border>
      <left>
        <color indexed="63"/>
      </left>
      <right style="thin"/>
      <top style="hair"/>
      <bottom>
        <color indexed="63"/>
      </bottom>
    </border>
    <border>
      <left style="medium"/>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thick"/>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color indexed="63"/>
      </right>
      <top style="thick"/>
      <bottom>
        <color indexed="63"/>
      </bottom>
    </border>
    <border>
      <left style="thick"/>
      <right>
        <color indexed="63"/>
      </right>
      <top style="thick"/>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ck"/>
    </border>
    <border>
      <left>
        <color indexed="63"/>
      </left>
      <right style="thin"/>
      <top style="thick"/>
      <bottom style="hair"/>
    </border>
    <border>
      <left style="thin"/>
      <right>
        <color indexed="63"/>
      </right>
      <top style="thick"/>
      <bottom style="hair"/>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ck"/>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thick"/>
      <bottom style="medium"/>
    </border>
    <border>
      <left style="thick">
        <color indexed="10"/>
      </left>
      <right style="thin">
        <color indexed="10"/>
      </right>
      <top style="thick">
        <color indexed="10"/>
      </top>
      <bottom>
        <color indexed="63"/>
      </bottom>
    </border>
    <border>
      <left style="thick">
        <color indexed="10"/>
      </left>
      <right style="thin">
        <color indexed="10"/>
      </right>
      <top>
        <color indexed="63"/>
      </top>
      <bottom style="thick">
        <color indexed="10"/>
      </bottom>
    </border>
    <border>
      <left>
        <color indexed="63"/>
      </left>
      <right style="medium"/>
      <top style="thin"/>
      <bottom>
        <color indexed="63"/>
      </bottom>
    </border>
    <border>
      <left style="thin"/>
      <right>
        <color indexed="63"/>
      </right>
      <top>
        <color indexed="63"/>
      </top>
      <bottom style="thick"/>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thick"/>
    </border>
    <border>
      <left style="medium"/>
      <right style="thin"/>
      <top>
        <color indexed="63"/>
      </top>
      <bottom style="thick"/>
    </border>
    <border>
      <left style="thin"/>
      <right style="thin"/>
      <top>
        <color indexed="63"/>
      </top>
      <bottom style="thick"/>
    </border>
    <border>
      <left style="thin"/>
      <right style="medium"/>
      <top>
        <color indexed="63"/>
      </top>
      <bottom style="thick"/>
    </border>
    <border>
      <left style="medium"/>
      <right>
        <color indexed="63"/>
      </right>
      <top style="thick"/>
      <bottom style="hair"/>
    </border>
    <border>
      <left>
        <color indexed="63"/>
      </left>
      <right style="medium"/>
      <top style="thick"/>
      <bottom style="hair"/>
    </border>
    <border>
      <left style="medium"/>
      <right style="thin"/>
      <top style="hair"/>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3">
    <xf numFmtId="0" fontId="0" fillId="0" borderId="0" xfId="0" applyAlignment="1">
      <alignment/>
    </xf>
    <xf numFmtId="0" fontId="0" fillId="33" borderId="0" xfId="0" applyFill="1" applyBorder="1" applyAlignment="1">
      <alignment/>
    </xf>
    <xf numFmtId="179" fontId="6" fillId="33" borderId="10" xfId="0" applyNumberFormat="1" applyFont="1" applyFill="1" applyBorder="1" applyAlignment="1" applyProtection="1">
      <alignment horizontal="center"/>
      <protection locked="0"/>
    </xf>
    <xf numFmtId="1" fontId="6" fillId="33" borderId="11" xfId="0" applyNumberFormat="1" applyFont="1" applyFill="1" applyBorder="1" applyAlignment="1" applyProtection="1">
      <alignment horizontal="center"/>
      <protection locked="0"/>
    </xf>
    <xf numFmtId="179" fontId="6" fillId="33" borderId="11"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179" fontId="6" fillId="33" borderId="0" xfId="0" applyNumberFormat="1" applyFont="1" applyFill="1" applyBorder="1" applyAlignment="1" applyProtection="1">
      <alignment horizontal="center"/>
      <protection locked="0"/>
    </xf>
    <xf numFmtId="180" fontId="6" fillId="33" borderId="0" xfId="0" applyNumberFormat="1" applyFont="1" applyFill="1" applyBorder="1" applyAlignment="1" applyProtection="1">
      <alignment horizontal="center"/>
      <protection/>
    </xf>
    <xf numFmtId="180" fontId="6" fillId="33" borderId="11" xfId="0" applyNumberFormat="1" applyFont="1" applyFill="1" applyBorder="1" applyAlignment="1" applyProtection="1">
      <alignment horizontal="center"/>
      <protection/>
    </xf>
    <xf numFmtId="180" fontId="6" fillId="33" borderId="10" xfId="0" applyNumberFormat="1" applyFont="1" applyFill="1" applyBorder="1" applyAlignment="1" applyProtection="1">
      <alignment horizontal="center"/>
      <protection/>
    </xf>
    <xf numFmtId="1" fontId="6" fillId="33" borderId="12" xfId="0" applyNumberFormat="1" applyFont="1" applyFill="1" applyBorder="1" applyAlignment="1" applyProtection="1">
      <alignment horizontal="center"/>
      <protection locked="0"/>
    </xf>
    <xf numFmtId="0" fontId="7" fillId="0" borderId="13" xfId="0" applyFont="1" applyBorder="1" applyAlignment="1">
      <alignment horizontal="center"/>
    </xf>
    <xf numFmtId="0" fontId="4" fillId="33" borderId="14" xfId="0" applyFont="1" applyFill="1" applyBorder="1" applyAlignment="1" applyProtection="1">
      <alignment horizontal="center"/>
      <protection locked="0"/>
    </xf>
    <xf numFmtId="0" fontId="4" fillId="33" borderId="14" xfId="0" applyNumberFormat="1" applyFont="1" applyFill="1" applyBorder="1" applyAlignment="1" applyProtection="1">
      <alignment horizontal="center"/>
      <protection locked="0"/>
    </xf>
    <xf numFmtId="0" fontId="9" fillId="33" borderId="0" xfId="0" applyFont="1" applyFill="1" applyBorder="1" applyAlignment="1" applyProtection="1">
      <alignment horizontal="justify" wrapText="1"/>
      <protection/>
    </xf>
    <xf numFmtId="0" fontId="9" fillId="33" borderId="0" xfId="0" applyFont="1" applyFill="1" applyBorder="1" applyAlignment="1" applyProtection="1">
      <alignment horizontal="justify" vertical="center"/>
      <protection/>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0" xfId="0" applyFill="1" applyBorder="1" applyAlignment="1">
      <alignment horizontal="center"/>
    </xf>
    <xf numFmtId="0" fontId="4" fillId="33" borderId="14" xfId="0" applyFont="1" applyFill="1" applyBorder="1" applyAlignment="1" applyProtection="1">
      <alignment horizontal="left"/>
      <protection locked="0"/>
    </xf>
    <xf numFmtId="14" fontId="4" fillId="33" borderId="14" xfId="0" applyNumberFormat="1" applyFont="1" applyFill="1" applyBorder="1" applyAlignment="1" applyProtection="1">
      <alignment horizontal="left"/>
      <protection locked="0"/>
    </xf>
    <xf numFmtId="0" fontId="4" fillId="33" borderId="20" xfId="0" applyFont="1" applyFill="1" applyBorder="1" applyAlignment="1" applyProtection="1">
      <alignment horizontal="left"/>
      <protection locked="0"/>
    </xf>
    <xf numFmtId="0" fontId="4" fillId="33" borderId="20" xfId="0" applyFont="1" applyFill="1" applyBorder="1" applyAlignment="1" applyProtection="1">
      <alignment horizontal="center"/>
      <protection locked="0"/>
    </xf>
    <xf numFmtId="3" fontId="8" fillId="0" borderId="21" xfId="0" applyNumberFormat="1" applyFont="1" applyBorder="1" applyAlignment="1">
      <alignment horizontal="center" vertical="center"/>
    </xf>
    <xf numFmtId="3" fontId="8" fillId="0" borderId="22" xfId="0" applyNumberFormat="1" applyFont="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6" xfId="0" applyFont="1" applyFill="1" applyBorder="1" applyAlignment="1">
      <alignment horizontal="center" vertical="center"/>
    </xf>
    <xf numFmtId="0" fontId="7" fillId="0" borderId="27" xfId="0" applyFont="1" applyBorder="1" applyAlignment="1">
      <alignment horizontal="center"/>
    </xf>
    <xf numFmtId="0" fontId="7" fillId="0" borderId="13" xfId="0" applyFont="1" applyBorder="1" applyAlignment="1">
      <alignment horizontal="center"/>
    </xf>
    <xf numFmtId="0" fontId="7" fillId="0" borderId="28" xfId="0" applyFont="1" applyBorder="1" applyAlignment="1">
      <alignment horizontal="center"/>
    </xf>
    <xf numFmtId="179" fontId="6" fillId="33" borderId="29" xfId="0" applyNumberFormat="1" applyFont="1" applyFill="1" applyBorder="1" applyAlignment="1" applyProtection="1">
      <alignment horizontal="center"/>
      <protection locked="0"/>
    </xf>
    <xf numFmtId="179" fontId="6" fillId="33" borderId="0" xfId="0" applyNumberFormat="1" applyFont="1" applyFill="1" applyBorder="1" applyAlignment="1" applyProtection="1">
      <alignment horizontal="center"/>
      <protection locked="0"/>
    </xf>
    <xf numFmtId="179" fontId="6" fillId="33" borderId="30" xfId="0" applyNumberFormat="1" applyFont="1" applyFill="1" applyBorder="1" applyAlignment="1" applyProtection="1">
      <alignment horizontal="center"/>
      <protection locked="0"/>
    </xf>
    <xf numFmtId="179" fontId="6" fillId="33" borderId="31" xfId="0" applyNumberFormat="1" applyFont="1" applyFill="1" applyBorder="1" applyAlignment="1" applyProtection="1">
      <alignment horizontal="center"/>
      <protection locked="0"/>
    </xf>
    <xf numFmtId="179" fontId="6" fillId="33" borderId="32" xfId="0" applyNumberFormat="1" applyFont="1" applyFill="1" applyBorder="1" applyAlignment="1" applyProtection="1">
      <alignment horizontal="center"/>
      <protection locked="0"/>
    </xf>
    <xf numFmtId="180" fontId="6" fillId="33" borderId="33" xfId="0" applyNumberFormat="1" applyFont="1" applyFill="1" applyBorder="1" applyAlignment="1" applyProtection="1">
      <alignment horizontal="center"/>
      <protection/>
    </xf>
    <xf numFmtId="180" fontId="6" fillId="33" borderId="10" xfId="0" applyNumberFormat="1" applyFont="1" applyFill="1" applyBorder="1" applyAlignment="1" applyProtection="1">
      <alignment horizontal="center"/>
      <protection/>
    </xf>
    <xf numFmtId="180" fontId="6" fillId="33" borderId="34" xfId="0" applyNumberFormat="1" applyFont="1" applyFill="1" applyBorder="1" applyAlignment="1" applyProtection="1">
      <alignment horizontal="center"/>
      <protection/>
    </xf>
    <xf numFmtId="179" fontId="6" fillId="33" borderId="35" xfId="0" applyNumberFormat="1" applyFont="1" applyFill="1" applyBorder="1" applyAlignment="1" applyProtection="1">
      <alignment horizontal="center"/>
      <protection locked="0"/>
    </xf>
    <xf numFmtId="179" fontId="6" fillId="33" borderId="11" xfId="0" applyNumberFormat="1" applyFont="1" applyFill="1" applyBorder="1" applyAlignment="1" applyProtection="1">
      <alignment horizontal="center"/>
      <protection locked="0"/>
    </xf>
    <xf numFmtId="179" fontId="6" fillId="33" borderId="36" xfId="0" applyNumberFormat="1" applyFont="1" applyFill="1" applyBorder="1" applyAlignment="1" applyProtection="1">
      <alignment horizontal="center"/>
      <protection locked="0"/>
    </xf>
    <xf numFmtId="179" fontId="6" fillId="33" borderId="37" xfId="0" applyNumberFormat="1" applyFont="1" applyFill="1" applyBorder="1" applyAlignment="1" applyProtection="1">
      <alignment horizontal="center"/>
      <protection locked="0"/>
    </xf>
    <xf numFmtId="179" fontId="6" fillId="33" borderId="38" xfId="0" applyNumberFormat="1" applyFont="1" applyFill="1" applyBorder="1" applyAlignment="1" applyProtection="1">
      <alignment horizontal="center"/>
      <protection locked="0"/>
    </xf>
    <xf numFmtId="180" fontId="6" fillId="33" borderId="39" xfId="0" applyNumberFormat="1" applyFont="1" applyFill="1" applyBorder="1" applyAlignment="1" applyProtection="1">
      <alignment horizontal="center"/>
      <protection/>
    </xf>
    <xf numFmtId="179" fontId="6" fillId="33" borderId="40" xfId="0" applyNumberFormat="1" applyFont="1" applyFill="1" applyBorder="1" applyAlignment="1" applyProtection="1">
      <alignment horizontal="center"/>
      <protection locked="0"/>
    </xf>
    <xf numFmtId="179" fontId="6" fillId="33" borderId="10" xfId="0" applyNumberFormat="1" applyFont="1" applyFill="1" applyBorder="1" applyAlignment="1" applyProtection="1">
      <alignment horizontal="center"/>
      <protection locked="0"/>
    </xf>
    <xf numFmtId="179" fontId="6" fillId="33" borderId="39" xfId="0" applyNumberFormat="1" applyFont="1" applyFill="1" applyBorder="1" applyAlignment="1" applyProtection="1">
      <alignment horizontal="center"/>
      <protection locked="0"/>
    </xf>
    <xf numFmtId="179" fontId="6" fillId="33" borderId="33" xfId="0" applyNumberFormat="1" applyFont="1" applyFill="1" applyBorder="1" applyAlignment="1" applyProtection="1">
      <alignment horizontal="center"/>
      <protection locked="0"/>
    </xf>
    <xf numFmtId="179" fontId="6" fillId="33" borderId="34" xfId="0" applyNumberFormat="1" applyFont="1" applyFill="1" applyBorder="1" applyAlignment="1" applyProtection="1">
      <alignment horizontal="center"/>
      <protection locked="0"/>
    </xf>
    <xf numFmtId="179" fontId="6" fillId="33" borderId="41" xfId="0" applyNumberFormat="1" applyFont="1" applyFill="1" applyBorder="1" applyAlignment="1" applyProtection="1">
      <alignment horizontal="center"/>
      <protection locked="0"/>
    </xf>
    <xf numFmtId="179" fontId="6" fillId="33" borderId="42" xfId="0" applyNumberFormat="1" applyFont="1" applyFill="1" applyBorder="1" applyAlignment="1" applyProtection="1">
      <alignment horizontal="center"/>
      <protection locked="0"/>
    </xf>
    <xf numFmtId="179" fontId="6" fillId="33" borderId="43" xfId="0" applyNumberFormat="1" applyFont="1" applyFill="1" applyBorder="1" applyAlignment="1" applyProtection="1">
      <alignment horizontal="center"/>
      <protection locked="0"/>
    </xf>
    <xf numFmtId="179" fontId="6" fillId="33" borderId="44" xfId="0" applyNumberFormat="1" applyFont="1" applyFill="1" applyBorder="1" applyAlignment="1" applyProtection="1">
      <alignment horizontal="center"/>
      <protection locked="0"/>
    </xf>
    <xf numFmtId="179" fontId="6" fillId="33" borderId="45" xfId="0" applyNumberFormat="1" applyFont="1" applyFill="1" applyBorder="1" applyAlignment="1" applyProtection="1">
      <alignment horizontal="center"/>
      <protection locked="0"/>
    </xf>
    <xf numFmtId="180" fontId="6" fillId="33" borderId="35" xfId="0" applyNumberFormat="1" applyFont="1" applyFill="1" applyBorder="1" applyAlignment="1" applyProtection="1">
      <alignment horizontal="center"/>
      <protection/>
    </xf>
    <xf numFmtId="180" fontId="6" fillId="33" borderId="11" xfId="0" applyNumberFormat="1" applyFont="1" applyFill="1" applyBorder="1" applyAlignment="1" applyProtection="1">
      <alignment horizontal="center"/>
      <protection/>
    </xf>
    <xf numFmtId="180" fontId="6" fillId="33" borderId="36" xfId="0" applyNumberFormat="1" applyFont="1" applyFill="1" applyBorder="1" applyAlignment="1" applyProtection="1">
      <alignment horizontal="center"/>
      <protection/>
    </xf>
    <xf numFmtId="179" fontId="6" fillId="33" borderId="46" xfId="0" applyNumberFormat="1" applyFont="1" applyFill="1" applyBorder="1" applyAlignment="1" applyProtection="1">
      <alignment horizontal="center"/>
      <protection locked="0"/>
    </xf>
    <xf numFmtId="180" fontId="6" fillId="33" borderId="38" xfId="0" applyNumberFormat="1" applyFont="1" applyFill="1" applyBorder="1" applyAlignment="1" applyProtection="1">
      <alignment horizontal="center"/>
      <protection/>
    </xf>
    <xf numFmtId="180" fontId="6" fillId="33" borderId="31" xfId="0" applyNumberFormat="1" applyFont="1" applyFill="1" applyBorder="1" applyAlignment="1" applyProtection="1">
      <alignment horizontal="center"/>
      <protection/>
    </xf>
    <xf numFmtId="180" fontId="6" fillId="33" borderId="0" xfId="0" applyNumberFormat="1" applyFont="1" applyFill="1" applyBorder="1" applyAlignment="1" applyProtection="1">
      <alignment horizontal="center"/>
      <protection/>
    </xf>
    <xf numFmtId="180" fontId="6" fillId="33" borderId="32" xfId="0" applyNumberFormat="1" applyFont="1" applyFill="1" applyBorder="1" applyAlignment="1" applyProtection="1">
      <alignment horizontal="center"/>
      <protection/>
    </xf>
    <xf numFmtId="179" fontId="6" fillId="33" borderId="47" xfId="0" applyNumberFormat="1" applyFont="1" applyFill="1" applyBorder="1" applyAlignment="1" applyProtection="1">
      <alignment horizontal="center"/>
      <protection locked="0"/>
    </xf>
    <xf numFmtId="179" fontId="6" fillId="33" borderId="48" xfId="0" applyNumberFormat="1" applyFont="1" applyFill="1" applyBorder="1" applyAlignment="1" applyProtection="1">
      <alignment horizontal="center"/>
      <protection locked="0"/>
    </xf>
    <xf numFmtId="180" fontId="6" fillId="33" borderId="30" xfId="0" applyNumberFormat="1" applyFont="1" applyFill="1" applyBorder="1" applyAlignment="1" applyProtection="1">
      <alignment horizontal="center"/>
      <protection/>
    </xf>
    <xf numFmtId="179" fontId="6" fillId="33" borderId="49" xfId="0" applyNumberFormat="1" applyFont="1" applyFill="1" applyBorder="1" applyAlignment="1" applyProtection="1">
      <alignment horizontal="center"/>
      <protection locked="0"/>
    </xf>
    <xf numFmtId="173" fontId="4" fillId="33" borderId="20" xfId="0" applyNumberFormat="1" applyFont="1" applyFill="1" applyBorder="1" applyAlignment="1" applyProtection="1">
      <alignment horizontal="left"/>
      <protection locked="0"/>
    </xf>
    <xf numFmtId="49" fontId="4" fillId="33" borderId="0" xfId="0" applyNumberFormat="1" applyFont="1" applyFill="1" applyBorder="1" applyAlignment="1" applyProtection="1">
      <alignment horizontal="right"/>
      <protection/>
    </xf>
    <xf numFmtId="172" fontId="4" fillId="33" borderId="20"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center"/>
      <protection locked="0"/>
    </xf>
    <xf numFmtId="0" fontId="3" fillId="33" borderId="0" xfId="0" applyFont="1" applyFill="1" applyBorder="1" applyAlignment="1">
      <alignment horizontal="center"/>
    </xf>
    <xf numFmtId="0" fontId="7" fillId="34" borderId="50" xfId="0" applyFont="1" applyFill="1" applyBorder="1" applyAlignment="1">
      <alignment horizontal="center" vertical="center"/>
    </xf>
    <xf numFmtId="0" fontId="7" fillId="34" borderId="51"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53" xfId="0" applyFont="1" applyFill="1" applyBorder="1" applyAlignment="1">
      <alignment horizontal="center" vertical="center"/>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10" fillId="33" borderId="56" xfId="0" applyFont="1" applyFill="1" applyBorder="1" applyAlignment="1">
      <alignment horizontal="left"/>
    </xf>
    <xf numFmtId="0" fontId="0" fillId="33" borderId="57" xfId="0" applyFill="1" applyBorder="1" applyAlignment="1">
      <alignment horizontal="center"/>
    </xf>
    <xf numFmtId="0" fontId="0" fillId="33" borderId="55" xfId="0" applyFill="1" applyBorder="1" applyAlignment="1">
      <alignment horizontal="center"/>
    </xf>
    <xf numFmtId="0" fontId="7" fillId="34" borderId="58" xfId="0" applyFont="1" applyFill="1" applyBorder="1" applyAlignment="1">
      <alignment horizontal="center" vertical="center" wrapText="1"/>
    </xf>
    <xf numFmtId="0" fontId="0" fillId="34" borderId="59" xfId="0" applyFill="1" applyBorder="1" applyAlignment="1">
      <alignment horizontal="center" vertical="center" wrapText="1"/>
    </xf>
    <xf numFmtId="0" fontId="0" fillId="34" borderId="60" xfId="0" applyFill="1" applyBorder="1" applyAlignment="1">
      <alignment horizontal="center" vertical="center" wrapText="1"/>
    </xf>
    <xf numFmtId="0" fontId="0" fillId="34" borderId="16" xfId="0" applyFill="1" applyBorder="1" applyAlignment="1">
      <alignment horizontal="center" vertical="center" wrapText="1"/>
    </xf>
    <xf numFmtId="0" fontId="7" fillId="34" borderId="59"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179" fontId="6" fillId="33" borderId="12" xfId="0" applyNumberFormat="1" applyFont="1" applyFill="1" applyBorder="1" applyAlignment="1" applyProtection="1">
      <alignment horizontal="center"/>
      <protection locked="0"/>
    </xf>
    <xf numFmtId="179" fontId="6" fillId="33" borderId="61" xfId="0" applyNumberFormat="1" applyFont="1" applyFill="1" applyBorder="1" applyAlignment="1" applyProtection="1">
      <alignment horizontal="center"/>
      <protection locked="0"/>
    </xf>
    <xf numFmtId="179" fontId="6" fillId="33" borderId="62" xfId="0" applyNumberFormat="1" applyFont="1" applyFill="1" applyBorder="1" applyAlignment="1" applyProtection="1">
      <alignment horizontal="center"/>
      <protection locked="0"/>
    </xf>
    <xf numFmtId="179" fontId="6" fillId="33" borderId="63" xfId="0" applyNumberFormat="1" applyFont="1" applyFill="1" applyBorder="1" applyAlignment="1" applyProtection="1">
      <alignment horizontal="center"/>
      <protection locked="0"/>
    </xf>
    <xf numFmtId="179" fontId="6" fillId="33" borderId="64" xfId="0" applyNumberFormat="1" applyFont="1" applyFill="1" applyBorder="1" applyAlignment="1" applyProtection="1">
      <alignment horizontal="center"/>
      <protection locked="0"/>
    </xf>
    <xf numFmtId="179" fontId="6" fillId="33" borderId="65" xfId="0" applyNumberFormat="1" applyFont="1" applyFill="1" applyBorder="1" applyAlignment="1" applyProtection="1">
      <alignment horizontal="center"/>
      <protection locked="0"/>
    </xf>
    <xf numFmtId="3" fontId="8" fillId="0" borderId="26" xfId="0" applyNumberFormat="1" applyFont="1" applyBorder="1" applyAlignment="1">
      <alignment horizontal="center"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0" xfId="0" applyFont="1" applyBorder="1" applyAlignment="1">
      <alignment horizontal="center" vertical="center" wrapText="1"/>
    </xf>
    <xf numFmtId="0" fontId="0" fillId="35" borderId="57" xfId="0" applyFill="1" applyBorder="1" applyAlignment="1">
      <alignment horizontal="center"/>
    </xf>
    <xf numFmtId="0" fontId="10" fillId="35" borderId="56" xfId="0" applyFont="1" applyFill="1" applyBorder="1" applyAlignment="1">
      <alignment horizontal="left"/>
    </xf>
    <xf numFmtId="0" fontId="0" fillId="35" borderId="18" xfId="0" applyFill="1" applyBorder="1" applyAlignment="1">
      <alignment horizontal="center"/>
    </xf>
    <xf numFmtId="0" fontId="0" fillId="35" borderId="0" xfId="0" applyFill="1" applyAlignment="1">
      <alignment/>
    </xf>
    <xf numFmtId="0" fontId="0" fillId="35" borderId="55" xfId="0" applyFill="1" applyBorder="1" applyAlignment="1">
      <alignment horizontal="center"/>
    </xf>
    <xf numFmtId="0" fontId="3" fillId="35" borderId="0" xfId="0" applyFont="1" applyFill="1" applyBorder="1" applyAlignment="1">
      <alignment horizontal="center"/>
    </xf>
    <xf numFmtId="0" fontId="0" fillId="35" borderId="19" xfId="0" applyFill="1" applyBorder="1" applyAlignment="1">
      <alignment horizontal="center"/>
    </xf>
    <xf numFmtId="0" fontId="0" fillId="35" borderId="0" xfId="0" applyFill="1" applyBorder="1" applyAlignment="1">
      <alignment horizontal="center"/>
    </xf>
    <xf numFmtId="0" fontId="0" fillId="35" borderId="0" xfId="0" applyFill="1" applyBorder="1" applyAlignment="1">
      <alignment horizontal="left"/>
    </xf>
    <xf numFmtId="0" fontId="4" fillId="35" borderId="0" xfId="0" applyFont="1" applyFill="1" applyBorder="1" applyAlignment="1">
      <alignment horizontal="center"/>
    </xf>
    <xf numFmtId="0" fontId="0" fillId="35" borderId="0" xfId="0" applyFill="1" applyBorder="1" applyAlignment="1">
      <alignment horizontal="justify" vertical="center" wrapText="1"/>
    </xf>
    <xf numFmtId="0" fontId="0" fillId="35" borderId="0" xfId="0" applyFill="1" applyBorder="1" applyAlignment="1">
      <alignment/>
    </xf>
    <xf numFmtId="0" fontId="4" fillId="35" borderId="0" xfId="0" applyFont="1" applyFill="1" applyBorder="1" applyAlignment="1">
      <alignment horizontal="center"/>
    </xf>
    <xf numFmtId="0" fontId="0" fillId="35" borderId="0" xfId="0" applyFill="1" applyBorder="1" applyAlignment="1">
      <alignment horizontal="center"/>
    </xf>
    <xf numFmtId="0" fontId="0" fillId="35" borderId="19" xfId="0" applyFill="1" applyBorder="1" applyAlignment="1">
      <alignment horizontal="center"/>
    </xf>
    <xf numFmtId="0" fontId="0" fillId="35" borderId="19" xfId="0" applyFill="1" applyBorder="1" applyAlignment="1">
      <alignment/>
    </xf>
    <xf numFmtId="0" fontId="0" fillId="35" borderId="0" xfId="0" applyFill="1" applyAlignment="1">
      <alignment horizontal="justify" vertical="center" wrapText="1"/>
    </xf>
    <xf numFmtId="0" fontId="0" fillId="35" borderId="15" xfId="0"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xf>
    <xf numFmtId="0" fontId="0" fillId="35" borderId="0" xfId="0" applyFont="1" applyFill="1" applyBorder="1" applyAlignment="1">
      <alignment horizontal="justify" wrapText="1"/>
    </xf>
    <xf numFmtId="0" fontId="0" fillId="33" borderId="20" xfId="0" applyNumberFormat="1" applyFont="1" applyFill="1" applyBorder="1" applyAlignment="1" applyProtection="1">
      <alignment horizontal="center"/>
      <protection locked="0"/>
    </xf>
    <xf numFmtId="0" fontId="0" fillId="33" borderId="14" xfId="0" applyNumberFormat="1" applyFont="1" applyFill="1" applyBorder="1" applyAlignment="1" applyProtection="1">
      <alignment horizontal="center"/>
      <protection locked="0"/>
    </xf>
    <xf numFmtId="3" fontId="8" fillId="0" borderId="70" xfId="0" applyNumberFormat="1" applyFont="1" applyBorder="1" applyAlignment="1">
      <alignment horizontal="center" vertical="center" wrapText="1"/>
    </xf>
    <xf numFmtId="3" fontId="8" fillId="0" borderId="71" xfId="0" applyNumberFormat="1" applyFont="1" applyBorder="1" applyAlignment="1">
      <alignment horizontal="center" vertical="center" wrapText="1"/>
    </xf>
    <xf numFmtId="3" fontId="8" fillId="0" borderId="72" xfId="0" applyNumberFormat="1" applyFont="1" applyBorder="1" applyAlignment="1">
      <alignment horizontal="center" vertical="center" wrapText="1"/>
    </xf>
    <xf numFmtId="3" fontId="8" fillId="0" borderId="73" xfId="0" applyNumberFormat="1" applyFont="1" applyBorder="1" applyAlignment="1">
      <alignment horizontal="center" vertical="center" wrapText="1"/>
    </xf>
    <xf numFmtId="3" fontId="8" fillId="0" borderId="28" xfId="0" applyNumberFormat="1" applyFont="1" applyBorder="1" applyAlignment="1">
      <alignment horizontal="center" vertical="center"/>
    </xf>
    <xf numFmtId="0" fontId="7" fillId="0" borderId="23" xfId="0" applyFont="1" applyFill="1" applyBorder="1" applyAlignment="1">
      <alignment horizontal="center" vertical="center"/>
    </xf>
    <xf numFmtId="3" fontId="8" fillId="0" borderId="74"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7" fillId="0" borderId="75" xfId="0" applyNumberFormat="1" applyFont="1" applyBorder="1" applyAlignment="1">
      <alignment horizontal="center" vertical="center" wrapText="1"/>
    </xf>
    <xf numFmtId="3" fontId="7" fillId="0" borderId="76" xfId="0" applyNumberFormat="1" applyFont="1" applyBorder="1" applyAlignment="1">
      <alignment horizontal="center" vertical="center" wrapText="1"/>
    </xf>
    <xf numFmtId="3" fontId="0" fillId="0" borderId="59" xfId="0" applyNumberFormat="1" applyFont="1" applyBorder="1" applyAlignment="1" applyProtection="1">
      <alignment horizontal="center" vertical="center" wrapText="1"/>
      <protection locked="0"/>
    </xf>
    <xf numFmtId="3" fontId="0" fillId="0" borderId="77" xfId="0" applyNumberFormat="1" applyFont="1" applyBorder="1" applyAlignment="1" applyProtection="1">
      <alignment horizontal="center" vertical="center" wrapText="1"/>
      <protection locked="0"/>
    </xf>
    <xf numFmtId="3" fontId="0" fillId="0" borderId="16" xfId="0" applyNumberFormat="1" applyFont="1" applyBorder="1" applyAlignment="1" applyProtection="1">
      <alignment horizontal="center" vertical="center" wrapText="1"/>
      <protection locked="0"/>
    </xf>
    <xf numFmtId="3" fontId="0" fillId="0" borderId="78" xfId="0" applyNumberFormat="1" applyFont="1" applyBorder="1" applyAlignment="1" applyProtection="1">
      <alignment horizontal="center" vertical="center" wrapText="1"/>
      <protection locked="0"/>
    </xf>
    <xf numFmtId="3" fontId="0" fillId="0" borderId="69" xfId="0" applyNumberFormat="1" applyFont="1" applyBorder="1" applyAlignment="1" applyProtection="1">
      <alignment horizontal="center" vertical="center" wrapText="1"/>
      <protection locked="0"/>
    </xf>
    <xf numFmtId="3" fontId="0" fillId="0" borderId="60" xfId="0" applyNumberFormat="1" applyFont="1" applyBorder="1" applyAlignment="1" applyProtection="1">
      <alignment horizontal="center" vertical="center" wrapText="1"/>
      <protection locked="0"/>
    </xf>
    <xf numFmtId="3" fontId="6" fillId="0" borderId="59" xfId="0" applyNumberFormat="1" applyFont="1" applyBorder="1" applyAlignment="1" applyProtection="1">
      <alignment horizontal="center" vertical="center" wrapText="1"/>
      <protection locked="0"/>
    </xf>
    <xf numFmtId="3" fontId="6" fillId="0" borderId="79" xfId="0" applyNumberFormat="1" applyFont="1" applyBorder="1" applyAlignment="1" applyProtection="1">
      <alignment horizontal="center" vertical="center" wrapText="1"/>
      <protection locked="0"/>
    </xf>
    <xf numFmtId="3" fontId="6" fillId="0" borderId="58" xfId="0" applyNumberFormat="1" applyFont="1" applyBorder="1" applyAlignment="1" applyProtection="1">
      <alignment horizontal="center" vertical="center" wrapText="1"/>
      <protection locked="0"/>
    </xf>
    <xf numFmtId="175" fontId="0" fillId="35" borderId="0" xfId="0" applyNumberFormat="1" applyFill="1" applyAlignment="1">
      <alignment/>
    </xf>
    <xf numFmtId="0" fontId="0" fillId="35" borderId="0" xfId="0" applyFont="1" applyFill="1" applyAlignment="1">
      <alignment/>
    </xf>
    <xf numFmtId="178" fontId="0" fillId="35" borderId="0" xfId="0" applyNumberFormat="1" applyFill="1" applyAlignment="1">
      <alignment/>
    </xf>
    <xf numFmtId="170" fontId="0" fillId="35" borderId="0" xfId="0" applyNumberFormat="1" applyFill="1" applyAlignment="1">
      <alignment/>
    </xf>
    <xf numFmtId="14" fontId="0" fillId="35" borderId="0" xfId="0" applyNumberFormat="1" applyFill="1" applyAlignment="1">
      <alignment/>
    </xf>
    <xf numFmtId="0" fontId="0" fillId="33" borderId="0" xfId="0" applyFill="1" applyBorder="1" applyAlignment="1" applyProtection="1">
      <alignment horizontal="center"/>
      <protection/>
    </xf>
    <xf numFmtId="3" fontId="4" fillId="33" borderId="0" xfId="0" applyNumberFormat="1" applyFont="1" applyFill="1" applyBorder="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0" xfId="0" applyNumberFormat="1" applyFont="1" applyFill="1" applyBorder="1" applyAlignment="1" applyProtection="1">
      <alignment/>
      <protection/>
    </xf>
    <xf numFmtId="174" fontId="0" fillId="33" borderId="0" xfId="0" applyNumberFormat="1" applyFill="1" applyBorder="1" applyAlignment="1" applyProtection="1">
      <alignment horizontal="center"/>
      <protection/>
    </xf>
    <xf numFmtId="0" fontId="4"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172" fontId="4" fillId="33" borderId="0" xfId="0" applyNumberFormat="1" applyFont="1" applyFill="1" applyBorder="1" applyAlignment="1" applyProtection="1">
      <alignment horizontal="left"/>
      <protection/>
    </xf>
    <xf numFmtId="0" fontId="0" fillId="33" borderId="0" xfId="0" applyFont="1" applyFill="1" applyBorder="1" applyAlignment="1" applyProtection="1">
      <alignment/>
      <protection/>
    </xf>
    <xf numFmtId="3" fontId="0" fillId="33" borderId="0" xfId="0" applyNumberFormat="1" applyFont="1" applyFill="1" applyBorder="1" applyAlignment="1" applyProtection="1">
      <alignment horizontal="center"/>
      <protection/>
    </xf>
    <xf numFmtId="173" fontId="4" fillId="33" borderId="0" xfId="0" applyNumberFormat="1" applyFont="1" applyFill="1" applyBorder="1" applyAlignment="1" applyProtection="1">
      <alignment horizontal="left"/>
      <protection/>
    </xf>
    <xf numFmtId="0" fontId="4" fillId="33" borderId="0" xfId="0" applyNumberFormat="1" applyFont="1" applyFill="1" applyBorder="1" applyAlignment="1" applyProtection="1">
      <alignment horizontal="center"/>
      <protection/>
    </xf>
    <xf numFmtId="0" fontId="0" fillId="0" borderId="0" xfId="0" applyAlignment="1" applyProtection="1">
      <alignment/>
      <protection/>
    </xf>
    <xf numFmtId="173" fontId="0" fillId="33" borderId="59" xfId="0" applyNumberFormat="1" applyFont="1" applyFill="1" applyBorder="1" applyAlignment="1" applyProtection="1">
      <alignment/>
      <protection/>
    </xf>
    <xf numFmtId="173" fontId="0" fillId="33" borderId="59" xfId="0" applyNumberFormat="1" applyFont="1" applyFill="1" applyBorder="1" applyAlignment="1" applyProtection="1">
      <alignment horizontal="left"/>
      <protection/>
    </xf>
    <xf numFmtId="0" fontId="7" fillId="34" borderId="51" xfId="0" applyFont="1" applyFill="1" applyBorder="1" applyAlignment="1" applyProtection="1">
      <alignment horizontal="center"/>
      <protection/>
    </xf>
    <xf numFmtId="0" fontId="7" fillId="34" borderId="52" xfId="0" applyFont="1" applyFill="1" applyBorder="1" applyAlignment="1" applyProtection="1">
      <alignment horizontal="center"/>
      <protection/>
    </xf>
    <xf numFmtId="0" fontId="7" fillId="34" borderId="53" xfId="0" applyFont="1" applyFill="1" applyBorder="1" applyAlignment="1" applyProtection="1">
      <alignment horizontal="center"/>
      <protection/>
    </xf>
    <xf numFmtId="2" fontId="7" fillId="34" borderId="51" xfId="0" applyNumberFormat="1" applyFont="1" applyFill="1" applyBorder="1" applyAlignment="1" applyProtection="1">
      <alignment horizontal="center" wrapText="1"/>
      <protection/>
    </xf>
    <xf numFmtId="2" fontId="7" fillId="34" borderId="52" xfId="0" applyNumberFormat="1" applyFont="1" applyFill="1" applyBorder="1" applyAlignment="1" applyProtection="1">
      <alignment horizontal="center" wrapText="1"/>
      <protection/>
    </xf>
    <xf numFmtId="2" fontId="7" fillId="34" borderId="53" xfId="0" applyNumberFormat="1" applyFont="1" applyFill="1" applyBorder="1" applyAlignment="1" applyProtection="1">
      <alignment horizontal="center" wrapText="1"/>
      <protection/>
    </xf>
    <xf numFmtId="0" fontId="7" fillId="34" borderId="51" xfId="0" applyFont="1" applyFill="1" applyBorder="1" applyAlignment="1" applyProtection="1">
      <alignment horizontal="center" wrapText="1"/>
      <protection/>
    </xf>
    <xf numFmtId="0" fontId="7" fillId="34" borderId="52" xfId="0" applyFont="1" applyFill="1" applyBorder="1" applyAlignment="1" applyProtection="1">
      <alignment horizontal="center" wrapText="1"/>
      <protection/>
    </xf>
    <xf numFmtId="0" fontId="7" fillId="34" borderId="53" xfId="0" applyFont="1" applyFill="1" applyBorder="1" applyAlignment="1" applyProtection="1">
      <alignment horizontal="center" wrapText="1"/>
      <protection/>
    </xf>
    <xf numFmtId="0" fontId="7" fillId="34" borderId="80" xfId="0" applyFont="1" applyFill="1" applyBorder="1" applyAlignment="1" applyProtection="1">
      <alignment horizontal="center"/>
      <protection/>
    </xf>
    <xf numFmtId="0" fontId="7" fillId="34" borderId="81" xfId="0" applyFont="1" applyFill="1" applyBorder="1" applyAlignment="1" applyProtection="1">
      <alignment horizontal="center"/>
      <protection/>
    </xf>
    <xf numFmtId="0" fontId="7" fillId="34" borderId="82" xfId="0" applyFont="1" applyFill="1" applyBorder="1" applyAlignment="1" applyProtection="1">
      <alignment horizontal="center"/>
      <protection/>
    </xf>
    <xf numFmtId="0" fontId="7" fillId="34" borderId="29" xfId="0" applyFont="1" applyFill="1" applyBorder="1" applyAlignment="1" applyProtection="1">
      <alignment horizontal="center"/>
      <protection/>
    </xf>
    <xf numFmtId="0" fontId="7" fillId="34" borderId="0" xfId="0" applyFont="1" applyFill="1" applyBorder="1" applyAlignment="1" applyProtection="1">
      <alignment horizontal="center"/>
      <protection/>
    </xf>
    <xf numFmtId="0" fontId="7" fillId="34" borderId="32" xfId="0" applyFont="1" applyFill="1" applyBorder="1" applyAlignment="1" applyProtection="1">
      <alignment horizontal="center"/>
      <protection/>
    </xf>
    <xf numFmtId="2" fontId="7" fillId="34" borderId="29" xfId="0" applyNumberFormat="1" applyFont="1" applyFill="1" applyBorder="1" applyAlignment="1" applyProtection="1">
      <alignment horizontal="center" wrapText="1"/>
      <protection/>
    </xf>
    <xf numFmtId="2" fontId="7" fillId="34" borderId="0" xfId="0" applyNumberFormat="1" applyFont="1" applyFill="1" applyBorder="1" applyAlignment="1" applyProtection="1">
      <alignment horizontal="center" wrapText="1"/>
      <protection/>
    </xf>
    <xf numFmtId="2" fontId="7" fillId="34" borderId="32" xfId="0" applyNumberFormat="1" applyFont="1" applyFill="1" applyBorder="1" applyAlignment="1" applyProtection="1">
      <alignment horizontal="center" wrapText="1"/>
      <protection/>
    </xf>
    <xf numFmtId="0" fontId="7" fillId="34" borderId="29" xfId="0" applyFont="1" applyFill="1" applyBorder="1" applyAlignment="1" applyProtection="1">
      <alignment horizontal="center" wrapText="1"/>
      <protection/>
    </xf>
    <xf numFmtId="0" fontId="7" fillId="34" borderId="0" xfId="0" applyFont="1" applyFill="1" applyBorder="1" applyAlignment="1" applyProtection="1">
      <alignment horizontal="center" wrapText="1"/>
      <protection/>
    </xf>
    <xf numFmtId="0" fontId="7" fillId="34" borderId="32" xfId="0" applyFont="1" applyFill="1" applyBorder="1" applyAlignment="1" applyProtection="1">
      <alignment horizontal="center" wrapText="1"/>
      <protection/>
    </xf>
    <xf numFmtId="0" fontId="7" fillId="34" borderId="60" xfId="0" applyFont="1" applyFill="1" applyBorder="1" applyAlignment="1" applyProtection="1">
      <alignment horizontal="center"/>
      <protection/>
    </xf>
    <xf numFmtId="0" fontId="7" fillId="34" borderId="16" xfId="0" applyFont="1" applyFill="1" applyBorder="1" applyAlignment="1" applyProtection="1">
      <alignment horizontal="center"/>
      <protection/>
    </xf>
    <xf numFmtId="0" fontId="7" fillId="34" borderId="69" xfId="0" applyFont="1" applyFill="1" applyBorder="1" applyAlignment="1" applyProtection="1">
      <alignment horizontal="center"/>
      <protection/>
    </xf>
    <xf numFmtId="0" fontId="7" fillId="34" borderId="16" xfId="0" applyFont="1" applyFill="1" applyBorder="1" applyAlignment="1" applyProtection="1">
      <alignment horizontal="center"/>
      <protection/>
    </xf>
    <xf numFmtId="0" fontId="7" fillId="34" borderId="78" xfId="0" applyFont="1" applyFill="1" applyBorder="1" applyAlignment="1" applyProtection="1">
      <alignment horizontal="center"/>
      <protection/>
    </xf>
    <xf numFmtId="0" fontId="7" fillId="34" borderId="83" xfId="0" applyFont="1" applyFill="1" applyBorder="1" applyAlignment="1" applyProtection="1">
      <alignment horizontal="center"/>
      <protection/>
    </xf>
    <xf numFmtId="0" fontId="7" fillId="34" borderId="84" xfId="0" applyFont="1" applyFill="1" applyBorder="1" applyAlignment="1" applyProtection="1">
      <alignment horizontal="center"/>
      <protection/>
    </xf>
    <xf numFmtId="0" fontId="7" fillId="34" borderId="85" xfId="0" applyFont="1" applyFill="1" applyBorder="1" applyAlignment="1" applyProtection="1">
      <alignment horizontal="center"/>
      <protection/>
    </xf>
    <xf numFmtId="0" fontId="7" fillId="34" borderId="86" xfId="0" applyFont="1" applyFill="1" applyBorder="1" applyAlignment="1" applyProtection="1">
      <alignment horizontal="center"/>
      <protection/>
    </xf>
    <xf numFmtId="0" fontId="7" fillId="34" borderId="84" xfId="0" applyFont="1" applyFill="1" applyBorder="1" applyAlignment="1" applyProtection="1">
      <alignment horizontal="center"/>
      <protection/>
    </xf>
    <xf numFmtId="0" fontId="7" fillId="34" borderId="85" xfId="0" applyFont="1" applyFill="1" applyBorder="1" applyAlignment="1" applyProtection="1">
      <alignment horizontal="center"/>
      <protection/>
    </xf>
    <xf numFmtId="1" fontId="6" fillId="33" borderId="87" xfId="0" applyNumberFormat="1" applyFont="1" applyFill="1" applyBorder="1" applyAlignment="1" applyProtection="1">
      <alignment horizontal="center"/>
      <protection/>
    </xf>
    <xf numFmtId="1" fontId="6" fillId="33" borderId="12" xfId="0" applyNumberFormat="1" applyFont="1" applyFill="1" applyBorder="1" applyAlignment="1" applyProtection="1">
      <alignment horizontal="center"/>
      <protection/>
    </xf>
    <xf numFmtId="1" fontId="6" fillId="33" borderId="88" xfId="0" applyNumberFormat="1" applyFont="1" applyFill="1" applyBorder="1" applyAlignment="1" applyProtection="1">
      <alignment horizontal="center"/>
      <protection/>
    </xf>
    <xf numFmtId="1" fontId="6" fillId="33" borderId="37" xfId="0" applyNumberFormat="1" applyFont="1" applyFill="1" applyBorder="1" applyAlignment="1" applyProtection="1">
      <alignment horizontal="center"/>
      <protection/>
    </xf>
    <xf numFmtId="1" fontId="6" fillId="33" borderId="11" xfId="0" applyNumberFormat="1" applyFont="1" applyFill="1" applyBorder="1" applyAlignment="1" applyProtection="1">
      <alignment horizontal="center"/>
      <protection/>
    </xf>
    <xf numFmtId="1" fontId="6" fillId="33" borderId="36" xfId="0" applyNumberFormat="1" applyFont="1" applyFill="1" applyBorder="1" applyAlignment="1" applyProtection="1">
      <alignment horizontal="center"/>
      <protection/>
    </xf>
    <xf numFmtId="1" fontId="6" fillId="33" borderId="40" xfId="0" applyNumberFormat="1" applyFont="1" applyFill="1" applyBorder="1" applyAlignment="1" applyProtection="1">
      <alignment horizontal="center"/>
      <protection/>
    </xf>
    <xf numFmtId="1" fontId="6" fillId="33" borderId="10" xfId="0" applyNumberFormat="1" applyFont="1" applyFill="1" applyBorder="1" applyAlignment="1" applyProtection="1">
      <alignment horizontal="center"/>
      <protection/>
    </xf>
    <xf numFmtId="1" fontId="6" fillId="33" borderId="34" xfId="0" applyNumberFormat="1" applyFont="1" applyFill="1" applyBorder="1" applyAlignment="1" applyProtection="1">
      <alignment horizontal="center"/>
      <protection/>
    </xf>
    <xf numFmtId="0" fontId="0" fillId="33" borderId="0" xfId="0" applyFill="1" applyBorder="1" applyAlignment="1" applyProtection="1">
      <alignment horizontal="right"/>
      <protection/>
    </xf>
    <xf numFmtId="179" fontId="6" fillId="33" borderId="49" xfId="0" applyNumberFormat="1" applyFont="1" applyFill="1" applyBorder="1" applyAlignment="1" applyProtection="1">
      <alignment horizontal="center"/>
      <protection/>
    </xf>
    <xf numFmtId="179" fontId="6" fillId="33" borderId="44" xfId="0" applyNumberFormat="1" applyFont="1" applyFill="1" applyBorder="1" applyAlignment="1" applyProtection="1">
      <alignment horizontal="center"/>
      <protection/>
    </xf>
    <xf numFmtId="179" fontId="6" fillId="33" borderId="89"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8</xdr:col>
      <xdr:colOff>85725</xdr:colOff>
      <xdr:row>3</xdr:row>
      <xdr:rowOff>9525</xdr:rowOff>
    </xdr:to>
    <xdr:pic>
      <xdr:nvPicPr>
        <xdr:cNvPr id="1" name="Picture 1" descr="DEP Logo"/>
        <xdr:cNvPicPr preferRelativeResize="1">
          <a:picLocks noChangeAspect="1"/>
        </xdr:cNvPicPr>
      </xdr:nvPicPr>
      <xdr:blipFill>
        <a:blip r:embed="rId1"/>
        <a:stretch>
          <a:fillRect/>
        </a:stretch>
      </xdr:blipFill>
      <xdr:spPr>
        <a:xfrm>
          <a:off x="123825" y="171450"/>
          <a:ext cx="18097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U39"/>
  <sheetViews>
    <sheetView tabSelected="1" zoomScalePageLayoutView="0" workbookViewId="0" topLeftCell="A1">
      <selection activeCell="F5" sqref="F5:V5"/>
    </sheetView>
  </sheetViews>
  <sheetFormatPr defaultColWidth="9.140625" defaultRowHeight="12.75" zeroHeight="1"/>
  <cols>
    <col min="1" max="1" width="1.7109375" style="0" customWidth="1"/>
    <col min="2" max="40" width="3.7109375" style="0" customWidth="1"/>
    <col min="41" max="41" width="1.7109375" style="0" customWidth="1"/>
    <col min="42" max="42" width="3.7109375" style="0" customWidth="1"/>
    <col min="43" max="44" width="5.00390625" style="0" hidden="1" customWidth="1"/>
    <col min="45" max="45" width="3.7109375" style="0" hidden="1" customWidth="1"/>
    <col min="46" max="47" width="9.140625" style="0" hidden="1" customWidth="1"/>
    <col min="48" max="16384" width="0" style="0" hidden="1" customWidth="1"/>
  </cols>
  <sheetData>
    <row r="1" spans="1:45" s="115" customFormat="1" ht="12" customHeight="1" thickTop="1">
      <c r="A1" s="89"/>
      <c r="B1" s="88" t="s">
        <v>62</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19"/>
      <c r="AQ1" s="115">
        <v>2014</v>
      </c>
      <c r="AR1" s="154">
        <v>2013</v>
      </c>
      <c r="AS1" s="155" t="s">
        <v>65</v>
      </c>
    </row>
    <row r="2" spans="1:47" s="115" customFormat="1" ht="13.5">
      <c r="A2" s="90"/>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20"/>
      <c r="AQ2" s="115">
        <v>2015</v>
      </c>
      <c r="AR2" s="115">
        <v>2014</v>
      </c>
      <c r="AT2" s="156" t="str">
        <f>CONCATENATE(AD5,AF5)</f>
        <v>10/1/</v>
      </c>
      <c r="AU2" s="156">
        <f>DATE(AF5,10,1)</f>
        <v>275</v>
      </c>
    </row>
    <row r="3" spans="1:46" s="115" customFormat="1" ht="13.5">
      <c r="A3" s="90"/>
      <c r="B3" s="75" t="s">
        <v>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20"/>
      <c r="AQ3" s="115">
        <v>2016</v>
      </c>
      <c r="AR3" s="115">
        <v>2015</v>
      </c>
      <c r="AT3" s="157" t="e">
        <f>EOMONTH(AU2,11)</f>
        <v>#NAME?</v>
      </c>
    </row>
    <row r="4" spans="1:44" s="115" customFormat="1" ht="12.75">
      <c r="A4" s="9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1"/>
      <c r="AO4" s="20"/>
      <c r="AQ4" s="115">
        <v>2017</v>
      </c>
      <c r="AR4" s="115">
        <v>2016</v>
      </c>
    </row>
    <row r="5" spans="1:46" s="115" customFormat="1" ht="12.75">
      <c r="A5" s="90"/>
      <c r="B5" s="164" t="s">
        <v>2</v>
      </c>
      <c r="C5" s="164"/>
      <c r="D5" s="164"/>
      <c r="E5" s="164"/>
      <c r="F5" s="25"/>
      <c r="G5" s="25"/>
      <c r="H5" s="25"/>
      <c r="I5" s="25"/>
      <c r="J5" s="25"/>
      <c r="K5" s="25"/>
      <c r="L5" s="25"/>
      <c r="M5" s="25"/>
      <c r="N5" s="25"/>
      <c r="O5" s="25"/>
      <c r="P5" s="25"/>
      <c r="Q5" s="25"/>
      <c r="R5" s="25"/>
      <c r="S5" s="25"/>
      <c r="T5" s="25"/>
      <c r="U5" s="25"/>
      <c r="V5" s="25"/>
      <c r="W5" s="163"/>
      <c r="X5" s="163"/>
      <c r="Y5" s="165" t="s">
        <v>3</v>
      </c>
      <c r="Z5" s="165"/>
      <c r="AA5" s="165"/>
      <c r="AB5" s="165"/>
      <c r="AC5" s="165"/>
      <c r="AD5" s="72" t="s">
        <v>51</v>
      </c>
      <c r="AE5" s="72"/>
      <c r="AF5" s="74"/>
      <c r="AG5" s="74"/>
      <c r="AH5" s="166"/>
      <c r="AI5" s="167" t="s">
        <v>4</v>
      </c>
      <c r="AJ5" s="72" t="s">
        <v>53</v>
      </c>
      <c r="AK5" s="72"/>
      <c r="AL5" s="74"/>
      <c r="AM5" s="74"/>
      <c r="AN5" s="166"/>
      <c r="AO5" s="20"/>
      <c r="AQ5" s="115">
        <v>2018</v>
      </c>
      <c r="AR5" s="115">
        <v>2017</v>
      </c>
      <c r="AT5" s="158">
        <f>DATE(2011,10,1)</f>
        <v>40817</v>
      </c>
    </row>
    <row r="6" spans="1:46" s="115" customFormat="1" ht="12.75">
      <c r="A6" s="90"/>
      <c r="B6" s="164" t="s">
        <v>5</v>
      </c>
      <c r="C6" s="164"/>
      <c r="D6" s="164"/>
      <c r="E6" s="164"/>
      <c r="F6" s="24"/>
      <c r="G6" s="24"/>
      <c r="H6" s="24"/>
      <c r="I6" s="24"/>
      <c r="J6" s="24"/>
      <c r="K6" s="24"/>
      <c r="L6" s="24"/>
      <c r="M6" s="24"/>
      <c r="N6" s="24"/>
      <c r="O6" s="161"/>
      <c r="P6" s="161" t="s">
        <v>6</v>
      </c>
      <c r="Q6" s="168"/>
      <c r="R6" s="24"/>
      <c r="S6" s="24"/>
      <c r="T6" s="24"/>
      <c r="U6" s="24"/>
      <c r="V6" s="24"/>
      <c r="W6" s="159"/>
      <c r="X6" s="159"/>
      <c r="Y6" s="165" t="s">
        <v>7</v>
      </c>
      <c r="Z6" s="165"/>
      <c r="AA6" s="165"/>
      <c r="AB6" s="165"/>
      <c r="AC6" s="165"/>
      <c r="AD6" s="24"/>
      <c r="AE6" s="24"/>
      <c r="AF6" s="24"/>
      <c r="AG6" s="168"/>
      <c r="AH6" s="161"/>
      <c r="AI6" s="165" t="s">
        <v>8</v>
      </c>
      <c r="AJ6" s="165"/>
      <c r="AK6" s="169"/>
      <c r="AL6" s="73"/>
      <c r="AM6" s="73"/>
      <c r="AN6" s="170"/>
      <c r="AO6" s="20"/>
      <c r="AQ6" s="115">
        <v>2019</v>
      </c>
      <c r="AR6" s="115">
        <v>2018</v>
      </c>
      <c r="AT6" s="115" t="e">
        <f>EOMONTH(AT5,0)</f>
        <v>#NAME?</v>
      </c>
    </row>
    <row r="7" spans="1:41" s="115" customFormat="1" ht="12.75">
      <c r="A7" s="90"/>
      <c r="B7" s="164" t="s">
        <v>9</v>
      </c>
      <c r="C7" s="164"/>
      <c r="D7" s="164"/>
      <c r="E7" s="164"/>
      <c r="F7" s="24"/>
      <c r="G7" s="24"/>
      <c r="H7" s="24"/>
      <c r="I7" s="24"/>
      <c r="J7" s="159"/>
      <c r="K7" s="159"/>
      <c r="L7" s="159"/>
      <c r="M7" s="159"/>
      <c r="N7" s="159"/>
      <c r="O7" s="159"/>
      <c r="P7" s="159"/>
      <c r="Q7" s="159"/>
      <c r="R7" s="159"/>
      <c r="S7" s="159"/>
      <c r="T7" s="159"/>
      <c r="U7" s="159"/>
      <c r="V7" s="159"/>
      <c r="W7" s="159"/>
      <c r="X7" s="159"/>
      <c r="Y7" s="165" t="s">
        <v>43</v>
      </c>
      <c r="Z7" s="165"/>
      <c r="AA7" s="165"/>
      <c r="AB7" s="165"/>
      <c r="AC7" s="165"/>
      <c r="AD7" s="165"/>
      <c r="AE7" s="165"/>
      <c r="AF7" s="165"/>
      <c r="AG7" s="165"/>
      <c r="AH7" s="165"/>
      <c r="AI7" s="165"/>
      <c r="AJ7" s="165"/>
      <c r="AK7" s="165"/>
      <c r="AL7" s="165"/>
      <c r="AM7" s="165"/>
      <c r="AN7" s="165"/>
      <c r="AO7" s="20"/>
    </row>
    <row r="8" spans="1:41" s="115" customFormat="1" ht="12.75">
      <c r="A8" s="90"/>
      <c r="B8" s="171" t="s">
        <v>10</v>
      </c>
      <c r="C8" s="171"/>
      <c r="D8" s="171"/>
      <c r="E8" s="171"/>
      <c r="F8" s="171"/>
      <c r="G8" s="171"/>
      <c r="H8" s="171"/>
      <c r="I8" s="171"/>
      <c r="J8" s="171"/>
      <c r="K8" s="171"/>
      <c r="L8" s="133"/>
      <c r="M8" s="133"/>
      <c r="N8" s="172" t="s">
        <v>12</v>
      </c>
      <c r="O8" s="160"/>
      <c r="P8" s="161"/>
      <c r="Q8" s="162"/>
      <c r="R8" s="162"/>
      <c r="S8" s="162"/>
      <c r="T8" s="162"/>
      <c r="U8" s="162"/>
      <c r="V8" s="162"/>
      <c r="W8" s="162"/>
      <c r="X8" s="162"/>
      <c r="Y8" s="165" t="s">
        <v>13</v>
      </c>
      <c r="Z8" s="165"/>
      <c r="AA8" s="165"/>
      <c r="AB8" s="165"/>
      <c r="AC8" s="165"/>
      <c r="AD8" s="165"/>
      <c r="AE8" s="71"/>
      <c r="AF8" s="71"/>
      <c r="AG8" s="71"/>
      <c r="AH8" s="71"/>
      <c r="AI8" s="71"/>
      <c r="AJ8" s="71"/>
      <c r="AK8" s="173"/>
      <c r="AL8" s="159"/>
      <c r="AM8" s="159"/>
      <c r="AN8" s="161"/>
      <c r="AO8" s="20"/>
    </row>
    <row r="9" spans="1:41" s="115" customFormat="1" ht="12.75">
      <c r="A9" s="90"/>
      <c r="B9" s="171" t="s">
        <v>14</v>
      </c>
      <c r="C9" s="171"/>
      <c r="D9" s="171"/>
      <c r="E9" s="171"/>
      <c r="F9" s="171"/>
      <c r="G9" s="171"/>
      <c r="H9" s="171"/>
      <c r="I9" s="171"/>
      <c r="J9" s="171"/>
      <c r="K9" s="171"/>
      <c r="L9" s="134"/>
      <c r="M9" s="134"/>
      <c r="N9" s="172" t="s">
        <v>12</v>
      </c>
      <c r="O9" s="160"/>
      <c r="P9" s="161"/>
      <c r="Q9" s="162"/>
      <c r="R9" s="162"/>
      <c r="S9" s="162"/>
      <c r="T9" s="162"/>
      <c r="U9" s="162"/>
      <c r="V9" s="162"/>
      <c r="W9" s="162"/>
      <c r="X9" s="162"/>
      <c r="Y9" s="165" t="s">
        <v>54</v>
      </c>
      <c r="Z9" s="165"/>
      <c r="AA9" s="165"/>
      <c r="AB9" s="165"/>
      <c r="AC9" s="165" t="s">
        <v>55</v>
      </c>
      <c r="AD9" s="165"/>
      <c r="AE9" s="13"/>
      <c r="AF9" s="13"/>
      <c r="AG9" s="174"/>
      <c r="AH9" s="173"/>
      <c r="AI9" s="175"/>
      <c r="AJ9" s="176" t="s">
        <v>56</v>
      </c>
      <c r="AK9" s="177"/>
      <c r="AL9" s="12"/>
      <c r="AM9" s="12"/>
      <c r="AN9" s="161"/>
      <c r="AO9" s="20"/>
    </row>
    <row r="10" spans="1:41" s="115" customFormat="1" ht="13.5" thickBot="1">
      <c r="A10" s="90"/>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20"/>
    </row>
    <row r="11" spans="1:41" s="115" customFormat="1" ht="13.5" customHeight="1">
      <c r="A11" s="90"/>
      <c r="B11" s="178" t="s">
        <v>15</v>
      </c>
      <c r="C11" s="179"/>
      <c r="D11" s="179"/>
      <c r="E11" s="179"/>
      <c r="F11" s="180"/>
      <c r="G11" s="178" t="s">
        <v>16</v>
      </c>
      <c r="H11" s="179"/>
      <c r="I11" s="179"/>
      <c r="J11" s="179"/>
      <c r="K11" s="179"/>
      <c r="L11" s="179"/>
      <c r="M11" s="179"/>
      <c r="N11" s="180"/>
      <c r="O11" s="181" t="s">
        <v>57</v>
      </c>
      <c r="P11" s="182"/>
      <c r="Q11" s="182"/>
      <c r="R11" s="182"/>
      <c r="S11" s="182"/>
      <c r="T11" s="183"/>
      <c r="U11" s="184" t="s">
        <v>58</v>
      </c>
      <c r="V11" s="185"/>
      <c r="W11" s="185"/>
      <c r="X11" s="185"/>
      <c r="Y11" s="185"/>
      <c r="Z11" s="186"/>
      <c r="AA11" s="187" t="s">
        <v>17</v>
      </c>
      <c r="AB11" s="188"/>
      <c r="AC11" s="188"/>
      <c r="AD11" s="188"/>
      <c r="AE11" s="188"/>
      <c r="AF11" s="189"/>
      <c r="AG11" s="178" t="s">
        <v>18</v>
      </c>
      <c r="AH11" s="179"/>
      <c r="AI11" s="179"/>
      <c r="AJ11" s="179"/>
      <c r="AK11" s="179"/>
      <c r="AL11" s="179"/>
      <c r="AM11" s="179"/>
      <c r="AN11" s="180"/>
      <c r="AO11" s="20"/>
    </row>
    <row r="12" spans="1:41" s="115" customFormat="1" ht="13.5" customHeight="1">
      <c r="A12" s="90"/>
      <c r="B12" s="190"/>
      <c r="C12" s="191"/>
      <c r="D12" s="191"/>
      <c r="E12" s="191"/>
      <c r="F12" s="192"/>
      <c r="G12" s="190" t="s">
        <v>19</v>
      </c>
      <c r="H12" s="191"/>
      <c r="I12" s="191"/>
      <c r="J12" s="191"/>
      <c r="K12" s="191"/>
      <c r="L12" s="191"/>
      <c r="M12" s="191"/>
      <c r="N12" s="192"/>
      <c r="O12" s="193"/>
      <c r="P12" s="194"/>
      <c r="Q12" s="194"/>
      <c r="R12" s="194"/>
      <c r="S12" s="194"/>
      <c r="T12" s="195"/>
      <c r="U12" s="196"/>
      <c r="V12" s="197"/>
      <c r="W12" s="197"/>
      <c r="X12" s="197"/>
      <c r="Y12" s="197"/>
      <c r="Z12" s="198"/>
      <c r="AA12" s="190" t="s">
        <v>19</v>
      </c>
      <c r="AB12" s="191"/>
      <c r="AC12" s="191"/>
      <c r="AD12" s="191"/>
      <c r="AE12" s="191"/>
      <c r="AF12" s="192"/>
      <c r="AG12" s="190" t="s">
        <v>19</v>
      </c>
      <c r="AH12" s="191"/>
      <c r="AI12" s="191"/>
      <c r="AJ12" s="191"/>
      <c r="AK12" s="191"/>
      <c r="AL12" s="191"/>
      <c r="AM12" s="191"/>
      <c r="AN12" s="192"/>
      <c r="AO12" s="20"/>
    </row>
    <row r="13" spans="1:41" s="115" customFormat="1" ht="13.5" customHeight="1" thickBot="1">
      <c r="A13" s="90"/>
      <c r="B13" s="199"/>
      <c r="C13" s="200"/>
      <c r="D13" s="200"/>
      <c r="E13" s="200"/>
      <c r="F13" s="201"/>
      <c r="G13" s="202" t="s">
        <v>64</v>
      </c>
      <c r="H13" s="203" t="s">
        <v>20</v>
      </c>
      <c r="I13" s="200"/>
      <c r="J13" s="204"/>
      <c r="K13" s="202" t="s">
        <v>64</v>
      </c>
      <c r="L13" s="203" t="s">
        <v>21</v>
      </c>
      <c r="M13" s="200"/>
      <c r="N13" s="201"/>
      <c r="O13" s="199" t="s">
        <v>20</v>
      </c>
      <c r="P13" s="200"/>
      <c r="Q13" s="204"/>
      <c r="R13" s="203" t="s">
        <v>21</v>
      </c>
      <c r="S13" s="200"/>
      <c r="T13" s="201"/>
      <c r="U13" s="199" t="s">
        <v>20</v>
      </c>
      <c r="V13" s="200"/>
      <c r="W13" s="200"/>
      <c r="X13" s="203" t="s">
        <v>21</v>
      </c>
      <c r="Y13" s="200"/>
      <c r="Z13" s="201"/>
      <c r="AA13" s="205" t="s">
        <v>20</v>
      </c>
      <c r="AB13" s="206"/>
      <c r="AC13" s="206"/>
      <c r="AD13" s="206" t="s">
        <v>21</v>
      </c>
      <c r="AE13" s="206"/>
      <c r="AF13" s="207"/>
      <c r="AG13" s="208" t="s">
        <v>64</v>
      </c>
      <c r="AH13" s="200" t="s">
        <v>20</v>
      </c>
      <c r="AI13" s="200"/>
      <c r="AJ13" s="200"/>
      <c r="AK13" s="209" t="s">
        <v>64</v>
      </c>
      <c r="AL13" s="203" t="s">
        <v>21</v>
      </c>
      <c r="AM13" s="200"/>
      <c r="AN13" s="201"/>
      <c r="AO13" s="20"/>
    </row>
    <row r="14" spans="1:41" s="115" customFormat="1" ht="13.5" customHeight="1" thickTop="1">
      <c r="A14" s="90"/>
      <c r="B14" s="210" t="s">
        <v>22</v>
      </c>
      <c r="C14" s="211"/>
      <c r="D14" s="211"/>
      <c r="E14" s="211"/>
      <c r="F14" s="212"/>
      <c r="G14" s="10"/>
      <c r="H14" s="100"/>
      <c r="I14" s="98"/>
      <c r="J14" s="99"/>
      <c r="K14" s="6"/>
      <c r="L14" s="38"/>
      <c r="M14" s="36"/>
      <c r="N14" s="39"/>
      <c r="O14" s="35"/>
      <c r="P14" s="36"/>
      <c r="Q14" s="37"/>
      <c r="R14" s="38"/>
      <c r="S14" s="36"/>
      <c r="T14" s="39"/>
      <c r="U14" s="35"/>
      <c r="V14" s="36"/>
      <c r="W14" s="36"/>
      <c r="X14" s="38"/>
      <c r="Y14" s="36"/>
      <c r="Z14" s="39"/>
      <c r="AA14" s="70"/>
      <c r="AB14" s="67"/>
      <c r="AC14" s="67"/>
      <c r="AD14" s="67"/>
      <c r="AE14" s="67"/>
      <c r="AF14" s="68"/>
      <c r="AG14" s="220">
        <f>IF(G14="&lt;","&lt;","")</f>
      </c>
      <c r="AH14" s="65">
        <f>IF(H14&gt;0,(H14+O14-U14-AA14),"")</f>
      </c>
      <c r="AI14" s="65"/>
      <c r="AJ14" s="69"/>
      <c r="AK14" s="7">
        <f aca="true" t="shared" si="0" ref="AK14:AK25">IF(K14="&lt;","&lt;","")</f>
      </c>
      <c r="AL14" s="64">
        <f>IF(L14&gt;0,L14+R14-X14-AD14,"")</f>
      </c>
      <c r="AM14" s="65"/>
      <c r="AN14" s="66"/>
      <c r="AO14" s="20"/>
    </row>
    <row r="15" spans="1:41" s="115" customFormat="1" ht="13.5" customHeight="1">
      <c r="A15" s="90"/>
      <c r="B15" s="213" t="s">
        <v>23</v>
      </c>
      <c r="C15" s="214">
        <f aca="true" t="shared" si="1" ref="C15:C25">IF(AND($L$2&gt;=1,$L$2&lt;=12),1,"")</f>
      </c>
      <c r="D15" s="214"/>
      <c r="E15" s="214"/>
      <c r="F15" s="215"/>
      <c r="G15" s="3"/>
      <c r="H15" s="43"/>
      <c r="I15" s="44"/>
      <c r="J15" s="47"/>
      <c r="K15" s="4"/>
      <c r="L15" s="43"/>
      <c r="M15" s="44"/>
      <c r="N15" s="45"/>
      <c r="O15" s="46"/>
      <c r="P15" s="44"/>
      <c r="Q15" s="47"/>
      <c r="R15" s="43"/>
      <c r="S15" s="44"/>
      <c r="T15" s="45"/>
      <c r="U15" s="46"/>
      <c r="V15" s="44"/>
      <c r="W15" s="44"/>
      <c r="X15" s="43"/>
      <c r="Y15" s="44"/>
      <c r="Z15" s="45"/>
      <c r="AA15" s="57"/>
      <c r="AB15" s="58"/>
      <c r="AC15" s="58"/>
      <c r="AD15" s="58"/>
      <c r="AE15" s="58"/>
      <c r="AF15" s="62"/>
      <c r="AG15" s="221">
        <f aca="true" t="shared" si="2" ref="AG15:AG25">IF(G15="&lt;","&lt;","")</f>
      </c>
      <c r="AH15" s="60">
        <f aca="true" t="shared" si="3" ref="AH15:AH25">IF(H15&gt;0,(H15+O15-U15-AA15),"")</f>
      </c>
      <c r="AI15" s="60"/>
      <c r="AJ15" s="63"/>
      <c r="AK15" s="8">
        <f t="shared" si="0"/>
      </c>
      <c r="AL15" s="59">
        <f aca="true" t="shared" si="4" ref="AL15:AL25">IF(L15&gt;0,L15+R15-X15-AD15,"")</f>
      </c>
      <c r="AM15" s="60"/>
      <c r="AN15" s="61"/>
      <c r="AO15" s="20"/>
    </row>
    <row r="16" spans="1:41" s="115" customFormat="1" ht="13.5" customHeight="1">
      <c r="A16" s="90"/>
      <c r="B16" s="213" t="s">
        <v>24</v>
      </c>
      <c r="C16" s="214">
        <f t="shared" si="1"/>
      </c>
      <c r="D16" s="214"/>
      <c r="E16" s="214"/>
      <c r="F16" s="215"/>
      <c r="G16" s="3"/>
      <c r="H16" s="43"/>
      <c r="I16" s="44"/>
      <c r="J16" s="47"/>
      <c r="K16" s="4"/>
      <c r="L16" s="43"/>
      <c r="M16" s="44"/>
      <c r="N16" s="45"/>
      <c r="O16" s="46"/>
      <c r="P16" s="44"/>
      <c r="Q16" s="47"/>
      <c r="R16" s="43"/>
      <c r="S16" s="44"/>
      <c r="T16" s="45"/>
      <c r="U16" s="46"/>
      <c r="V16" s="44"/>
      <c r="W16" s="44"/>
      <c r="X16" s="43"/>
      <c r="Y16" s="44"/>
      <c r="Z16" s="45"/>
      <c r="AA16" s="57"/>
      <c r="AB16" s="58"/>
      <c r="AC16" s="58"/>
      <c r="AD16" s="58"/>
      <c r="AE16" s="58"/>
      <c r="AF16" s="62"/>
      <c r="AG16" s="221">
        <f t="shared" si="2"/>
      </c>
      <c r="AH16" s="60">
        <f t="shared" si="3"/>
      </c>
      <c r="AI16" s="60"/>
      <c r="AJ16" s="63"/>
      <c r="AK16" s="8">
        <f t="shared" si="0"/>
      </c>
      <c r="AL16" s="59">
        <f t="shared" si="4"/>
      </c>
      <c r="AM16" s="60"/>
      <c r="AN16" s="61"/>
      <c r="AO16" s="20"/>
    </row>
    <row r="17" spans="1:41" s="115" customFormat="1" ht="13.5" customHeight="1">
      <c r="A17" s="90"/>
      <c r="B17" s="213" t="s">
        <v>25</v>
      </c>
      <c r="C17" s="214">
        <f t="shared" si="1"/>
      </c>
      <c r="D17" s="214"/>
      <c r="E17" s="214"/>
      <c r="F17" s="215"/>
      <c r="G17" s="3"/>
      <c r="H17" s="43"/>
      <c r="I17" s="44"/>
      <c r="J17" s="47"/>
      <c r="K17" s="4"/>
      <c r="L17" s="43"/>
      <c r="M17" s="44"/>
      <c r="N17" s="45"/>
      <c r="O17" s="46"/>
      <c r="P17" s="44"/>
      <c r="Q17" s="47"/>
      <c r="R17" s="43"/>
      <c r="S17" s="44"/>
      <c r="T17" s="45"/>
      <c r="U17" s="46"/>
      <c r="V17" s="44"/>
      <c r="W17" s="44"/>
      <c r="X17" s="43"/>
      <c r="Y17" s="44"/>
      <c r="Z17" s="45"/>
      <c r="AA17" s="57"/>
      <c r="AB17" s="58"/>
      <c r="AC17" s="58"/>
      <c r="AD17" s="58"/>
      <c r="AE17" s="58"/>
      <c r="AF17" s="62"/>
      <c r="AG17" s="221">
        <f t="shared" si="2"/>
      </c>
      <c r="AH17" s="60">
        <f t="shared" si="3"/>
      </c>
      <c r="AI17" s="60"/>
      <c r="AJ17" s="63"/>
      <c r="AK17" s="8">
        <f t="shared" si="0"/>
      </c>
      <c r="AL17" s="59">
        <f t="shared" si="4"/>
      </c>
      <c r="AM17" s="60"/>
      <c r="AN17" s="61"/>
      <c r="AO17" s="20"/>
    </row>
    <row r="18" spans="1:41" s="115" customFormat="1" ht="13.5" customHeight="1">
      <c r="A18" s="90"/>
      <c r="B18" s="213" t="s">
        <v>26</v>
      </c>
      <c r="C18" s="214">
        <f t="shared" si="1"/>
      </c>
      <c r="D18" s="214"/>
      <c r="E18" s="214"/>
      <c r="F18" s="215"/>
      <c r="G18" s="3"/>
      <c r="H18" s="43"/>
      <c r="I18" s="44"/>
      <c r="J18" s="47"/>
      <c r="K18" s="4"/>
      <c r="L18" s="43"/>
      <c r="M18" s="44"/>
      <c r="N18" s="45"/>
      <c r="O18" s="46"/>
      <c r="P18" s="44"/>
      <c r="Q18" s="47"/>
      <c r="R18" s="43"/>
      <c r="S18" s="44"/>
      <c r="T18" s="45"/>
      <c r="U18" s="46"/>
      <c r="V18" s="44"/>
      <c r="W18" s="44"/>
      <c r="X18" s="43"/>
      <c r="Y18" s="44"/>
      <c r="Z18" s="45"/>
      <c r="AA18" s="57"/>
      <c r="AB18" s="58"/>
      <c r="AC18" s="58"/>
      <c r="AD18" s="58"/>
      <c r="AE18" s="58"/>
      <c r="AF18" s="62"/>
      <c r="AG18" s="221">
        <f t="shared" si="2"/>
      </c>
      <c r="AH18" s="60">
        <f t="shared" si="3"/>
      </c>
      <c r="AI18" s="60"/>
      <c r="AJ18" s="63"/>
      <c r="AK18" s="8">
        <f t="shared" si="0"/>
      </c>
      <c r="AL18" s="59">
        <f t="shared" si="4"/>
      </c>
      <c r="AM18" s="60"/>
      <c r="AN18" s="61"/>
      <c r="AO18" s="20"/>
    </row>
    <row r="19" spans="1:41" s="115" customFormat="1" ht="13.5" customHeight="1">
      <c r="A19" s="90"/>
      <c r="B19" s="213" t="s">
        <v>27</v>
      </c>
      <c r="C19" s="214">
        <f t="shared" si="1"/>
      </c>
      <c r="D19" s="214"/>
      <c r="E19" s="214"/>
      <c r="F19" s="215"/>
      <c r="G19" s="3"/>
      <c r="H19" s="43"/>
      <c r="I19" s="44"/>
      <c r="J19" s="47"/>
      <c r="K19" s="4"/>
      <c r="L19" s="43"/>
      <c r="M19" s="44"/>
      <c r="N19" s="45"/>
      <c r="O19" s="46"/>
      <c r="P19" s="44"/>
      <c r="Q19" s="47"/>
      <c r="R19" s="43"/>
      <c r="S19" s="44"/>
      <c r="T19" s="45"/>
      <c r="U19" s="46"/>
      <c r="V19" s="44"/>
      <c r="W19" s="44"/>
      <c r="X19" s="43"/>
      <c r="Y19" s="44"/>
      <c r="Z19" s="45"/>
      <c r="AA19" s="57"/>
      <c r="AB19" s="58"/>
      <c r="AC19" s="58"/>
      <c r="AD19" s="58"/>
      <c r="AE19" s="58"/>
      <c r="AF19" s="62"/>
      <c r="AG19" s="221">
        <f t="shared" si="2"/>
      </c>
      <c r="AH19" s="60">
        <f t="shared" si="3"/>
      </c>
      <c r="AI19" s="60"/>
      <c r="AJ19" s="63"/>
      <c r="AK19" s="8">
        <f t="shared" si="0"/>
      </c>
      <c r="AL19" s="59">
        <f t="shared" si="4"/>
      </c>
      <c r="AM19" s="60"/>
      <c r="AN19" s="61"/>
      <c r="AO19" s="20"/>
    </row>
    <row r="20" spans="1:47" s="115" customFormat="1" ht="13.5" customHeight="1">
      <c r="A20" s="90"/>
      <c r="B20" s="213" t="s">
        <v>28</v>
      </c>
      <c r="C20" s="214">
        <f t="shared" si="1"/>
      </c>
      <c r="D20" s="214"/>
      <c r="E20" s="214"/>
      <c r="F20" s="215"/>
      <c r="G20" s="3"/>
      <c r="H20" s="43"/>
      <c r="I20" s="44"/>
      <c r="J20" s="47"/>
      <c r="K20" s="4"/>
      <c r="L20" s="43"/>
      <c r="M20" s="44"/>
      <c r="N20" s="45"/>
      <c r="O20" s="46"/>
      <c r="P20" s="44"/>
      <c r="Q20" s="47"/>
      <c r="R20" s="43"/>
      <c r="S20" s="44"/>
      <c r="T20" s="45"/>
      <c r="U20" s="46"/>
      <c r="V20" s="44"/>
      <c r="W20" s="44"/>
      <c r="X20" s="43"/>
      <c r="Y20" s="44"/>
      <c r="Z20" s="45"/>
      <c r="AA20" s="57"/>
      <c r="AB20" s="58"/>
      <c r="AC20" s="58"/>
      <c r="AD20" s="58"/>
      <c r="AE20" s="58"/>
      <c r="AF20" s="62"/>
      <c r="AG20" s="221">
        <f t="shared" si="2"/>
      </c>
      <c r="AH20" s="60">
        <f t="shared" si="3"/>
      </c>
      <c r="AI20" s="60"/>
      <c r="AJ20" s="63"/>
      <c r="AK20" s="8">
        <f t="shared" si="0"/>
      </c>
      <c r="AL20" s="59">
        <f t="shared" si="4"/>
      </c>
      <c r="AM20" s="60"/>
      <c r="AN20" s="61"/>
      <c r="AO20" s="20"/>
      <c r="AT20" s="155" t="s">
        <v>11</v>
      </c>
      <c r="AU20" s="155" t="s">
        <v>11</v>
      </c>
    </row>
    <row r="21" spans="1:41" s="115" customFormat="1" ht="13.5" customHeight="1">
      <c r="A21" s="90"/>
      <c r="B21" s="213" t="s">
        <v>29</v>
      </c>
      <c r="C21" s="214">
        <f t="shared" si="1"/>
      </c>
      <c r="D21" s="214"/>
      <c r="E21" s="214"/>
      <c r="F21" s="215"/>
      <c r="G21" s="3"/>
      <c r="H21" s="43"/>
      <c r="I21" s="44"/>
      <c r="J21" s="47"/>
      <c r="K21" s="4"/>
      <c r="L21" s="43"/>
      <c r="M21" s="44"/>
      <c r="N21" s="45"/>
      <c r="O21" s="46"/>
      <c r="P21" s="44"/>
      <c r="Q21" s="47"/>
      <c r="R21" s="43"/>
      <c r="S21" s="44"/>
      <c r="T21" s="45"/>
      <c r="U21" s="46"/>
      <c r="V21" s="44"/>
      <c r="W21" s="44"/>
      <c r="X21" s="43"/>
      <c r="Y21" s="44"/>
      <c r="Z21" s="45"/>
      <c r="AA21" s="57"/>
      <c r="AB21" s="58"/>
      <c r="AC21" s="58"/>
      <c r="AD21" s="58"/>
      <c r="AE21" s="58"/>
      <c r="AF21" s="62"/>
      <c r="AG21" s="221">
        <f t="shared" si="2"/>
      </c>
      <c r="AH21" s="60">
        <f t="shared" si="3"/>
      </c>
      <c r="AI21" s="60"/>
      <c r="AJ21" s="63"/>
      <c r="AK21" s="8">
        <f t="shared" si="0"/>
      </c>
      <c r="AL21" s="59">
        <f t="shared" si="4"/>
      </c>
      <c r="AM21" s="60"/>
      <c r="AN21" s="61"/>
      <c r="AO21" s="20"/>
    </row>
    <row r="22" spans="1:41" s="115" customFormat="1" ht="13.5" customHeight="1">
      <c r="A22" s="90"/>
      <c r="B22" s="213" t="s">
        <v>30</v>
      </c>
      <c r="C22" s="214">
        <f t="shared" si="1"/>
      </c>
      <c r="D22" s="214"/>
      <c r="E22" s="214"/>
      <c r="F22" s="215"/>
      <c r="G22" s="3"/>
      <c r="H22" s="43"/>
      <c r="I22" s="44"/>
      <c r="J22" s="47"/>
      <c r="K22" s="4"/>
      <c r="L22" s="43"/>
      <c r="M22" s="44"/>
      <c r="N22" s="45"/>
      <c r="O22" s="46"/>
      <c r="P22" s="44"/>
      <c r="Q22" s="47"/>
      <c r="R22" s="43"/>
      <c r="S22" s="44"/>
      <c r="T22" s="45"/>
      <c r="U22" s="46"/>
      <c r="V22" s="44"/>
      <c r="W22" s="44"/>
      <c r="X22" s="43"/>
      <c r="Y22" s="44"/>
      <c r="Z22" s="45"/>
      <c r="AA22" s="57"/>
      <c r="AB22" s="58"/>
      <c r="AC22" s="58"/>
      <c r="AD22" s="58"/>
      <c r="AE22" s="58"/>
      <c r="AF22" s="62"/>
      <c r="AG22" s="221">
        <f t="shared" si="2"/>
      </c>
      <c r="AH22" s="60">
        <f t="shared" si="3"/>
      </c>
      <c r="AI22" s="60"/>
      <c r="AJ22" s="63"/>
      <c r="AK22" s="8">
        <f t="shared" si="0"/>
      </c>
      <c r="AL22" s="59">
        <f t="shared" si="4"/>
      </c>
      <c r="AM22" s="60"/>
      <c r="AN22" s="61"/>
      <c r="AO22" s="20"/>
    </row>
    <row r="23" spans="1:41" s="115" customFormat="1" ht="13.5" customHeight="1">
      <c r="A23" s="90"/>
      <c r="B23" s="213" t="s">
        <v>31</v>
      </c>
      <c r="C23" s="214">
        <f t="shared" si="1"/>
      </c>
      <c r="D23" s="214"/>
      <c r="E23" s="214"/>
      <c r="F23" s="215"/>
      <c r="G23" s="3"/>
      <c r="H23" s="43"/>
      <c r="I23" s="44"/>
      <c r="J23" s="47"/>
      <c r="K23" s="4"/>
      <c r="L23" s="43"/>
      <c r="M23" s="44"/>
      <c r="N23" s="45"/>
      <c r="O23" s="46"/>
      <c r="P23" s="44"/>
      <c r="Q23" s="47"/>
      <c r="R23" s="43"/>
      <c r="S23" s="44"/>
      <c r="T23" s="45"/>
      <c r="U23" s="46"/>
      <c r="V23" s="44"/>
      <c r="W23" s="44"/>
      <c r="X23" s="43"/>
      <c r="Y23" s="44"/>
      <c r="Z23" s="45"/>
      <c r="AA23" s="57"/>
      <c r="AB23" s="58"/>
      <c r="AC23" s="58"/>
      <c r="AD23" s="58"/>
      <c r="AE23" s="58"/>
      <c r="AF23" s="62"/>
      <c r="AG23" s="221">
        <f t="shared" si="2"/>
      </c>
      <c r="AH23" s="60">
        <f t="shared" si="3"/>
      </c>
      <c r="AI23" s="60"/>
      <c r="AJ23" s="63"/>
      <c r="AK23" s="8">
        <f t="shared" si="0"/>
      </c>
      <c r="AL23" s="59">
        <f t="shared" si="4"/>
      </c>
      <c r="AM23" s="60"/>
      <c r="AN23" s="61"/>
      <c r="AO23" s="20"/>
    </row>
    <row r="24" spans="1:41" s="115" customFormat="1" ht="13.5" customHeight="1">
      <c r="A24" s="90"/>
      <c r="B24" s="213" t="s">
        <v>32</v>
      </c>
      <c r="C24" s="214">
        <f t="shared" si="1"/>
      </c>
      <c r="D24" s="214"/>
      <c r="E24" s="214"/>
      <c r="F24" s="215"/>
      <c r="G24" s="3"/>
      <c r="H24" s="43"/>
      <c r="I24" s="44"/>
      <c r="J24" s="47"/>
      <c r="K24" s="4"/>
      <c r="L24" s="43"/>
      <c r="M24" s="44"/>
      <c r="N24" s="45"/>
      <c r="O24" s="46"/>
      <c r="P24" s="44"/>
      <c r="Q24" s="47"/>
      <c r="R24" s="43"/>
      <c r="S24" s="44"/>
      <c r="T24" s="45"/>
      <c r="U24" s="46"/>
      <c r="V24" s="44"/>
      <c r="W24" s="44"/>
      <c r="X24" s="43"/>
      <c r="Y24" s="44"/>
      <c r="Z24" s="45"/>
      <c r="AA24" s="57"/>
      <c r="AB24" s="58"/>
      <c r="AC24" s="58"/>
      <c r="AD24" s="58"/>
      <c r="AE24" s="58"/>
      <c r="AF24" s="62"/>
      <c r="AG24" s="221">
        <f t="shared" si="2"/>
      </c>
      <c r="AH24" s="60">
        <f t="shared" si="3"/>
      </c>
      <c r="AI24" s="60"/>
      <c r="AJ24" s="63"/>
      <c r="AK24" s="8">
        <f t="shared" si="0"/>
      </c>
      <c r="AL24" s="59">
        <f t="shared" si="4"/>
      </c>
      <c r="AM24" s="60"/>
      <c r="AN24" s="61"/>
      <c r="AO24" s="20"/>
    </row>
    <row r="25" spans="1:41" s="115" customFormat="1" ht="13.5" customHeight="1" thickBot="1">
      <c r="A25" s="90"/>
      <c r="B25" s="216" t="s">
        <v>33</v>
      </c>
      <c r="C25" s="217">
        <f t="shared" si="1"/>
      </c>
      <c r="D25" s="217"/>
      <c r="E25" s="217"/>
      <c r="F25" s="218"/>
      <c r="G25" s="5"/>
      <c r="H25" s="101"/>
      <c r="I25" s="102"/>
      <c r="J25" s="103"/>
      <c r="K25" s="2"/>
      <c r="L25" s="52"/>
      <c r="M25" s="50"/>
      <c r="N25" s="53"/>
      <c r="O25" s="49"/>
      <c r="P25" s="50"/>
      <c r="Q25" s="51"/>
      <c r="R25" s="52"/>
      <c r="S25" s="50"/>
      <c r="T25" s="53"/>
      <c r="U25" s="49"/>
      <c r="V25" s="50"/>
      <c r="W25" s="50"/>
      <c r="X25" s="52"/>
      <c r="Y25" s="50"/>
      <c r="Z25" s="53"/>
      <c r="AA25" s="54"/>
      <c r="AB25" s="55"/>
      <c r="AC25" s="55"/>
      <c r="AD25" s="55"/>
      <c r="AE25" s="55"/>
      <c r="AF25" s="56"/>
      <c r="AG25" s="222">
        <f t="shared" si="2"/>
      </c>
      <c r="AH25" s="41">
        <f t="shared" si="3"/>
      </c>
      <c r="AI25" s="41"/>
      <c r="AJ25" s="48"/>
      <c r="AK25" s="9">
        <f t="shared" si="0"/>
      </c>
      <c r="AL25" s="40">
        <f t="shared" si="4"/>
      </c>
      <c r="AM25" s="41"/>
      <c r="AN25" s="42"/>
      <c r="AO25" s="20"/>
    </row>
    <row r="26" spans="1:41" s="115" customFormat="1" ht="14.25" thickBot="1" thickTop="1">
      <c r="A26" s="90"/>
      <c r="B26" s="32" t="s">
        <v>34</v>
      </c>
      <c r="C26" s="33"/>
      <c r="D26" s="33"/>
      <c r="E26" s="33"/>
      <c r="F26" s="34"/>
      <c r="G26" s="11">
        <f>IF(OR(G14="&lt;",G15="&lt;",G16="&lt;",G17="&lt;",G18="&lt;",G19="&lt;",G20="&lt;",G21="&lt;",G22="&lt;",G23="&lt;",G24="&lt;",G25="&lt;"),"&lt;","")</f>
      </c>
      <c r="H26" s="104">
        <f>IF(SUM(H14:H25)&gt;0,SUM(H14:H25),"")</f>
      </c>
      <c r="I26" s="26"/>
      <c r="J26" s="141"/>
      <c r="K26" s="142">
        <f>IF(OR(K14="&lt;",K15="&lt;",K16="&lt;",K17="&lt;",K18="&lt;",K19="&lt;",K20="&lt;",K21="&lt;",K22="&lt;",K23="&lt;",K24="&lt;",K25="&lt;"),"&lt;","")</f>
      </c>
      <c r="L26" s="139">
        <f>IF(SUM(L14:L25)&gt;0,SUM(L14:L25),"")</f>
      </c>
      <c r="M26" s="26"/>
      <c r="N26" s="26"/>
      <c r="O26" s="28"/>
      <c r="P26" s="29"/>
      <c r="Q26" s="29"/>
      <c r="R26" s="29"/>
      <c r="S26" s="29"/>
      <c r="T26" s="30"/>
      <c r="U26" s="28"/>
      <c r="V26" s="29"/>
      <c r="W26" s="29"/>
      <c r="X26" s="29"/>
      <c r="Y26" s="29"/>
      <c r="Z26" s="31"/>
      <c r="AA26" s="76"/>
      <c r="AB26" s="29"/>
      <c r="AC26" s="29"/>
      <c r="AD26" s="29"/>
      <c r="AE26" s="29"/>
      <c r="AF26" s="31"/>
      <c r="AG26" s="140">
        <f>IF(OR(AG14="&lt;",AG15="&lt;",AG16="&lt;",AG17="&lt;",AG18="&lt;",AG19="&lt;",AG20="&lt;",AG21="&lt;",AG22="&lt;",AG23="&lt;",AG24="&lt;",AG25="&lt;"),"&lt;","")</f>
      </c>
      <c r="AH26" s="139">
        <f>IF(SUM(AH14:AH25)&gt;0,SUM(AH14:AH25),"")</f>
      </c>
      <c r="AI26" s="26"/>
      <c r="AJ26" s="141"/>
      <c r="AK26" s="142">
        <f>IF(OR(AK14="&lt;",AK15="&lt;",AK16="&lt;",AK17="&lt;",AK18="&lt;",AK19="&lt;",AK20="&lt;",AK21="&lt;",AK22="&lt;",AK23="&lt;",AK24="&lt;",AK25="&lt;"),"&lt;","")</f>
      </c>
      <c r="AL26" s="139">
        <f>IF(SUM(AL14:AL25)&gt;0,SUM(AL14:AL25),"")</f>
      </c>
      <c r="AM26" s="26"/>
      <c r="AN26" s="27"/>
      <c r="AO26" s="20"/>
    </row>
    <row r="27" spans="1:41" s="115" customFormat="1" ht="27" customHeight="1" thickBot="1">
      <c r="A27" s="90"/>
      <c r="B27" s="82" t="s">
        <v>35</v>
      </c>
      <c r="C27" s="83"/>
      <c r="D27" s="83"/>
      <c r="E27" s="83"/>
      <c r="F27" s="83"/>
      <c r="G27" s="105" t="s">
        <v>36</v>
      </c>
      <c r="H27" s="106"/>
      <c r="I27" s="106"/>
      <c r="J27" s="106"/>
      <c r="K27" s="106"/>
      <c r="L27" s="106"/>
      <c r="M27" s="106"/>
      <c r="N27" s="107"/>
      <c r="O27" s="80" t="s">
        <v>57</v>
      </c>
      <c r="P27" s="80"/>
      <c r="Q27" s="80"/>
      <c r="R27" s="80"/>
      <c r="S27" s="80"/>
      <c r="T27" s="80"/>
      <c r="U27" s="86" t="s">
        <v>59</v>
      </c>
      <c r="V27" s="80"/>
      <c r="W27" s="80"/>
      <c r="X27" s="80"/>
      <c r="Y27" s="80"/>
      <c r="Z27" s="87"/>
      <c r="AA27" s="77"/>
      <c r="AB27" s="78"/>
      <c r="AC27" s="78"/>
      <c r="AD27" s="78"/>
      <c r="AE27" s="78"/>
      <c r="AF27" s="79"/>
      <c r="AG27" s="86" t="s">
        <v>37</v>
      </c>
      <c r="AH27" s="80"/>
      <c r="AI27" s="80"/>
      <c r="AJ27" s="80"/>
      <c r="AK27" s="80"/>
      <c r="AL27" s="80"/>
      <c r="AM27" s="80"/>
      <c r="AN27" s="81"/>
      <c r="AO27" s="20"/>
    </row>
    <row r="28" spans="1:41" s="115" customFormat="1" ht="13.5" customHeight="1" thickTop="1">
      <c r="A28" s="90"/>
      <c r="B28" s="82"/>
      <c r="C28" s="83"/>
      <c r="D28" s="83"/>
      <c r="E28" s="83"/>
      <c r="F28" s="83"/>
      <c r="G28" s="110" t="s">
        <v>38</v>
      </c>
      <c r="H28" s="83"/>
      <c r="I28" s="83"/>
      <c r="J28" s="83"/>
      <c r="K28" s="83"/>
      <c r="L28" s="83"/>
      <c r="M28" s="83"/>
      <c r="N28" s="108"/>
      <c r="O28" s="151"/>
      <c r="P28" s="145"/>
      <c r="Q28" s="145"/>
      <c r="R28" s="152"/>
      <c r="S28" s="145"/>
      <c r="T28" s="146"/>
      <c r="U28" s="153"/>
      <c r="V28" s="145"/>
      <c r="W28" s="145"/>
      <c r="X28" s="152"/>
      <c r="Y28" s="145"/>
      <c r="Z28" s="146"/>
      <c r="AA28" s="91"/>
      <c r="AB28" s="92"/>
      <c r="AC28" s="92"/>
      <c r="AD28" s="95"/>
      <c r="AE28" s="92"/>
      <c r="AF28" s="92"/>
      <c r="AG28" s="143">
        <f>IF(AG26="&lt;","&lt;","")</f>
      </c>
      <c r="AH28" s="135">
        <f>IF(AH26&lt;&gt;"",IF(OR(O28&lt;&gt;0,U28&lt;&gt;0),(AH26+O28-U28),AH26),"")</f>
      </c>
      <c r="AI28" s="135"/>
      <c r="AJ28" s="136"/>
      <c r="AK28" s="143">
        <f>IF(AK26="&lt;","&lt;","")</f>
      </c>
      <c r="AL28" s="135">
        <f>IF(AL26&lt;&gt;"",IF(OR(R28&lt;&gt;0,X28&lt;&gt;0),(AL26+R28-X28),AL26),"")</f>
      </c>
      <c r="AM28" s="135"/>
      <c r="AN28" s="136"/>
      <c r="AO28" s="20"/>
    </row>
    <row r="29" spans="1:41" s="115" customFormat="1" ht="13.5" thickBot="1">
      <c r="A29" s="90"/>
      <c r="B29" s="84"/>
      <c r="C29" s="85"/>
      <c r="D29" s="85"/>
      <c r="E29" s="85"/>
      <c r="F29" s="85"/>
      <c r="G29" s="111"/>
      <c r="H29" s="85"/>
      <c r="I29" s="85"/>
      <c r="J29" s="85"/>
      <c r="K29" s="85"/>
      <c r="L29" s="85"/>
      <c r="M29" s="85"/>
      <c r="N29" s="109"/>
      <c r="O29" s="147"/>
      <c r="P29" s="147"/>
      <c r="Q29" s="147"/>
      <c r="R29" s="148"/>
      <c r="S29" s="147"/>
      <c r="T29" s="149"/>
      <c r="U29" s="150"/>
      <c r="V29" s="147"/>
      <c r="W29" s="147"/>
      <c r="X29" s="148"/>
      <c r="Y29" s="147"/>
      <c r="Z29" s="149"/>
      <c r="AA29" s="93"/>
      <c r="AB29" s="94"/>
      <c r="AC29" s="94"/>
      <c r="AD29" s="94"/>
      <c r="AE29" s="94"/>
      <c r="AF29" s="94"/>
      <c r="AG29" s="144"/>
      <c r="AH29" s="137"/>
      <c r="AI29" s="137"/>
      <c r="AJ29" s="138"/>
      <c r="AK29" s="144"/>
      <c r="AL29" s="137"/>
      <c r="AM29" s="137"/>
      <c r="AN29" s="138"/>
      <c r="AO29" s="20"/>
    </row>
    <row r="30" spans="1:41" s="115" customFormat="1" ht="13.5" thickTop="1">
      <c r="A30" s="90"/>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20"/>
    </row>
    <row r="31" spans="1:41" s="115" customFormat="1" ht="12.75" customHeight="1">
      <c r="A31" s="90"/>
      <c r="B31" s="14" t="s">
        <v>47</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20"/>
    </row>
    <row r="32" spans="1:41" s="115" customFormat="1" ht="12.75">
      <c r="A32" s="90"/>
      <c r="B32" s="15" t="s">
        <v>48</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20"/>
    </row>
    <row r="33" spans="1:41" s="115" customFormat="1" ht="12.75">
      <c r="A33" s="90"/>
      <c r="B33" s="15" t="s">
        <v>49</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20"/>
    </row>
    <row r="34" spans="1:41" s="115" customFormat="1" ht="12.75">
      <c r="A34" s="90"/>
      <c r="B34" s="15" t="s">
        <v>50</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20"/>
    </row>
    <row r="35" spans="1:41" s="115" customFormat="1" ht="12.75">
      <c r="A35" s="90"/>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61"/>
      <c r="AO35" s="20"/>
    </row>
    <row r="36" spans="1:41" s="115" customFormat="1" ht="12.75">
      <c r="A36" s="90"/>
      <c r="B36" s="159"/>
      <c r="C36" s="159"/>
      <c r="D36" s="159"/>
      <c r="E36" s="159"/>
      <c r="F36" s="165" t="s">
        <v>39</v>
      </c>
      <c r="G36" s="165"/>
      <c r="H36" s="165"/>
      <c r="I36" s="165"/>
      <c r="J36" s="24"/>
      <c r="K36" s="24"/>
      <c r="L36" s="24"/>
      <c r="M36" s="24"/>
      <c r="N36" s="24"/>
      <c r="O36" s="24"/>
      <c r="P36" s="24"/>
      <c r="Q36" s="24"/>
      <c r="R36" s="24"/>
      <c r="S36" s="24"/>
      <c r="T36" s="159"/>
      <c r="U36" s="159"/>
      <c r="V36" s="159"/>
      <c r="W36" s="169" t="s">
        <v>40</v>
      </c>
      <c r="X36" s="219"/>
      <c r="Y36" s="161"/>
      <c r="Z36" s="25"/>
      <c r="AA36" s="25"/>
      <c r="AB36" s="25"/>
      <c r="AC36" s="25"/>
      <c r="AD36" s="25"/>
      <c r="AE36" s="25"/>
      <c r="AF36" s="25"/>
      <c r="AG36" s="25"/>
      <c r="AH36" s="25"/>
      <c r="AI36" s="25"/>
      <c r="AJ36" s="159"/>
      <c r="AK36" s="159"/>
      <c r="AL36" s="159"/>
      <c r="AM36" s="159"/>
      <c r="AN36" s="159"/>
      <c r="AO36" s="20"/>
    </row>
    <row r="37" spans="1:41" s="115" customFormat="1" ht="12.75">
      <c r="A37" s="90"/>
      <c r="B37" s="159"/>
      <c r="C37" s="159"/>
      <c r="D37" s="159"/>
      <c r="E37" s="159"/>
      <c r="F37" s="165" t="s">
        <v>41</v>
      </c>
      <c r="G37" s="165"/>
      <c r="H37" s="165"/>
      <c r="I37" s="165"/>
      <c r="J37" s="22"/>
      <c r="K37" s="22"/>
      <c r="L37" s="22"/>
      <c r="M37" s="22"/>
      <c r="N37" s="22"/>
      <c r="O37" s="22"/>
      <c r="P37" s="22"/>
      <c r="Q37" s="22"/>
      <c r="R37" s="22"/>
      <c r="S37" s="22"/>
      <c r="T37" s="159"/>
      <c r="U37" s="159"/>
      <c r="V37" s="159"/>
      <c r="W37" s="169" t="s">
        <v>42</v>
      </c>
      <c r="X37" s="161"/>
      <c r="Y37" s="161"/>
      <c r="Z37" s="23"/>
      <c r="AA37" s="22"/>
      <c r="AB37" s="22"/>
      <c r="AC37" s="22"/>
      <c r="AD37" s="22"/>
      <c r="AE37" s="22"/>
      <c r="AF37" s="22"/>
      <c r="AG37" s="22"/>
      <c r="AH37" s="22"/>
      <c r="AI37" s="22"/>
      <c r="AJ37" s="159"/>
      <c r="AK37" s="159"/>
      <c r="AL37" s="159"/>
      <c r="AM37" s="159"/>
      <c r="AN37" s="159"/>
      <c r="AO37" s="20"/>
    </row>
    <row r="38" spans="1:41" s="115" customFormat="1" ht="13.5" customHeight="1" thickBot="1">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8"/>
    </row>
    <row r="39" spans="1:42" ht="13.5" thickTop="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row>
  </sheetData>
  <sheetProtection password="CC39" sheet="1" objects="1" scenarios="1"/>
  <mergeCells count="232">
    <mergeCell ref="AH28:AJ29"/>
    <mergeCell ref="AG28:AG29"/>
    <mergeCell ref="AL28:AN29"/>
    <mergeCell ref="AK28:AK29"/>
    <mergeCell ref="G11:N11"/>
    <mergeCell ref="G12:N12"/>
    <mergeCell ref="G27:N27"/>
    <mergeCell ref="G28:N29"/>
    <mergeCell ref="L8:M8"/>
    <mergeCell ref="L9:M9"/>
    <mergeCell ref="U27:Z27"/>
    <mergeCell ref="B1:AN1"/>
    <mergeCell ref="A1:A37"/>
    <mergeCell ref="AA28:AC29"/>
    <mergeCell ref="AD28:AF29"/>
    <mergeCell ref="O28:Q29"/>
    <mergeCell ref="R28:T29"/>
    <mergeCell ref="AG11:AN11"/>
    <mergeCell ref="L25:N25"/>
    <mergeCell ref="B24:F24"/>
    <mergeCell ref="AA27:AF27"/>
    <mergeCell ref="B27:F29"/>
    <mergeCell ref="U28:W29"/>
    <mergeCell ref="X28:Z29"/>
    <mergeCell ref="O27:T27"/>
    <mergeCell ref="AA26:AC26"/>
    <mergeCell ref="AD26:AF26"/>
    <mergeCell ref="B7:E7"/>
    <mergeCell ref="F7:I7"/>
    <mergeCell ref="Y6:AC6"/>
    <mergeCell ref="AD6:AF6"/>
    <mergeCell ref="H24:J24"/>
    <mergeCell ref="B25:F25"/>
    <mergeCell ref="L24:N24"/>
    <mergeCell ref="H25:J25"/>
    <mergeCell ref="B5:E5"/>
    <mergeCell ref="F5:V5"/>
    <mergeCell ref="B6:E6"/>
    <mergeCell ref="F6:N6"/>
    <mergeCell ref="R6:V6"/>
    <mergeCell ref="B2:AN2"/>
    <mergeCell ref="B3:AN3"/>
    <mergeCell ref="B4:AM4"/>
    <mergeCell ref="AI6:AJ6"/>
    <mergeCell ref="W6:X6"/>
    <mergeCell ref="Y5:AC5"/>
    <mergeCell ref="AD5:AE5"/>
    <mergeCell ref="J7:X7"/>
    <mergeCell ref="Y7:AN7"/>
    <mergeCell ref="AL6:AM6"/>
    <mergeCell ref="AJ5:AK5"/>
    <mergeCell ref="AF5:AG5"/>
    <mergeCell ref="AD13:AF13"/>
    <mergeCell ref="Y8:AD8"/>
    <mergeCell ref="AE8:AJ8"/>
    <mergeCell ref="AL8:AM8"/>
    <mergeCell ref="L13:N13"/>
    <mergeCell ref="O13:Q13"/>
    <mergeCell ref="R13:T13"/>
    <mergeCell ref="U13:W13"/>
    <mergeCell ref="B10:AN10"/>
    <mergeCell ref="O14:Q14"/>
    <mergeCell ref="R14:T14"/>
    <mergeCell ref="U14:W14"/>
    <mergeCell ref="X14:Z14"/>
    <mergeCell ref="AA14:AC14"/>
    <mergeCell ref="X13:Z13"/>
    <mergeCell ref="AA13:AC13"/>
    <mergeCell ref="AL14:AN14"/>
    <mergeCell ref="H15:J15"/>
    <mergeCell ref="L15:N15"/>
    <mergeCell ref="O15:Q15"/>
    <mergeCell ref="R15:T15"/>
    <mergeCell ref="U15:W15"/>
    <mergeCell ref="AD15:AF15"/>
    <mergeCell ref="AH15:AJ15"/>
    <mergeCell ref="AD14:AF14"/>
    <mergeCell ref="AH14:AJ14"/>
    <mergeCell ref="AL15:AN15"/>
    <mergeCell ref="H16:J16"/>
    <mergeCell ref="L16:N16"/>
    <mergeCell ref="O16:Q16"/>
    <mergeCell ref="R16:T16"/>
    <mergeCell ref="U16:W16"/>
    <mergeCell ref="X16:Z16"/>
    <mergeCell ref="AA16:AC16"/>
    <mergeCell ref="X15:Z15"/>
    <mergeCell ref="AA15:AC15"/>
    <mergeCell ref="AL16:AN16"/>
    <mergeCell ref="H17:J17"/>
    <mergeCell ref="L17:N17"/>
    <mergeCell ref="O17:Q17"/>
    <mergeCell ref="R17:T17"/>
    <mergeCell ref="U17:W17"/>
    <mergeCell ref="AD17:AF17"/>
    <mergeCell ref="AH17:AJ17"/>
    <mergeCell ref="AD16:AF16"/>
    <mergeCell ref="AH16:AJ16"/>
    <mergeCell ref="AL17:AN17"/>
    <mergeCell ref="H18:J18"/>
    <mergeCell ref="L18:N18"/>
    <mergeCell ref="O18:Q18"/>
    <mergeCell ref="R18:T18"/>
    <mergeCell ref="U18:W18"/>
    <mergeCell ref="X18:Z18"/>
    <mergeCell ref="AA18:AC18"/>
    <mergeCell ref="X17:Z17"/>
    <mergeCell ref="AA17:AC17"/>
    <mergeCell ref="AL18:AN18"/>
    <mergeCell ref="H19:J19"/>
    <mergeCell ref="L19:N19"/>
    <mergeCell ref="O19:Q19"/>
    <mergeCell ref="R19:T19"/>
    <mergeCell ref="U19:W19"/>
    <mergeCell ref="AD19:AF19"/>
    <mergeCell ref="AH19:AJ19"/>
    <mergeCell ref="AD18:AF18"/>
    <mergeCell ref="AH18:AJ18"/>
    <mergeCell ref="AL19:AN19"/>
    <mergeCell ref="H20:J20"/>
    <mergeCell ref="L20:N20"/>
    <mergeCell ref="O20:Q20"/>
    <mergeCell ref="R20:T20"/>
    <mergeCell ref="U20:W20"/>
    <mergeCell ref="X20:Z20"/>
    <mergeCell ref="AA20:AC20"/>
    <mergeCell ref="X19:Z19"/>
    <mergeCell ref="AA19:AC19"/>
    <mergeCell ref="AL20:AN20"/>
    <mergeCell ref="H21:J21"/>
    <mergeCell ref="L21:N21"/>
    <mergeCell ref="O21:Q21"/>
    <mergeCell ref="R21:T21"/>
    <mergeCell ref="U21:W21"/>
    <mergeCell ref="AD21:AF21"/>
    <mergeCell ref="AH21:AJ21"/>
    <mergeCell ref="AD20:AF20"/>
    <mergeCell ref="AH20:AJ20"/>
    <mergeCell ref="AL21:AN21"/>
    <mergeCell ref="H22:J22"/>
    <mergeCell ref="L22:N22"/>
    <mergeCell ref="O22:Q22"/>
    <mergeCell ref="R22:T22"/>
    <mergeCell ref="U22:W22"/>
    <mergeCell ref="X22:Z22"/>
    <mergeCell ref="AA22:AC22"/>
    <mergeCell ref="X21:Z21"/>
    <mergeCell ref="AA21:AC21"/>
    <mergeCell ref="AD22:AF22"/>
    <mergeCell ref="AH22:AJ22"/>
    <mergeCell ref="AL22:AN22"/>
    <mergeCell ref="H23:J23"/>
    <mergeCell ref="L23:N23"/>
    <mergeCell ref="O23:Q23"/>
    <mergeCell ref="R23:T23"/>
    <mergeCell ref="U23:W23"/>
    <mergeCell ref="X23:Z23"/>
    <mergeCell ref="AA23:AC23"/>
    <mergeCell ref="AA24:AC24"/>
    <mergeCell ref="AL24:AN24"/>
    <mergeCell ref="AD23:AF23"/>
    <mergeCell ref="AH23:AJ23"/>
    <mergeCell ref="AL23:AN23"/>
    <mergeCell ref="AD24:AF24"/>
    <mergeCell ref="AH24:AJ24"/>
    <mergeCell ref="O25:Q25"/>
    <mergeCell ref="R25:T25"/>
    <mergeCell ref="U25:W25"/>
    <mergeCell ref="X25:Z25"/>
    <mergeCell ref="AA25:AC25"/>
    <mergeCell ref="AD25:AF25"/>
    <mergeCell ref="B20:F20"/>
    <mergeCell ref="AL25:AN25"/>
    <mergeCell ref="B21:F21"/>
    <mergeCell ref="B22:F22"/>
    <mergeCell ref="B23:F23"/>
    <mergeCell ref="X24:Z24"/>
    <mergeCell ref="O24:Q24"/>
    <mergeCell ref="R24:T24"/>
    <mergeCell ref="U24:W24"/>
    <mergeCell ref="AH25:AJ25"/>
    <mergeCell ref="B15:F15"/>
    <mergeCell ref="B16:F16"/>
    <mergeCell ref="B17:F17"/>
    <mergeCell ref="H14:J14"/>
    <mergeCell ref="L14:N14"/>
    <mergeCell ref="B19:F19"/>
    <mergeCell ref="AH26:AJ26"/>
    <mergeCell ref="B11:F13"/>
    <mergeCell ref="AA12:AF12"/>
    <mergeCell ref="AL13:AN13"/>
    <mergeCell ref="H13:J13"/>
    <mergeCell ref="AH13:AJ13"/>
    <mergeCell ref="B18:F18"/>
    <mergeCell ref="B14:F14"/>
    <mergeCell ref="AG12:AN12"/>
    <mergeCell ref="B37:E37"/>
    <mergeCell ref="F37:I37"/>
    <mergeCell ref="AL26:AN26"/>
    <mergeCell ref="O26:Q26"/>
    <mergeCell ref="R26:T26"/>
    <mergeCell ref="U26:W26"/>
    <mergeCell ref="X26:Z26"/>
    <mergeCell ref="B26:F26"/>
    <mergeCell ref="H26:J26"/>
    <mergeCell ref="L26:N26"/>
    <mergeCell ref="J37:S37"/>
    <mergeCell ref="T37:V37"/>
    <mergeCell ref="Z37:AI37"/>
    <mergeCell ref="B35:AM35"/>
    <mergeCell ref="B36:E36"/>
    <mergeCell ref="F36:I36"/>
    <mergeCell ref="J36:S36"/>
    <mergeCell ref="T36:V36"/>
    <mergeCell ref="Z36:AI36"/>
    <mergeCell ref="AJ36:AN37"/>
    <mergeCell ref="B31:AN31"/>
    <mergeCell ref="B32:AN32"/>
    <mergeCell ref="B33:AN33"/>
    <mergeCell ref="B34:AN34"/>
    <mergeCell ref="A38:AO38"/>
    <mergeCell ref="AO1:AO37"/>
    <mergeCell ref="B30:AN30"/>
    <mergeCell ref="AL5:AM5"/>
    <mergeCell ref="AG27:AN27"/>
    <mergeCell ref="AL9:AM9"/>
    <mergeCell ref="O11:T12"/>
    <mergeCell ref="U11:Z12"/>
    <mergeCell ref="Y9:AB9"/>
    <mergeCell ref="AC9:AD9"/>
    <mergeCell ref="AE9:AF9"/>
    <mergeCell ref="AA11:AF11"/>
  </mergeCells>
  <dataValidations count="8">
    <dataValidation type="list" allowBlank="1" sqref="AF5:AG5">
      <formula1>$AR$1:$AR$6</formula1>
    </dataValidation>
    <dataValidation type="date" operator="lessThan" allowBlank="1" showErrorMessage="1" errorTitle="Data entry error" error="Enter date in text (January 1, 2000) or numeric format (MM/DD/YYYY)" sqref="AE8:AK8">
      <formula1>2958465</formula1>
    </dataValidation>
    <dataValidation type="decimal" allowBlank="1" showErrorMessage="1" sqref="H14:J25 L14:AF25">
      <formula1>0</formula1>
      <formula2>9999999</formula2>
    </dataValidation>
    <dataValidation type="decimal" allowBlank="1" showInputMessage="1" showErrorMessage="1" sqref="O28:Z29">
      <formula1>0</formula1>
      <formula2>9999999</formula2>
    </dataValidation>
    <dataValidation type="decimal" allowBlank="1" showErrorMessage="1" errorTitle="Invalid Entry" error="Enter a value between 0 and 1.0" sqref="AE9:AG9 AL9:AM9">
      <formula1>0</formula1>
      <formula2>1</formula2>
    </dataValidation>
    <dataValidation type="decimal" allowBlank="1" showInputMessage="1" showErrorMessage="1" sqref="L8:M9">
      <formula1>0.01</formula1>
      <formula2>9999999</formula2>
    </dataValidation>
    <dataValidation type="list" allowBlank="1" sqref="AL5:AM5">
      <formula1>$AQ$1:$AQ$6</formula1>
    </dataValidation>
    <dataValidation type="list" allowBlank="1" showInputMessage="1" showErrorMessage="1" sqref="G14:G25 K14:K25">
      <formula1>$AS$1</formula1>
    </dataValidation>
  </dataValidations>
  <printOptions horizontalCentered="1"/>
  <pageMargins left="0.41" right="0.18" top="0.31" bottom="0.46" header="0.18" footer="0.18"/>
  <pageSetup fitToHeight="1" fitToWidth="1"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dimension ref="A1:AK82"/>
  <sheetViews>
    <sheetView zoomScalePageLayoutView="0" workbookViewId="0" topLeftCell="A1">
      <selection activeCell="C24" sqref="C24:AJ25"/>
    </sheetView>
  </sheetViews>
  <sheetFormatPr defaultColWidth="9.140625" defaultRowHeight="12.75" zeroHeight="1"/>
  <cols>
    <col min="1" max="1" width="1.7109375" style="0" customWidth="1"/>
    <col min="2" max="36" width="3.7109375" style="0" customWidth="1"/>
    <col min="37" max="37" width="1.7109375" style="0" customWidth="1"/>
    <col min="38" max="38" width="3.7109375" style="0" customWidth="1"/>
    <col min="39" max="41" width="3.7109375" style="0" hidden="1" customWidth="1"/>
    <col min="42" max="16384" width="0" style="0" hidden="1" customWidth="1"/>
  </cols>
  <sheetData>
    <row r="1" spans="1:37" s="115" customFormat="1" ht="12" customHeight="1" thickTop="1">
      <c r="A1" s="112"/>
      <c r="B1" s="113" t="s">
        <v>63</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4"/>
    </row>
    <row r="2" spans="1:37" s="115" customFormat="1" ht="13.5">
      <c r="A2" s="116"/>
      <c r="B2" s="117" t="s">
        <v>44</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8"/>
    </row>
    <row r="3" spans="1:37" s="115" customFormat="1" ht="13.5">
      <c r="A3" s="116"/>
      <c r="B3" s="117" t="s">
        <v>45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8"/>
    </row>
    <row r="4" spans="1:37" s="115" customFormat="1" ht="12.75">
      <c r="A4" s="116"/>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8"/>
    </row>
    <row r="5" spans="1:37" s="115" customFormat="1" ht="12.75">
      <c r="A5" s="116"/>
      <c r="B5" s="120" t="s">
        <v>52</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18"/>
    </row>
    <row r="6" spans="1:37" s="115" customFormat="1" ht="12.75">
      <c r="A6" s="116"/>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8"/>
    </row>
    <row r="7" spans="1:37" s="115" customFormat="1" ht="12.75" customHeight="1">
      <c r="A7" s="116"/>
      <c r="B7" s="121">
        <v>1</v>
      </c>
      <c r="C7" s="122" t="s">
        <v>60</v>
      </c>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18"/>
    </row>
    <row r="8" spans="1:37" s="115" customFormat="1" ht="12.75">
      <c r="A8" s="116"/>
      <c r="B8" s="123"/>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18"/>
    </row>
    <row r="9" spans="1:37" s="115" customFormat="1" ht="12.75">
      <c r="A9" s="116"/>
      <c r="B9" s="123"/>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18"/>
    </row>
    <row r="10" spans="1:37" s="115" customFormat="1" ht="12.75">
      <c r="A10" s="116"/>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18"/>
    </row>
    <row r="11" spans="1:37" s="115" customFormat="1" ht="12.75" customHeight="1">
      <c r="A11" s="116"/>
      <c r="B11" s="121">
        <v>2</v>
      </c>
      <c r="C11" s="132" t="s">
        <v>66</v>
      </c>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18"/>
    </row>
    <row r="12" spans="1:37" s="115" customFormat="1" ht="12.75">
      <c r="A12" s="116"/>
      <c r="B12" s="121"/>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18"/>
    </row>
    <row r="13" spans="1:37" s="115" customFormat="1" ht="12.75">
      <c r="A13" s="116"/>
      <c r="B13" s="12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18"/>
    </row>
    <row r="14" spans="1:37" s="115" customFormat="1" ht="12.75">
      <c r="A14" s="116"/>
      <c r="B14" s="12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18"/>
    </row>
    <row r="15" spans="1:37" s="115" customFormat="1" ht="12.75">
      <c r="A15" s="116"/>
      <c r="B15" s="121"/>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18"/>
    </row>
    <row r="16" spans="1:37" s="115" customFormat="1" ht="12.75">
      <c r="A16" s="116"/>
      <c r="B16" s="121"/>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18"/>
    </row>
    <row r="17" spans="1:37" s="115" customFormat="1" ht="12.75">
      <c r="A17" s="116"/>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18"/>
    </row>
    <row r="18" spans="1:37" s="115" customFormat="1" ht="12.75" customHeight="1">
      <c r="A18" s="116"/>
      <c r="B18" s="121">
        <v>3</v>
      </c>
      <c r="C18" s="122" t="s">
        <v>61</v>
      </c>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18"/>
    </row>
    <row r="19" spans="1:37" s="115" customFormat="1" ht="13.5" customHeight="1">
      <c r="A19" s="116"/>
      <c r="B19" s="125"/>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6"/>
    </row>
    <row r="20" spans="1:37" s="115" customFormat="1" ht="12.75">
      <c r="A20" s="116"/>
      <c r="B20" s="123"/>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7"/>
    </row>
    <row r="21" spans="1:37" s="115" customFormat="1" ht="12.75">
      <c r="A21" s="116"/>
      <c r="B21" s="123"/>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7"/>
    </row>
    <row r="22" spans="1:37" s="115" customFormat="1" ht="12.75">
      <c r="A22" s="116"/>
      <c r="B22" s="123"/>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7"/>
    </row>
    <row r="23" spans="1:37" s="115" customFormat="1" ht="12.75">
      <c r="A23" s="116"/>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7"/>
    </row>
    <row r="24" spans="1:37" s="115" customFormat="1" ht="12.75">
      <c r="A24" s="116"/>
      <c r="B24" s="121">
        <v>4</v>
      </c>
      <c r="C24" s="122" t="s">
        <v>46</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8"/>
      <c r="AK24" s="127"/>
    </row>
    <row r="25" spans="1:37" s="115" customFormat="1" ht="12.75" customHeight="1">
      <c r="A25" s="116"/>
      <c r="B25" s="123"/>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7"/>
    </row>
    <row r="26" spans="1:37" s="115" customFormat="1" ht="13.5" thickBot="1">
      <c r="A26" s="129"/>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1"/>
    </row>
    <row r="27" s="115" customFormat="1" ht="13.5" thickTop="1"/>
    <row r="28" ht="12.75" hidden="1">
      <c r="D28" t="s">
        <v>11</v>
      </c>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spans="2:4" ht="12.75" hidden="1">
      <c r="B81" s="97"/>
      <c r="C81" s="96"/>
      <c r="D81" s="96"/>
    </row>
    <row r="82" spans="2:4" ht="12.75" hidden="1">
      <c r="B82" s="96"/>
      <c r="C82" s="96"/>
      <c r="D82" s="96"/>
    </row>
  </sheetData>
  <sheetProtection password="CC39" sheet="1" objects="1" scenarios="1" selectLockedCells="1" selectUnlockedCells="1"/>
  <mergeCells count="18">
    <mergeCell ref="B82:D82"/>
    <mergeCell ref="B81:D81"/>
    <mergeCell ref="B17:AJ17"/>
    <mergeCell ref="B23:AJ23"/>
    <mergeCell ref="B26:AJ26"/>
    <mergeCell ref="AK1:AK18"/>
    <mergeCell ref="B2:AJ2"/>
    <mergeCell ref="B3:AJ3"/>
    <mergeCell ref="B1:AJ1"/>
    <mergeCell ref="B5:AJ5"/>
    <mergeCell ref="C18:AJ22"/>
    <mergeCell ref="A1:A26"/>
    <mergeCell ref="C24:AJ25"/>
    <mergeCell ref="B10:AJ10"/>
    <mergeCell ref="B6:AJ6"/>
    <mergeCell ref="B4:AJ4"/>
    <mergeCell ref="C7:AJ9"/>
    <mergeCell ref="C11:AJ16"/>
  </mergeCells>
  <printOptions horizontalCentered="1"/>
  <pageMargins left="0.41" right="0.18" top="0.31" bottom="0.46" header="0.18" footer="0.18"/>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 - 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Chesapeake Bay Annual Nutrient Summary Supplemental Form</dc:title>
  <dc:subject/>
  <dc:creator>Sean Furjanic</dc:creator>
  <cp:keywords/>
  <dc:description>Version 2 - added ability to select &lt; symbol for non-detect data.</dc:description>
  <cp:lastModifiedBy>Windows User</cp:lastModifiedBy>
  <cp:lastPrinted>2015-06-04T17:48:32Z</cp:lastPrinted>
  <dcterms:created xsi:type="dcterms:W3CDTF">2008-12-03T16:09:13Z</dcterms:created>
  <dcterms:modified xsi:type="dcterms:W3CDTF">2015-06-04T17:54:14Z</dcterms:modified>
  <cp:category/>
  <cp:version/>
  <cp:contentType/>
  <cp:contentStatus/>
</cp:coreProperties>
</file>