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Instructions 48+ (unequal)" sheetId="1" r:id="rId1"/>
    <sheet name="48+ (unequal) Form" sheetId="2" r:id="rId2"/>
    <sheet name="48+ (unequal) Example 1" sheetId="3" r:id="rId3"/>
    <sheet name="48+ (unequal) Example 2" sheetId="4" r:id="rId4"/>
  </sheets>
  <definedNames/>
  <calcPr fullCalcOnLoad="1"/>
</workbook>
</file>

<file path=xl/comments4.xml><?xml version="1.0" encoding="utf-8"?>
<comments xmlns="http://schemas.openxmlformats.org/spreadsheetml/2006/main">
  <authors>
    <author>sconley</author>
  </authors>
  <commentList>
    <comment ref="I15" authorId="0">
      <text>
        <r>
          <rPr>
            <b/>
            <sz val="8"/>
            <rFont val="Tahoma"/>
            <family val="0"/>
          </rPr>
          <t>Re-sample; sample of Dec 15 was invalidated by the lab, resample could not be taken until after Christmas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<sst xmlns="http://schemas.openxmlformats.org/spreadsheetml/2006/main" count="237" uniqueCount="70">
  <si>
    <t xml:space="preserve"> </t>
  </si>
  <si>
    <t>Result 1*</t>
  </si>
  <si>
    <t>Result 2*</t>
  </si>
  <si>
    <t>Bin Classification - from (§141.710(c)</t>
  </si>
  <si>
    <t>PWS Name:</t>
  </si>
  <si>
    <t>PWS ID:</t>
  </si>
  <si>
    <t xml:space="preserve">Monthly Mean </t>
  </si>
  <si>
    <t>Month</t>
  </si>
  <si>
    <t>Result 3*</t>
  </si>
  <si>
    <t>Result 4*</t>
  </si>
  <si>
    <t>1.  Check that you are using the proper sheet for the number of samples collected</t>
  </si>
  <si>
    <t xml:space="preserve">If there is a second sample that month, enter that result in the "Month 1", "Result 2" cell. </t>
  </si>
  <si>
    <t>* Example; If the first month of monitoring is October 2006, enter the first result for October 2006 in the "Month 1", "Result 1" cell.</t>
  </si>
  <si>
    <t>2.  Assure the validity of every result before entering it on this spreadsheet.</t>
  </si>
  <si>
    <t>4.  The month number (1, 2, 3, etc.) can be changed to the month/year at the user's option (Jan 06, Feb 06, etc.)</t>
  </si>
  <si>
    <t>5.  If there is no sample result for a given month, that month should not be included.</t>
  </si>
  <si>
    <t>6.  If there is only 1 sample result for any given month, leave the other "Results" cells for that month blank.  DO NOT enter a zero for any missing result.</t>
  </si>
  <si>
    <t>* Example:  If the PWS collects 26 months of data, clear all of the cells beneath Months 27 - 36.</t>
  </si>
  <si>
    <t>When used properly, sheets will correctly calculate monthly mean concentration, 12 month mean concentration, bin concentration and bin classification.</t>
  </si>
  <si>
    <t>Can be used for grandfathered data, initial monitoring, or a combination of the two</t>
  </si>
  <si>
    <t>* Example, if samples are collected in October 06 and December 06, but none in November 06 (for example, if a resample was required but not collected until December), October is "Month 1" and December is "Month 2".</t>
  </si>
  <si>
    <t xml:space="preserve">3.  Enter the sample results (in oocysts/L, to the thousandth) in the proper cell for the samples collected (replacing a "0.000" result if needed).  </t>
  </si>
  <si>
    <t xml:space="preserve">7.  Clear the results from all cells after the end of the monitoring period by selecting those cells, then clicking on "edit", "clear", and "contents" on the toolbar.  </t>
  </si>
  <si>
    <t xml:space="preserve">* All results in oocyst/L - valid field samples only (no matrix spike, OPR or method blank samples)  </t>
  </si>
  <si>
    <t>Jul '05</t>
  </si>
  <si>
    <t>Jun '05</t>
  </si>
  <si>
    <t>Aug '05</t>
  </si>
  <si>
    <t>Sept '05</t>
  </si>
  <si>
    <t>Oct '05</t>
  </si>
  <si>
    <t>Nov '05</t>
  </si>
  <si>
    <t>Jan '06</t>
  </si>
  <si>
    <t>Feb '06</t>
  </si>
  <si>
    <t>Mar '06</t>
  </si>
  <si>
    <t>Apr '06</t>
  </si>
  <si>
    <t>Jul '06</t>
  </si>
  <si>
    <t xml:space="preserve">Aug '06 </t>
  </si>
  <si>
    <t xml:space="preserve">Sept ' 06 </t>
  </si>
  <si>
    <t>Oct ' 06</t>
  </si>
  <si>
    <t>Nov '06</t>
  </si>
  <si>
    <t>Dec '06</t>
  </si>
  <si>
    <t>Jan '07</t>
  </si>
  <si>
    <t>Feb '07</t>
  </si>
  <si>
    <t>Mar '07</t>
  </si>
  <si>
    <t>Apr '07</t>
  </si>
  <si>
    <t>Jun '06</t>
  </si>
  <si>
    <t>May '006</t>
  </si>
  <si>
    <t>May '07</t>
  </si>
  <si>
    <t>PWS Name:  Slickville Water</t>
  </si>
  <si>
    <t>Dec '05</t>
  </si>
  <si>
    <t>PWS Name: Anytown</t>
  </si>
  <si>
    <t xml:space="preserve">LT2 Bin Concentration: Mean of Monthly Means </t>
  </si>
  <si>
    <r>
      <t>Example 1</t>
    </r>
    <r>
      <rPr>
        <b/>
        <sz val="11"/>
        <rFont val="Arial"/>
        <family val="2"/>
      </rPr>
      <t xml:space="preserve"> - 
LT2 Bin Concentration Calculation - </t>
    </r>
    <r>
      <rPr>
        <b/>
        <sz val="11"/>
        <color indexed="10"/>
        <rFont val="Arial"/>
        <family val="2"/>
      </rPr>
      <t>48+ samples (unequal monthly frequency)</t>
    </r>
    <r>
      <rPr>
        <b/>
        <sz val="11"/>
        <rFont val="Arial"/>
        <family val="2"/>
      </rPr>
      <t xml:space="preserve">
Filtered System</t>
    </r>
  </si>
  <si>
    <r>
      <t xml:space="preserve">LT2 Bin Concentration Calculation - </t>
    </r>
    <r>
      <rPr>
        <b/>
        <sz val="11"/>
        <color indexed="10"/>
        <rFont val="Arial"/>
        <family val="2"/>
      </rPr>
      <t>48+ samples (unequal monthly frequency)</t>
    </r>
    <r>
      <rPr>
        <b/>
        <sz val="11"/>
        <rFont val="Arial"/>
        <family val="2"/>
      </rPr>
      <t xml:space="preserve">
Filtered System
</t>
    </r>
  </si>
  <si>
    <t>Instructions:  Bin Concentration Calculation - 48+ samples, unequal monthly frequency - Filtered Systems</t>
  </si>
  <si>
    <r>
      <t xml:space="preserve">Example 2 - </t>
    </r>
    <r>
      <rPr>
        <b/>
        <sz val="11"/>
        <rFont val="Arial"/>
        <family val="2"/>
      </rPr>
      <t xml:space="preserve">
LT2 Bin Concentration Calculation - </t>
    </r>
    <r>
      <rPr>
        <b/>
        <sz val="11"/>
        <color indexed="10"/>
        <rFont val="Arial"/>
        <family val="2"/>
      </rPr>
      <t>48+ samples (unequal monthly frequency</t>
    </r>
    <r>
      <rPr>
        <b/>
        <sz val="11"/>
        <rFont val="Arial"/>
        <family val="2"/>
      </rPr>
      <t xml:space="preserve">)
Filtered System
</t>
    </r>
  </si>
  <si>
    <r>
      <t xml:space="preserve">Please enter all facility information including PWS NAME, PWSID, TREATMENT PLANT NAME, TREATMENT PLANT ID, most importantly, </t>
    </r>
    <r>
      <rPr>
        <b/>
        <sz val="10"/>
        <color indexed="10"/>
        <rFont val="Arial"/>
        <family val="2"/>
      </rPr>
      <t>SOURCE NAME and SOURCE ID.</t>
    </r>
  </si>
  <si>
    <t>Treatment Plant Name:</t>
  </si>
  <si>
    <t>Treatment Plant ID:</t>
  </si>
  <si>
    <t>Source Name:</t>
  </si>
  <si>
    <t>Source ID:</t>
  </si>
  <si>
    <t>Treatment Plant Name: Yuca Plant</t>
  </si>
  <si>
    <t>Treatment Plant ID:  301</t>
  </si>
  <si>
    <t>Source Name: Yuca Reservoir #1</t>
  </si>
  <si>
    <t>Source ID: 001</t>
  </si>
  <si>
    <t>Treatment Plant Name: Super Water Treatment Plant</t>
  </si>
  <si>
    <t>Treatment Plant ID:  302</t>
  </si>
  <si>
    <t>Source Name: Yuca Reservoir #2</t>
  </si>
  <si>
    <t>Source ID: 002</t>
  </si>
  <si>
    <t>PWS ID:  PA1234567</t>
  </si>
  <si>
    <t>PWS ID: PA438273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</si>
</sst>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164" fontId="0" fillId="3" borderId="1" xfId="0" applyNumberFormat="1" applyFill="1" applyBorder="1" applyAlignment="1">
      <alignment/>
    </xf>
    <xf numFmtId="0" fontId="3" fillId="3" borderId="1" xfId="0" applyFont="1" applyFill="1" applyBorder="1" applyAlignment="1">
      <alignment wrapText="1"/>
    </xf>
    <xf numFmtId="164" fontId="3" fillId="4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5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3" fillId="5" borderId="1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164" fontId="0" fillId="3" borderId="1" xfId="0" applyNumberFormat="1" applyFill="1" applyBorder="1" applyAlignment="1" applyProtection="1">
      <alignment/>
      <protection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9"/>
    </xf>
    <xf numFmtId="49" fontId="0" fillId="0" borderId="0" xfId="0" applyNumberFormat="1" applyAlignment="1">
      <alignment horizontal="left" wrapText="1" indent="2"/>
    </xf>
    <xf numFmtId="1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indent="2"/>
    </xf>
    <xf numFmtId="49" fontId="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4" borderId="5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4" borderId="4" xfId="0" applyFill="1" applyBorder="1" applyAlignment="1">
      <alignment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3" xfId="0" applyBorder="1" applyAlignment="1">
      <alignment/>
    </xf>
    <xf numFmtId="0" fontId="1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0" fillId="0" borderId="6" xfId="0" applyBorder="1" applyAlignment="1">
      <alignment vertical="distributed" wrapText="1"/>
    </xf>
    <xf numFmtId="0" fontId="6" fillId="0" borderId="0" xfId="0" applyFont="1" applyAlignment="1">
      <alignment vertical="distributed" wrapText="1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90" zoomScaleNormal="90" workbookViewId="0" topLeftCell="A1">
      <selection activeCell="A10" sqref="A10"/>
    </sheetView>
  </sheetViews>
  <sheetFormatPr defaultColWidth="9.140625" defaultRowHeight="12.75"/>
  <cols>
    <col min="1" max="1" width="134.8515625" style="20" customWidth="1"/>
    <col min="2" max="16384" width="9.140625" style="19" customWidth="1"/>
  </cols>
  <sheetData>
    <row r="1" ht="18.75" customHeight="1">
      <c r="A1" s="18" t="s">
        <v>53</v>
      </c>
    </row>
    <row r="2" ht="12.75">
      <c r="A2" s="23" t="s">
        <v>19</v>
      </c>
    </row>
    <row r="3" ht="12.75">
      <c r="A3" s="23" t="s">
        <v>18</v>
      </c>
    </row>
    <row r="4" ht="12.75">
      <c r="A4" s="24"/>
    </row>
    <row r="5" spans="1:256" ht="12.75">
      <c r="A5" s="30" t="s">
        <v>55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ht="12.75">
      <c r="A6" s="24"/>
    </row>
    <row r="7" ht="12.75">
      <c r="A7" s="20" t="s">
        <v>10</v>
      </c>
    </row>
    <row r="9" ht="12.75">
      <c r="A9" s="20" t="s">
        <v>13</v>
      </c>
    </row>
    <row r="11" ht="12.75">
      <c r="A11" s="20" t="s">
        <v>21</v>
      </c>
    </row>
    <row r="12" ht="12.75">
      <c r="A12" s="21" t="s">
        <v>12</v>
      </c>
    </row>
    <row r="13" ht="12.75">
      <c r="A13" s="22" t="s">
        <v>11</v>
      </c>
    </row>
    <row r="14" ht="12.75">
      <c r="A14" s="22"/>
    </row>
    <row r="15" ht="12.75">
      <c r="A15" s="20" t="s">
        <v>14</v>
      </c>
    </row>
    <row r="17" ht="12.75">
      <c r="A17" s="20" t="s">
        <v>15</v>
      </c>
    </row>
    <row r="18" ht="25.5" customHeight="1">
      <c r="A18" s="25" t="s">
        <v>20</v>
      </c>
    </row>
    <row r="19" ht="12.75" customHeight="1">
      <c r="A19" s="25"/>
    </row>
    <row r="20" ht="12.75">
      <c r="A20" s="28" t="s">
        <v>16</v>
      </c>
    </row>
    <row r="21" ht="12.75">
      <c r="A21" s="28"/>
    </row>
    <row r="22" ht="12.75">
      <c r="A22" s="28" t="s">
        <v>22</v>
      </c>
    </row>
    <row r="23" ht="12.75">
      <c r="A23" s="29" t="s">
        <v>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H5" sqref="H5:M6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0" t="s">
        <v>52</v>
      </c>
      <c r="B1" s="41"/>
      <c r="C1" s="41"/>
      <c r="D1" s="41"/>
      <c r="E1" s="41"/>
      <c r="F1" s="41"/>
      <c r="G1" s="41"/>
      <c r="H1" s="33" t="s">
        <v>4</v>
      </c>
      <c r="I1" s="33"/>
      <c r="J1" s="33"/>
      <c r="K1" s="33"/>
      <c r="L1" s="33"/>
      <c r="M1" s="33"/>
    </row>
    <row r="2" spans="1:13" ht="12.75">
      <c r="A2" s="41"/>
      <c r="B2" s="41"/>
      <c r="C2" s="41"/>
      <c r="D2" s="41"/>
      <c r="E2" s="41"/>
      <c r="F2" s="41"/>
      <c r="G2" s="41"/>
      <c r="H2" s="33" t="s">
        <v>5</v>
      </c>
      <c r="I2" s="33"/>
      <c r="J2" s="33"/>
      <c r="K2" s="33"/>
      <c r="L2" s="33"/>
      <c r="M2" s="33"/>
    </row>
    <row r="3" spans="1:13" ht="12.75">
      <c r="A3" s="41"/>
      <c r="B3" s="41"/>
      <c r="C3" s="41"/>
      <c r="D3" s="41"/>
      <c r="E3" s="41"/>
      <c r="F3" s="41"/>
      <c r="G3" s="41"/>
      <c r="H3" s="33" t="s">
        <v>56</v>
      </c>
      <c r="I3" s="33"/>
      <c r="J3" s="33"/>
      <c r="K3" s="33"/>
      <c r="L3" s="33"/>
      <c r="M3" s="33"/>
    </row>
    <row r="4" spans="1:13" ht="12.75">
      <c r="A4" s="41"/>
      <c r="B4" s="41"/>
      <c r="C4" s="41"/>
      <c r="D4" s="41"/>
      <c r="E4" s="41"/>
      <c r="F4" s="41"/>
      <c r="G4" s="41"/>
      <c r="H4" s="31" t="s">
        <v>57</v>
      </c>
      <c r="I4" s="31"/>
      <c r="J4" s="31"/>
      <c r="K4" s="31"/>
      <c r="L4" s="31"/>
      <c r="M4" s="31"/>
    </row>
    <row r="5" spans="1:13" ht="12.75">
      <c r="A5" s="41"/>
      <c r="B5" s="41"/>
      <c r="C5" s="41"/>
      <c r="D5" s="41"/>
      <c r="E5" s="41"/>
      <c r="F5" s="41"/>
      <c r="G5" s="41"/>
      <c r="H5" s="32" t="s">
        <v>58</v>
      </c>
      <c r="I5" s="33"/>
      <c r="J5" s="33"/>
      <c r="K5" s="33"/>
      <c r="L5" s="33"/>
      <c r="M5" s="33"/>
    </row>
    <row r="6" spans="1:13" ht="12.75" customHeight="1">
      <c r="A6" s="42"/>
      <c r="B6" s="42"/>
      <c r="C6" s="42"/>
      <c r="D6" s="42"/>
      <c r="E6" s="42"/>
      <c r="F6" s="42"/>
      <c r="G6" s="42"/>
      <c r="H6" s="44" t="s">
        <v>59</v>
      </c>
      <c r="I6" s="44"/>
      <c r="J6" s="44"/>
      <c r="K6" s="44"/>
      <c r="L6" s="44"/>
      <c r="M6" s="44"/>
    </row>
    <row r="7" spans="1:13" ht="18" customHeight="1">
      <c r="A7" s="1" t="s">
        <v>7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</row>
    <row r="8" spans="1:13" ht="18" customHeight="1">
      <c r="A8" s="2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8" customHeight="1">
      <c r="A9" s="2" t="s">
        <v>2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</row>
    <row r="10" spans="1:13" ht="18" customHeight="1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2" t="s">
        <v>9</v>
      </c>
      <c r="B11" s="3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/>
      <c r="K11" s="3" t="s">
        <v>0</v>
      </c>
      <c r="L11" s="9" t="s">
        <v>0</v>
      </c>
      <c r="M11" s="3" t="s">
        <v>0</v>
      </c>
    </row>
    <row r="12" spans="1:13" ht="18" customHeight="1">
      <c r="A12" s="7" t="s">
        <v>6</v>
      </c>
      <c r="B12" s="17">
        <f>AVERAGE(B8:B11)</f>
        <v>0</v>
      </c>
      <c r="C12" s="6">
        <f>AVERAGE(C8:C11)</f>
        <v>0</v>
      </c>
      <c r="D12" s="6">
        <f>AVERAGE(D8:D11)</f>
        <v>0</v>
      </c>
      <c r="E12" s="6">
        <f>AVERAGE(E8:E11)</f>
        <v>0</v>
      </c>
      <c r="F12" s="6">
        <f aca="true" t="shared" si="0" ref="F12:M12">AVERAGE(F8:F11)</f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</row>
    <row r="13" spans="1:13" ht="18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8" customHeight="1">
      <c r="A14" s="1" t="s">
        <v>7</v>
      </c>
      <c r="B14" s="2">
        <v>13</v>
      </c>
      <c r="C14" s="2">
        <v>14</v>
      </c>
      <c r="D14" s="2">
        <v>15</v>
      </c>
      <c r="E14" s="2">
        <v>16</v>
      </c>
      <c r="F14" s="2">
        <v>17</v>
      </c>
      <c r="G14" s="2">
        <v>18</v>
      </c>
      <c r="H14" s="2">
        <v>19</v>
      </c>
      <c r="I14" s="2">
        <v>20</v>
      </c>
      <c r="J14" s="2">
        <v>21</v>
      </c>
      <c r="K14" s="2">
        <v>22</v>
      </c>
      <c r="L14" s="2">
        <v>23</v>
      </c>
      <c r="M14" s="2">
        <v>24</v>
      </c>
    </row>
    <row r="15" spans="1:13" ht="18" customHeight="1">
      <c r="A15" s="2" t="s">
        <v>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18" customHeight="1">
      <c r="A16" s="2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" customHeigh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>
      <c r="A18" s="2" t="s">
        <v>9</v>
      </c>
      <c r="B18" s="3" t="s">
        <v>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</row>
    <row r="19" spans="1:13" ht="18" customHeight="1">
      <c r="A19" s="7" t="s">
        <v>6</v>
      </c>
      <c r="B19" s="6">
        <f aca="true" t="shared" si="1" ref="B19:G19">AVERAGE(B15:B18)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aca="true" t="shared" si="2" ref="H19:M19">AVERAGE(H15:H18)</f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7</v>
      </c>
      <c r="B21" s="2">
        <v>25</v>
      </c>
      <c r="C21" s="2">
        <v>26</v>
      </c>
      <c r="D21" s="2">
        <v>27</v>
      </c>
      <c r="E21" s="2">
        <v>28</v>
      </c>
      <c r="F21" s="2">
        <v>29</v>
      </c>
      <c r="G21" s="2">
        <v>30</v>
      </c>
      <c r="H21" s="2">
        <v>31</v>
      </c>
      <c r="I21" s="2">
        <v>32</v>
      </c>
      <c r="J21" s="2">
        <v>33</v>
      </c>
      <c r="K21" s="2">
        <v>34</v>
      </c>
      <c r="L21" s="2">
        <v>35</v>
      </c>
      <c r="M21" s="2">
        <v>36</v>
      </c>
    </row>
    <row r="22" spans="1:13" ht="18" customHeight="1">
      <c r="A22" s="2" t="s">
        <v>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8" customHeight="1">
      <c r="A23" s="2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9</v>
      </c>
      <c r="B25" s="3"/>
      <c r="C25" s="3" t="s">
        <v>0</v>
      </c>
      <c r="D25" s="3" t="s">
        <v>0</v>
      </c>
      <c r="E25" s="3" t="s">
        <v>0</v>
      </c>
      <c r="F25" s="3" t="s">
        <v>0</v>
      </c>
      <c r="G25" s="3" t="s">
        <v>0</v>
      </c>
      <c r="H25" s="3" t="s">
        <v>0</v>
      </c>
      <c r="I25" s="3" t="s">
        <v>0</v>
      </c>
      <c r="J25" s="3"/>
      <c r="K25" s="3" t="s">
        <v>0</v>
      </c>
      <c r="L25" s="9" t="s">
        <v>0</v>
      </c>
      <c r="M25" s="3" t="s">
        <v>0</v>
      </c>
    </row>
    <row r="26" spans="1:13" ht="18" customHeight="1">
      <c r="A26" s="7" t="s">
        <v>6</v>
      </c>
      <c r="B26" s="6">
        <f aca="true" t="shared" si="3" ref="B26:M26">AVERAGE(B22:B25)</f>
        <v>0</v>
      </c>
      <c r="C26" s="6">
        <f t="shared" si="3"/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  <c r="H26" s="6">
        <f t="shared" si="3"/>
        <v>0</v>
      </c>
      <c r="I26" s="6">
        <f t="shared" si="3"/>
        <v>0</v>
      </c>
      <c r="J26" s="6">
        <f t="shared" si="3"/>
        <v>0</v>
      </c>
      <c r="K26" s="6">
        <f t="shared" si="3"/>
        <v>0</v>
      </c>
      <c r="L26" s="6">
        <f t="shared" si="3"/>
        <v>0</v>
      </c>
      <c r="M26" s="6">
        <f t="shared" si="3"/>
        <v>0</v>
      </c>
    </row>
    <row r="27" spans="1:13" ht="18" customHeight="1">
      <c r="A27" s="13"/>
      <c r="B27" s="10"/>
      <c r="C27" s="11"/>
      <c r="D27" s="5"/>
      <c r="E27" s="12"/>
      <c r="F27" s="5"/>
      <c r="G27" s="5"/>
      <c r="H27" s="5"/>
      <c r="I27" s="12"/>
      <c r="J27" s="12"/>
      <c r="K27" s="12"/>
      <c r="L27" s="12"/>
      <c r="M27" s="14"/>
    </row>
    <row r="28" spans="1:8" ht="27" customHeight="1">
      <c r="A28" s="34" t="s">
        <v>50</v>
      </c>
      <c r="B28" s="35"/>
      <c r="C28" s="36"/>
      <c r="D28" s="8">
        <f>AVERAGE(B12:M12,B19:M19,B26:M26)</f>
        <v>0</v>
      </c>
      <c r="F28" s="37" t="s">
        <v>3</v>
      </c>
      <c r="G28" s="38"/>
      <c r="H28" s="15">
        <f>IF(D28&lt;0.075,1,IF(AND(D28&gt;=0.075,D28&lt;1),2,IF(AND(D28&gt;=1,D28&lt;3),3,4)))</f>
        <v>1</v>
      </c>
    </row>
    <row r="29" ht="12.75">
      <c r="H29" s="16"/>
    </row>
    <row r="30" spans="1:13" ht="15.75" customHeight="1">
      <c r="A30" s="32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mergeCells count="11">
    <mergeCell ref="H5:M5"/>
    <mergeCell ref="H6:M6"/>
    <mergeCell ref="A30:M30"/>
    <mergeCell ref="A28:C28"/>
    <mergeCell ref="F28:G28"/>
    <mergeCell ref="A13:M13"/>
    <mergeCell ref="A1:G6"/>
    <mergeCell ref="H1:M1"/>
    <mergeCell ref="H2:M2"/>
    <mergeCell ref="H3:M3"/>
    <mergeCell ref="H4:M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H3" sqref="H3:M3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3" t="s">
        <v>51</v>
      </c>
      <c r="B1" s="41"/>
      <c r="C1" s="41"/>
      <c r="D1" s="41"/>
      <c r="E1" s="41"/>
      <c r="F1" s="41"/>
      <c r="G1" s="41"/>
      <c r="H1" s="33" t="s">
        <v>47</v>
      </c>
      <c r="I1" s="33"/>
      <c r="J1" s="33"/>
      <c r="K1" s="33"/>
      <c r="L1" s="33"/>
      <c r="M1" s="33"/>
    </row>
    <row r="2" spans="1:13" ht="12.75">
      <c r="A2" s="41"/>
      <c r="B2" s="41"/>
      <c r="C2" s="41"/>
      <c r="D2" s="41"/>
      <c r="E2" s="41"/>
      <c r="F2" s="41"/>
      <c r="G2" s="41"/>
      <c r="H2" s="33" t="s">
        <v>69</v>
      </c>
      <c r="I2" s="33"/>
      <c r="J2" s="33"/>
      <c r="K2" s="33"/>
      <c r="L2" s="33"/>
      <c r="M2" s="33"/>
    </row>
    <row r="3" spans="1:13" ht="12.75">
      <c r="A3" s="41"/>
      <c r="B3" s="41"/>
      <c r="C3" s="41"/>
      <c r="D3" s="41"/>
      <c r="E3" s="41"/>
      <c r="F3" s="41"/>
      <c r="G3" s="41"/>
      <c r="H3" s="33" t="s">
        <v>60</v>
      </c>
      <c r="I3" s="33"/>
      <c r="J3" s="33"/>
      <c r="K3" s="33"/>
      <c r="L3" s="33"/>
      <c r="M3" s="33"/>
    </row>
    <row r="4" spans="1:13" ht="12.75">
      <c r="A4" s="41"/>
      <c r="B4" s="41"/>
      <c r="C4" s="41"/>
      <c r="D4" s="41"/>
      <c r="E4" s="41"/>
      <c r="F4" s="41"/>
      <c r="G4" s="41"/>
      <c r="H4" s="31" t="s">
        <v>61</v>
      </c>
      <c r="I4" s="31"/>
      <c r="J4" s="31"/>
      <c r="K4" s="31"/>
      <c r="L4" s="31"/>
      <c r="M4" s="31"/>
    </row>
    <row r="5" spans="1:13" ht="12.75">
      <c r="A5" s="41"/>
      <c r="B5" s="41"/>
      <c r="C5" s="41"/>
      <c r="D5" s="41"/>
      <c r="E5" s="41"/>
      <c r="F5" s="41"/>
      <c r="G5" s="41"/>
      <c r="H5" s="32" t="s">
        <v>62</v>
      </c>
      <c r="I5" s="32"/>
      <c r="J5" s="32"/>
      <c r="K5" s="32"/>
      <c r="L5" s="32"/>
      <c r="M5" s="32"/>
    </row>
    <row r="6" spans="1:13" ht="12.75" customHeight="1">
      <c r="A6" s="42"/>
      <c r="B6" s="42"/>
      <c r="C6" s="42"/>
      <c r="D6" s="42"/>
      <c r="E6" s="42"/>
      <c r="F6" s="42"/>
      <c r="G6" s="42"/>
      <c r="H6" s="44" t="s">
        <v>63</v>
      </c>
      <c r="I6" s="44"/>
      <c r="J6" s="44"/>
      <c r="K6" s="44"/>
      <c r="L6" s="44"/>
      <c r="M6" s="44"/>
    </row>
    <row r="7" spans="1:13" ht="18" customHeight="1">
      <c r="A7" s="1" t="s">
        <v>7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</row>
    <row r="8" spans="1:13" ht="18" customHeight="1">
      <c r="A8" s="2" t="s">
        <v>1</v>
      </c>
      <c r="B8" s="3">
        <v>0</v>
      </c>
      <c r="C8" s="3">
        <v>0</v>
      </c>
      <c r="D8" s="3">
        <v>0.1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0.1</v>
      </c>
      <c r="K8" s="3">
        <v>0</v>
      </c>
      <c r="L8" s="3">
        <v>0.1</v>
      </c>
      <c r="M8" s="3">
        <v>0</v>
      </c>
    </row>
    <row r="9" spans="1:13" ht="18" customHeight="1">
      <c r="A9" s="2" t="s">
        <v>2</v>
      </c>
      <c r="B9" s="3">
        <v>0</v>
      </c>
      <c r="C9" s="3">
        <v>0.2</v>
      </c>
      <c r="D9" s="3">
        <v>0</v>
      </c>
      <c r="E9" s="3">
        <v>0.2</v>
      </c>
      <c r="F9" s="3">
        <v>0</v>
      </c>
      <c r="G9" s="3">
        <v>0.2</v>
      </c>
      <c r="H9" s="3">
        <v>0</v>
      </c>
      <c r="I9" s="3">
        <v>0.2</v>
      </c>
      <c r="J9" s="3">
        <v>0</v>
      </c>
      <c r="K9" s="3">
        <v>0.2</v>
      </c>
      <c r="L9" s="3">
        <v>0</v>
      </c>
      <c r="M9" s="3">
        <v>0.2</v>
      </c>
    </row>
    <row r="10" spans="1:13" ht="18" customHeight="1">
      <c r="A10" s="2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2" t="s">
        <v>9</v>
      </c>
      <c r="B11" s="3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/>
      <c r="K11" s="3" t="s">
        <v>0</v>
      </c>
      <c r="L11" s="9" t="s">
        <v>0</v>
      </c>
      <c r="M11" s="3" t="s">
        <v>0</v>
      </c>
    </row>
    <row r="12" spans="1:13" ht="18" customHeight="1">
      <c r="A12" s="7" t="s">
        <v>6</v>
      </c>
      <c r="B12" s="17">
        <f aca="true" t="shared" si="0" ref="B12:M12">AVERAGE(B8:B11)</f>
        <v>0</v>
      </c>
      <c r="C12" s="6">
        <f t="shared" si="0"/>
        <v>0.1</v>
      </c>
      <c r="D12" s="6">
        <f t="shared" si="0"/>
        <v>0.05</v>
      </c>
      <c r="E12" s="6">
        <f t="shared" si="0"/>
        <v>0.1</v>
      </c>
      <c r="F12" s="6">
        <f t="shared" si="0"/>
        <v>0</v>
      </c>
      <c r="G12" s="6">
        <f t="shared" si="0"/>
        <v>0.1</v>
      </c>
      <c r="H12" s="6">
        <f t="shared" si="0"/>
        <v>0</v>
      </c>
      <c r="I12" s="6">
        <f t="shared" si="0"/>
        <v>0.1</v>
      </c>
      <c r="J12" s="6">
        <f t="shared" si="0"/>
        <v>0.05</v>
      </c>
      <c r="K12" s="6">
        <f t="shared" si="0"/>
        <v>0.1</v>
      </c>
      <c r="L12" s="6">
        <f t="shared" si="0"/>
        <v>0.05</v>
      </c>
      <c r="M12" s="6">
        <f t="shared" si="0"/>
        <v>0.1</v>
      </c>
    </row>
    <row r="13" spans="1:13" ht="18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8" customHeight="1">
      <c r="A14" s="1" t="s">
        <v>7</v>
      </c>
      <c r="B14" s="2">
        <v>13</v>
      </c>
      <c r="C14" s="2">
        <v>14</v>
      </c>
      <c r="D14" s="2">
        <v>15</v>
      </c>
      <c r="E14" s="2">
        <v>16</v>
      </c>
      <c r="F14" s="2">
        <v>17</v>
      </c>
      <c r="G14" s="2">
        <v>18</v>
      </c>
      <c r="H14" s="2">
        <v>19</v>
      </c>
      <c r="I14" s="2">
        <v>20</v>
      </c>
      <c r="J14" s="2">
        <v>21</v>
      </c>
      <c r="K14" s="2">
        <v>22</v>
      </c>
      <c r="L14" s="2">
        <v>23</v>
      </c>
      <c r="M14" s="2">
        <v>24</v>
      </c>
    </row>
    <row r="15" spans="1:13" ht="18" customHeight="1">
      <c r="A15" s="2" t="s">
        <v>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0.1</v>
      </c>
      <c r="L15" s="3">
        <v>0</v>
      </c>
      <c r="M15" s="3">
        <v>0</v>
      </c>
    </row>
    <row r="16" spans="1:13" ht="18" customHeight="1">
      <c r="A16" s="2" t="s">
        <v>2</v>
      </c>
      <c r="B16" s="3"/>
      <c r="C16" s="3" t="s">
        <v>0</v>
      </c>
      <c r="D16" s="3"/>
      <c r="E16" s="3" t="s">
        <v>0</v>
      </c>
      <c r="F16" s="3"/>
      <c r="G16" s="3" t="s">
        <v>0</v>
      </c>
      <c r="H16" s="3"/>
      <c r="I16" s="3" t="s">
        <v>0</v>
      </c>
      <c r="J16" s="3"/>
      <c r="K16" s="3" t="s">
        <v>0</v>
      </c>
      <c r="L16" s="3"/>
      <c r="M16" s="3" t="s">
        <v>0</v>
      </c>
    </row>
    <row r="17" spans="1:13" ht="18" customHeigh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>
      <c r="A18" s="2" t="s">
        <v>9</v>
      </c>
      <c r="B18" s="3" t="s">
        <v>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</row>
    <row r="19" spans="1:13" ht="18" customHeight="1">
      <c r="A19" s="7" t="s">
        <v>6</v>
      </c>
      <c r="B19" s="6">
        <f aca="true" t="shared" si="1" ref="B19:I19">AVERAGE(B15:B18)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>AVERAGE(J15:J18)</f>
        <v>0</v>
      </c>
      <c r="K19" s="6">
        <f>AVERAGE(K15:K18)</f>
        <v>0.1</v>
      </c>
      <c r="L19" s="6">
        <f>AVERAGE(L15:L18)</f>
        <v>0</v>
      </c>
      <c r="M19" s="6">
        <f>AVERAGE(M15:M18)</f>
        <v>0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7</v>
      </c>
      <c r="B21" s="2">
        <v>25</v>
      </c>
      <c r="C21" s="2">
        <v>26</v>
      </c>
      <c r="D21" s="2">
        <v>27</v>
      </c>
      <c r="E21" s="2">
        <v>28</v>
      </c>
      <c r="F21" s="2">
        <v>29</v>
      </c>
      <c r="G21" s="2">
        <v>30</v>
      </c>
      <c r="H21" s="2">
        <v>31</v>
      </c>
      <c r="I21" s="2">
        <v>32</v>
      </c>
      <c r="J21" s="2">
        <v>33</v>
      </c>
      <c r="K21" s="2">
        <v>34</v>
      </c>
      <c r="L21" s="2">
        <v>35</v>
      </c>
      <c r="M21" s="2">
        <v>36</v>
      </c>
    </row>
    <row r="22" spans="1:13" ht="18" customHeight="1">
      <c r="A22" s="2" t="s">
        <v>1</v>
      </c>
      <c r="B22" s="3">
        <v>0</v>
      </c>
      <c r="C22" s="3">
        <v>0</v>
      </c>
      <c r="D22" s="3">
        <v>0</v>
      </c>
      <c r="E22" s="3">
        <v>0.1</v>
      </c>
      <c r="F22" s="3">
        <v>0.1</v>
      </c>
      <c r="G22" s="3">
        <v>0.1</v>
      </c>
      <c r="H22" s="3">
        <v>0.2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8" customHeight="1">
      <c r="A23" s="2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  <c r="M25" s="3"/>
    </row>
    <row r="26" spans="1:13" ht="18" customHeight="1">
      <c r="A26" s="7" t="s">
        <v>6</v>
      </c>
      <c r="B26" s="6">
        <f>AVERAGE(B22:B25)</f>
        <v>0</v>
      </c>
      <c r="C26" s="6">
        <f aca="true" t="shared" si="2" ref="C26:M26">AVERAGE(C22:C25)</f>
        <v>0</v>
      </c>
      <c r="D26" s="6">
        <f t="shared" si="2"/>
        <v>0</v>
      </c>
      <c r="E26" s="6">
        <f t="shared" si="2"/>
        <v>0.1</v>
      </c>
      <c r="F26" s="6">
        <f t="shared" si="2"/>
        <v>0.1</v>
      </c>
      <c r="G26" s="6">
        <f t="shared" si="2"/>
        <v>0.1</v>
      </c>
      <c r="H26" s="6">
        <f t="shared" si="2"/>
        <v>0.2</v>
      </c>
      <c r="I26" s="6">
        <f t="shared" si="2"/>
        <v>0</v>
      </c>
      <c r="J26" s="6">
        <f t="shared" si="2"/>
        <v>0</v>
      </c>
      <c r="K26" s="6">
        <f t="shared" si="2"/>
        <v>0</v>
      </c>
      <c r="L26" s="6">
        <f t="shared" si="2"/>
        <v>0</v>
      </c>
      <c r="M26" s="6">
        <f t="shared" si="2"/>
        <v>0</v>
      </c>
    </row>
    <row r="27" spans="1:13" ht="18" customHeight="1">
      <c r="A27" s="13"/>
      <c r="B27" s="10"/>
      <c r="C27" s="11"/>
      <c r="D27" s="5"/>
      <c r="E27" s="12"/>
      <c r="F27" s="5"/>
      <c r="G27" s="5"/>
      <c r="H27" s="5"/>
      <c r="I27" s="12"/>
      <c r="J27" s="12"/>
      <c r="K27" s="12"/>
      <c r="L27" s="12"/>
      <c r="M27" s="14"/>
    </row>
    <row r="28" spans="1:8" ht="27" customHeight="1">
      <c r="A28" s="34" t="s">
        <v>50</v>
      </c>
      <c r="B28" s="35"/>
      <c r="C28" s="36"/>
      <c r="D28" s="8">
        <f>AVERAGE(B12:M12,B19:M19,B26:M26)</f>
        <v>0.037500000000000006</v>
      </c>
      <c r="F28" s="37" t="s">
        <v>3</v>
      </c>
      <c r="G28" s="38"/>
      <c r="H28" s="15">
        <f>IF(D28&lt;0.075,1,IF(AND(D28&gt;=0.075,D28&lt;1),2,IF(AND(D28&gt;=1,D28&lt;3),3,4)))</f>
        <v>1</v>
      </c>
    </row>
    <row r="29" ht="12.75">
      <c r="H29" s="16"/>
    </row>
    <row r="30" spans="1:13" ht="15.75" customHeight="1">
      <c r="A30" s="32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mergeCells count="11">
    <mergeCell ref="H5:M5"/>
    <mergeCell ref="H6:M6"/>
    <mergeCell ref="A30:M30"/>
    <mergeCell ref="A28:C28"/>
    <mergeCell ref="F28:G28"/>
    <mergeCell ref="A13:M13"/>
    <mergeCell ref="A1:G6"/>
    <mergeCell ref="H1:M1"/>
    <mergeCell ref="H2:M2"/>
    <mergeCell ref="H3:M3"/>
    <mergeCell ref="H4:M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H2" sqref="H2:M2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3" t="s">
        <v>54</v>
      </c>
      <c r="B1" s="41"/>
      <c r="C1" s="41"/>
      <c r="D1" s="41"/>
      <c r="E1" s="41"/>
      <c r="F1" s="41"/>
      <c r="G1" s="41"/>
      <c r="H1" s="33" t="s">
        <v>49</v>
      </c>
      <c r="I1" s="33"/>
      <c r="J1" s="33"/>
      <c r="K1" s="33"/>
      <c r="L1" s="33"/>
      <c r="M1" s="33"/>
    </row>
    <row r="2" spans="1:13" ht="12.75">
      <c r="A2" s="41"/>
      <c r="B2" s="41"/>
      <c r="C2" s="41"/>
      <c r="D2" s="41"/>
      <c r="E2" s="41"/>
      <c r="F2" s="41"/>
      <c r="G2" s="41"/>
      <c r="H2" s="33" t="s">
        <v>68</v>
      </c>
      <c r="I2" s="33"/>
      <c r="J2" s="33"/>
      <c r="K2" s="33"/>
      <c r="L2" s="33"/>
      <c r="M2" s="33"/>
    </row>
    <row r="3" spans="1:13" ht="12.75">
      <c r="A3" s="41"/>
      <c r="B3" s="41"/>
      <c r="C3" s="41"/>
      <c r="D3" s="41"/>
      <c r="E3" s="41"/>
      <c r="F3" s="41"/>
      <c r="G3" s="41"/>
      <c r="H3" s="33" t="s">
        <v>64</v>
      </c>
      <c r="I3" s="33"/>
      <c r="J3" s="33"/>
      <c r="K3" s="33"/>
      <c r="L3" s="33"/>
      <c r="M3" s="33"/>
    </row>
    <row r="4" spans="1:13" ht="12.75">
      <c r="A4" s="41"/>
      <c r="B4" s="41"/>
      <c r="C4" s="41"/>
      <c r="D4" s="41"/>
      <c r="E4" s="41"/>
      <c r="F4" s="41"/>
      <c r="G4" s="41"/>
      <c r="H4" s="31" t="s">
        <v>65</v>
      </c>
      <c r="I4" s="31"/>
      <c r="J4" s="31"/>
      <c r="K4" s="31"/>
      <c r="L4" s="31"/>
      <c r="M4" s="31"/>
    </row>
    <row r="5" spans="1:13" ht="12.75">
      <c r="A5" s="41"/>
      <c r="B5" s="41"/>
      <c r="C5" s="41"/>
      <c r="D5" s="41"/>
      <c r="E5" s="41"/>
      <c r="F5" s="41"/>
      <c r="G5" s="41"/>
      <c r="H5" s="32" t="s">
        <v>66</v>
      </c>
      <c r="I5" s="32"/>
      <c r="J5" s="32"/>
      <c r="K5" s="32"/>
      <c r="L5" s="32"/>
      <c r="M5" s="32"/>
    </row>
    <row r="6" spans="1:13" ht="12.75" customHeight="1">
      <c r="A6" s="42"/>
      <c r="B6" s="42"/>
      <c r="C6" s="42"/>
      <c r="D6" s="42"/>
      <c r="E6" s="42"/>
      <c r="F6" s="42"/>
      <c r="G6" s="42"/>
      <c r="H6" s="44" t="s">
        <v>67</v>
      </c>
      <c r="I6" s="44"/>
      <c r="J6" s="44"/>
      <c r="K6" s="44"/>
      <c r="L6" s="44"/>
      <c r="M6" s="44"/>
    </row>
    <row r="7" spans="1:13" ht="18" customHeight="1">
      <c r="A7" s="1" t="s">
        <v>7</v>
      </c>
      <c r="B7" s="26" t="s">
        <v>25</v>
      </c>
      <c r="C7" s="27" t="s">
        <v>24</v>
      </c>
      <c r="D7" s="27" t="s">
        <v>26</v>
      </c>
      <c r="E7" s="26" t="s">
        <v>27</v>
      </c>
      <c r="F7" s="26" t="s">
        <v>28</v>
      </c>
      <c r="G7" s="27" t="s">
        <v>29</v>
      </c>
      <c r="H7" s="27" t="s">
        <v>48</v>
      </c>
      <c r="I7" s="27" t="s">
        <v>30</v>
      </c>
      <c r="J7" s="27" t="s">
        <v>31</v>
      </c>
      <c r="K7" s="27" t="s">
        <v>32</v>
      </c>
      <c r="L7" s="27" t="s">
        <v>33</v>
      </c>
      <c r="M7" s="27" t="s">
        <v>45</v>
      </c>
    </row>
    <row r="8" spans="1:13" ht="18" customHeight="1">
      <c r="A8" s="2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8" customHeight="1">
      <c r="A9" s="2" t="s">
        <v>2</v>
      </c>
      <c r="B9" s="3">
        <v>0</v>
      </c>
      <c r="C9" s="3">
        <v>0</v>
      </c>
      <c r="D9" s="3">
        <v>0</v>
      </c>
      <c r="E9" s="3" t="s">
        <v>0</v>
      </c>
      <c r="F9" s="3">
        <v>0</v>
      </c>
      <c r="G9" s="3">
        <v>0</v>
      </c>
      <c r="H9" s="3">
        <v>0</v>
      </c>
      <c r="I9" s="3" t="s">
        <v>0</v>
      </c>
      <c r="J9" s="3">
        <v>0</v>
      </c>
      <c r="K9" s="3">
        <v>0</v>
      </c>
      <c r="L9" s="3">
        <v>0.1</v>
      </c>
      <c r="M9" s="3">
        <v>0.1</v>
      </c>
    </row>
    <row r="10" spans="1:13" ht="18" customHeight="1">
      <c r="A10" s="2" t="s">
        <v>8</v>
      </c>
      <c r="B10" s="3"/>
      <c r="C10" s="3"/>
      <c r="D10" s="3"/>
      <c r="E10" s="3"/>
      <c r="F10" s="3">
        <v>0.1</v>
      </c>
      <c r="G10" s="3"/>
      <c r="H10" s="3"/>
      <c r="I10" s="3" t="s">
        <v>0</v>
      </c>
      <c r="J10" s="3">
        <v>0</v>
      </c>
      <c r="K10" s="3"/>
      <c r="L10" s="3"/>
      <c r="M10" s="3"/>
    </row>
    <row r="11" spans="1:13" ht="18" customHeight="1">
      <c r="A11" s="2" t="s">
        <v>9</v>
      </c>
      <c r="B11" s="3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/>
      <c r="K11" s="3" t="s">
        <v>0</v>
      </c>
      <c r="L11" s="9" t="s">
        <v>0</v>
      </c>
      <c r="M11" s="3" t="s">
        <v>0</v>
      </c>
    </row>
    <row r="12" spans="1:13" ht="18" customHeight="1">
      <c r="A12" s="7" t="s">
        <v>6</v>
      </c>
      <c r="B12" s="17">
        <f aca="true" t="shared" si="0" ref="B12:M12">AVERAGE(B8:B11)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0.03333333333333333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0.05</v>
      </c>
      <c r="M12" s="6">
        <f t="shared" si="0"/>
        <v>0.05</v>
      </c>
    </row>
    <row r="13" spans="1:13" ht="18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8" customHeight="1">
      <c r="A14" s="1" t="s">
        <v>7</v>
      </c>
      <c r="B14" s="27" t="s">
        <v>44</v>
      </c>
      <c r="C14" s="27" t="s">
        <v>34</v>
      </c>
      <c r="D14" s="27" t="s">
        <v>35</v>
      </c>
      <c r="E14" s="27" t="s">
        <v>36</v>
      </c>
      <c r="F14" s="27" t="s">
        <v>37</v>
      </c>
      <c r="G14" s="27" t="s">
        <v>38</v>
      </c>
      <c r="H14" s="27" t="s">
        <v>39</v>
      </c>
      <c r="I14" s="27" t="s">
        <v>40</v>
      </c>
      <c r="J14" s="27" t="s">
        <v>41</v>
      </c>
      <c r="K14" s="27" t="s">
        <v>42</v>
      </c>
      <c r="L14" s="27" t="s">
        <v>43</v>
      </c>
      <c r="M14" s="27" t="s">
        <v>46</v>
      </c>
    </row>
    <row r="15" spans="1:13" ht="18" customHeight="1">
      <c r="A15" s="2" t="s">
        <v>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0.2</v>
      </c>
      <c r="L15" s="3">
        <v>0</v>
      </c>
      <c r="M15" s="3">
        <v>0</v>
      </c>
    </row>
    <row r="16" spans="1:13" ht="18" customHeight="1">
      <c r="A16" s="2" t="s">
        <v>2</v>
      </c>
      <c r="B16" s="3">
        <v>0.2</v>
      </c>
      <c r="C16" s="3">
        <v>0.2</v>
      </c>
      <c r="D16" s="3" t="s">
        <v>0</v>
      </c>
      <c r="E16" s="3">
        <v>0.2</v>
      </c>
      <c r="F16" s="3">
        <v>0.3</v>
      </c>
      <c r="G16" s="3">
        <v>0.2</v>
      </c>
      <c r="H16" s="3" t="s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8" customHeight="1">
      <c r="A17" s="2" t="s">
        <v>8</v>
      </c>
      <c r="B17" s="3"/>
      <c r="C17" s="3"/>
      <c r="D17" s="3"/>
      <c r="E17" s="3">
        <v>0</v>
      </c>
      <c r="F17" s="3"/>
      <c r="G17" s="3" t="s">
        <v>0</v>
      </c>
      <c r="H17" s="3"/>
      <c r="I17" s="3">
        <v>0</v>
      </c>
      <c r="J17" s="3" t="s">
        <v>0</v>
      </c>
      <c r="K17" s="3"/>
      <c r="L17" s="3"/>
      <c r="M17" s="3"/>
    </row>
    <row r="18" spans="1:13" ht="18" customHeight="1">
      <c r="A18" s="2" t="s">
        <v>9</v>
      </c>
      <c r="B18" s="3" t="s">
        <v>0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</row>
    <row r="19" spans="1:13" ht="18" customHeight="1">
      <c r="A19" s="7" t="s">
        <v>6</v>
      </c>
      <c r="B19" s="6">
        <f aca="true" t="shared" si="1" ref="B19:I19">AVERAGE(B15:B18)</f>
        <v>0.1</v>
      </c>
      <c r="C19" s="6">
        <f t="shared" si="1"/>
        <v>0.1</v>
      </c>
      <c r="D19" s="6">
        <f t="shared" si="1"/>
        <v>0</v>
      </c>
      <c r="E19" s="6">
        <f t="shared" si="1"/>
        <v>0.06666666666666667</v>
      </c>
      <c r="F19" s="6">
        <f t="shared" si="1"/>
        <v>0.15</v>
      </c>
      <c r="G19" s="6">
        <f t="shared" si="1"/>
        <v>0.1</v>
      </c>
      <c r="H19" s="6">
        <f t="shared" si="1"/>
        <v>0</v>
      </c>
      <c r="I19" s="6">
        <f t="shared" si="1"/>
        <v>0</v>
      </c>
      <c r="J19" s="6">
        <f>AVERAGE(J15:J18)</f>
        <v>0</v>
      </c>
      <c r="K19" s="6">
        <f>AVERAGE(K15:K18)</f>
        <v>0.1</v>
      </c>
      <c r="L19" s="6">
        <f>AVERAGE(L15:L18)</f>
        <v>0</v>
      </c>
      <c r="M19" s="6">
        <f>AVERAGE(M15:M18)</f>
        <v>0</v>
      </c>
    </row>
    <row r="20" spans="1:1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>
      <c r="A21" s="1" t="s">
        <v>7</v>
      </c>
      <c r="B21" s="27">
        <v>25</v>
      </c>
      <c r="C21" s="27">
        <v>26</v>
      </c>
      <c r="D21" s="27">
        <v>27</v>
      </c>
      <c r="E21" s="27">
        <v>28</v>
      </c>
      <c r="F21" s="2">
        <v>29</v>
      </c>
      <c r="G21" s="2">
        <v>30</v>
      </c>
      <c r="H21" s="2">
        <v>31</v>
      </c>
      <c r="I21" s="2">
        <v>32</v>
      </c>
      <c r="J21" s="2">
        <v>33</v>
      </c>
      <c r="K21" s="2">
        <v>34</v>
      </c>
      <c r="L21" s="2">
        <v>35</v>
      </c>
      <c r="M21" s="2">
        <v>36</v>
      </c>
    </row>
    <row r="22" spans="1:13" ht="18" customHeight="1">
      <c r="A22" s="2" t="s">
        <v>1</v>
      </c>
      <c r="B22" s="3" t="s">
        <v>0</v>
      </c>
      <c r="C22" s="3" t="s">
        <v>0</v>
      </c>
      <c r="D22" s="3" t="s">
        <v>0</v>
      </c>
      <c r="E22" s="3" t="s">
        <v>0</v>
      </c>
      <c r="F22" s="3"/>
      <c r="G22" s="3"/>
      <c r="H22" s="3"/>
      <c r="I22" s="3"/>
      <c r="J22" s="3"/>
      <c r="K22" s="3"/>
      <c r="L22" s="3"/>
      <c r="M22" s="3"/>
    </row>
    <row r="23" spans="1:13" ht="18" customHeight="1">
      <c r="A23" s="2" t="s">
        <v>2</v>
      </c>
      <c r="B23" s="3" t="s">
        <v>0</v>
      </c>
      <c r="C23" s="3" t="s">
        <v>0</v>
      </c>
      <c r="D23" s="3" t="s">
        <v>0</v>
      </c>
      <c r="E23" s="3" t="s">
        <v>0</v>
      </c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2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  <c r="M25" s="3"/>
    </row>
    <row r="26" spans="1:13" ht="18" customHeight="1">
      <c r="A26" s="7" t="s">
        <v>6</v>
      </c>
      <c r="B26" s="6" t="s">
        <v>0</v>
      </c>
      <c r="C26" s="6" t="s">
        <v>0</v>
      </c>
      <c r="D26" s="6" t="s">
        <v>0</v>
      </c>
      <c r="E26" s="6" t="s">
        <v>0</v>
      </c>
      <c r="F26" s="6" t="s">
        <v>0</v>
      </c>
      <c r="G26" s="6"/>
      <c r="H26" s="6"/>
      <c r="I26" s="6"/>
      <c r="J26" s="6"/>
      <c r="K26" s="6"/>
      <c r="L26" s="6"/>
      <c r="M26" s="6"/>
    </row>
    <row r="27" spans="1:13" ht="18" customHeight="1">
      <c r="A27" s="13"/>
      <c r="B27" s="10"/>
      <c r="C27" s="11"/>
      <c r="D27" s="5"/>
      <c r="E27" s="12"/>
      <c r="F27" s="5"/>
      <c r="G27" s="5"/>
      <c r="H27" s="5"/>
      <c r="I27" s="12"/>
      <c r="J27" s="12"/>
      <c r="K27" s="12"/>
      <c r="L27" s="12"/>
      <c r="M27" s="14"/>
    </row>
    <row r="28" spans="1:8" ht="27" customHeight="1">
      <c r="A28" s="34" t="s">
        <v>50</v>
      </c>
      <c r="B28" s="35"/>
      <c r="C28" s="36"/>
      <c r="D28" s="8">
        <f>AVERAGE(B12:M12,B19:M19,B26:M26)</f>
        <v>0.03125</v>
      </c>
      <c r="F28" s="37" t="s">
        <v>3</v>
      </c>
      <c r="G28" s="38"/>
      <c r="H28" s="15">
        <f>IF(D28&lt;0.075,1,IF(AND(D28&gt;=0.075,D28&lt;1),2,IF(AND(D28&gt;=1,D28&lt;3),3,4)))</f>
        <v>1</v>
      </c>
    </row>
    <row r="29" ht="12.75">
      <c r="H29" s="16"/>
    </row>
    <row r="30" spans="1:13" ht="15.75" customHeight="1">
      <c r="A30" s="32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mergeCells count="11">
    <mergeCell ref="H5:M5"/>
    <mergeCell ref="H6:M6"/>
    <mergeCell ref="A30:M30"/>
    <mergeCell ref="A28:C28"/>
    <mergeCell ref="F28:G28"/>
    <mergeCell ref="A13:M13"/>
    <mergeCell ref="A1:G6"/>
    <mergeCell ref="H1:M1"/>
    <mergeCell ref="H2:M2"/>
    <mergeCell ref="H3:M3"/>
    <mergeCell ref="H4:M4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sconley</dc:creator>
  <cp:keywords/>
  <dc:description/>
  <cp:lastModifiedBy>dahissner</cp:lastModifiedBy>
  <cp:lastPrinted>2006-12-21T15:22:26Z</cp:lastPrinted>
  <dcterms:created xsi:type="dcterms:W3CDTF">2006-12-12T15:36:13Z</dcterms:created>
  <dcterms:modified xsi:type="dcterms:W3CDTF">2009-08-25T15:24:35Z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