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D9" i="1" l="1"/>
  <c r="D10" i="1" s="1"/>
  <c r="E8" i="1"/>
  <c r="E7" i="1"/>
  <c r="E9" i="1" l="1"/>
</calcChain>
</file>

<file path=xl/sharedStrings.xml><?xml version="1.0" encoding="utf-8"?>
<sst xmlns="http://schemas.openxmlformats.org/spreadsheetml/2006/main" count="143" uniqueCount="111">
  <si>
    <t>Yes</t>
  </si>
  <si>
    <t>a. Is farm in compliance with all applicable regulations?</t>
  </si>
  <si>
    <t>b. Who verified compliance in part (a) ?</t>
  </si>
  <si>
    <t>A 100' manure application setback is followed;</t>
  </si>
  <si>
    <t xml:space="preserve"> Manure is not mechanically applied within</t>
  </si>
  <si>
    <t xml:space="preserve"> 100' of surface water.</t>
  </si>
  <si>
    <t>Mark One</t>
  </si>
  <si>
    <t>There are no surface waters within 100' of farm</t>
  </si>
  <si>
    <t>Farm uses no manure and applies commercial</t>
  </si>
  <si>
    <t>fertilizer at or below Penn State recommended</t>
  </si>
  <si>
    <t>agronomical rates</t>
  </si>
  <si>
    <t xml:space="preserve">A 35' riparian buffer is installed or is currently </t>
  </si>
  <si>
    <t>in place</t>
  </si>
  <si>
    <t>None of the above are applicable; a reduction</t>
  </si>
  <si>
    <t>of 20% in the farm's overall nutrient balance</t>
  </si>
  <si>
    <t>will be taken beyond baseline compliance</t>
  </si>
  <si>
    <t>1. Baseline Rquirements to Generate Credits</t>
  </si>
  <si>
    <t>2. Threshold Requirements to Generate Credits</t>
  </si>
  <si>
    <t>3. General Information</t>
  </si>
  <si>
    <t>Current crop:</t>
  </si>
  <si>
    <t>Acres of current crop</t>
  </si>
  <si>
    <t>Current tillage method:</t>
  </si>
  <si>
    <t>Watershed Segment number</t>
  </si>
  <si>
    <t>Expected Yield: bu/ac or t/ac</t>
  </si>
  <si>
    <t>4. Nitrogen Application</t>
  </si>
  <si>
    <t>Current</t>
  </si>
  <si>
    <t>Planned</t>
  </si>
  <si>
    <t>N. applied from commercial fertilizer:</t>
  </si>
  <si>
    <t>Total available N- Application #1</t>
  </si>
  <si>
    <t>Application # 1</t>
  </si>
  <si>
    <t>Application # 2</t>
  </si>
  <si>
    <t>Time of Year</t>
  </si>
  <si>
    <t>Manure type</t>
  </si>
  <si>
    <t>Do you have a recent manure analysis?</t>
  </si>
  <si>
    <t>Nitrogen concentration of manure analysis</t>
  </si>
  <si>
    <t>#/T or #/1000 gal</t>
  </si>
  <si>
    <t>Days until incorporation</t>
  </si>
  <si>
    <t>Total applied N- Application # 2:</t>
  </si>
  <si>
    <t>Application # 3</t>
  </si>
  <si>
    <t>Application # 4</t>
  </si>
  <si>
    <t>Total Nitrogen Applied:</t>
  </si>
  <si>
    <t>Total Nitrogen Available for Crop Uptake:</t>
  </si>
  <si>
    <t>Total available N- Application # 2:</t>
  </si>
  <si>
    <t>5. Residual Nitrogen</t>
  </si>
  <si>
    <t xml:space="preserve">Reason for reduction in manure applications </t>
  </si>
  <si>
    <t>Frequency of past manure applications:</t>
  </si>
  <si>
    <t>Yield if soybeans provide residual nitrogen:</t>
  </si>
  <si>
    <t>Soil series type:</t>
  </si>
  <si>
    <t>Residual N from previous crops:</t>
  </si>
  <si>
    <t>Total Nitrogenfrom Residuals:</t>
  </si>
  <si>
    <t>6. Nitrogen Application Reductions and</t>
  </si>
  <si>
    <t>Loading Snapshot</t>
  </si>
  <si>
    <t>Nitrogen Available- Current:</t>
  </si>
  <si>
    <t>Nitrogen Available- Planned:</t>
  </si>
  <si>
    <t>Is farm able to generate credits?</t>
  </si>
  <si>
    <t xml:space="preserve">Edge of Field Nitrogen Reductions:                      </t>
  </si>
  <si>
    <t>Nitrogen Loading Calculations:</t>
  </si>
  <si>
    <t xml:space="preserve">"N Available- Planned" &gt; PSU Recommended Rate? </t>
  </si>
  <si>
    <t>N Reductions from Change in Application Rate:</t>
  </si>
  <si>
    <t>EOS Ratio:                                                        (x)</t>
  </si>
  <si>
    <t>PSU Recommended Nitrogen Application Rate:</t>
  </si>
  <si>
    <t>Edge of Field Nitrogen Reductions:</t>
  </si>
  <si>
    <t xml:space="preserve">Total Nitrogen on Field- Planned:                  </t>
  </si>
  <si>
    <t>Nitrogen Uptake from Crop:                                (-)</t>
  </si>
  <si>
    <t>Nitrogen Load to Reach Edge of Field:                (=)</t>
  </si>
  <si>
    <r>
      <t>EOS Nitrogen Reductions:</t>
    </r>
    <r>
      <rPr>
        <vertAlign val="superscript"/>
        <sz val="10"/>
        <rFont val="Arial"/>
        <family val="2"/>
      </rPr>
      <t xml:space="preserve">                                                          (=)</t>
    </r>
  </si>
  <si>
    <t xml:space="preserve">EOS Ratio:                                                        (x)                             </t>
  </si>
  <si>
    <t>Preliminary EOS Nitrogen Load:                         (=)</t>
  </si>
  <si>
    <t>N Reduction-Conservation or Continuous No-Till:  (-)</t>
  </si>
  <si>
    <t>N reduction for current riparian buffers in place:   (-)</t>
  </si>
  <si>
    <t>N Load to Reach Edge of Watershed Segment:    (=)</t>
  </si>
  <si>
    <t>a. Cropland and pasture BMPs to generate credits:</t>
  </si>
  <si>
    <t>(use if needed)</t>
  </si>
  <si>
    <t>2. If cover crops will be planted:</t>
  </si>
  <si>
    <t>b. Streambank BMPs to generate credits:</t>
  </si>
  <si>
    <t>2. If streambank restoration is planned:</t>
  </si>
  <si>
    <t xml:space="preserve">Total feet of streambank to be restored: </t>
  </si>
  <si>
    <t>7. Planned Nitrogen Reductions- BMPs</t>
  </si>
  <si>
    <t>1. Total acres of BMP:</t>
  </si>
  <si>
    <t xml:space="preserve">1. If riparian buffers or wetland restoration are </t>
  </si>
  <si>
    <t>planned:              Total acres of BMP:</t>
  </si>
  <si>
    <t>T XXXX</t>
  </si>
  <si>
    <t>F 1111</t>
  </si>
  <si>
    <t>County  CD Staff</t>
  </si>
  <si>
    <t>Cover crop planting time:</t>
  </si>
  <si>
    <t>8. Credit Calculation</t>
  </si>
  <si>
    <t>Nitrogen Reductions to Edge of Watershed Segment:</t>
  </si>
  <si>
    <t xml:space="preserve">Total Credits Available to Trade                                  (=) </t>
  </si>
  <si>
    <t>Total Credits Generated:                                              (=)</t>
  </si>
  <si>
    <t xml:space="preserve">Delivery Ratio:                                                              (x)                                  </t>
  </si>
  <si>
    <t>Credits sent to DEP Reserve:                                       (x)</t>
  </si>
  <si>
    <t xml:space="preserve">Credits Retired to Meet the Threshold:                   (x)             </t>
  </si>
  <si>
    <t xml:space="preserve">Nitrogen Reductions to Chesapeake Bay:               (=)    </t>
  </si>
  <si>
    <t>Same</t>
  </si>
  <si>
    <t>General Information</t>
  </si>
  <si>
    <t xml:space="preserve">EOS Nitrogen Reductions from BMP </t>
  </si>
  <si>
    <t>Implementation: lbs/yr</t>
  </si>
  <si>
    <t xml:space="preserve">Threshold to </t>
  </si>
  <si>
    <t>Generate Credits</t>
  </si>
  <si>
    <t>Tract</t>
  </si>
  <si>
    <t>Field(s)</t>
  </si>
  <si>
    <t>Credits</t>
  </si>
  <si>
    <t>1,3-7</t>
  </si>
  <si>
    <t>Ev. Brown spreadsheet summary</t>
  </si>
  <si>
    <t>Sellable</t>
  </si>
  <si>
    <t>(Total - 10%)</t>
  </si>
  <si>
    <t>Spreadsheet</t>
  </si>
  <si>
    <t>Actual-</t>
  </si>
  <si>
    <t>((Total- 10%)/3)</t>
  </si>
  <si>
    <t>Spreadsheet Sellable Credits:</t>
  </si>
  <si>
    <t>Actual Sellable Credits: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</si>
</sst>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 vertical="center"/>
    </xf>
    <xf numFmtId="2" fontId="4" fillId="3" borderId="7" xfId="2" applyNumberFormat="1" applyFill="1" applyBorder="1"/>
    <xf numFmtId="2" fontId="4" fillId="3" borderId="6" xfId="2" applyNumberFormat="1" applyFill="1" applyBorder="1"/>
    <xf numFmtId="2" fontId="4" fillId="3" borderId="3" xfId="2" applyNumberFormat="1" applyFill="1" applyBorder="1"/>
    <xf numFmtId="2" fontId="4" fillId="3" borderId="4" xfId="2" applyNumberFormat="1" applyFill="1" applyBorder="1"/>
    <xf numFmtId="2" fontId="4" fillId="2" borderId="4" xfId="2" applyNumberFormat="1" applyFill="1" applyBorder="1"/>
    <xf numFmtId="0" fontId="0" fillId="0" borderId="12" xfId="0" applyBorder="1" applyAlignment="1">
      <alignment horizontal="right" vertical="center"/>
    </xf>
    <xf numFmtId="0" fontId="0" fillId="0" borderId="15" xfId="0" applyBorder="1"/>
    <xf numFmtId="0" fontId="3" fillId="3" borderId="16" xfId="2" applyFont="1" applyFill="1" applyBorder="1"/>
    <xf numFmtId="0" fontId="0" fillId="0" borderId="12" xfId="0" applyBorder="1"/>
    <xf numFmtId="0" fontId="4" fillId="3" borderId="16" xfId="2" applyFont="1" applyFill="1" applyBorder="1"/>
    <xf numFmtId="0" fontId="4" fillId="3" borderId="17" xfId="2" applyFont="1" applyFill="1" applyBorder="1" applyAlignment="1">
      <alignment horizontal="left" vertical="center"/>
    </xf>
    <xf numFmtId="0" fontId="4" fillId="3" borderId="16" xfId="2" applyFill="1" applyBorder="1"/>
    <xf numFmtId="0" fontId="0" fillId="3" borderId="12" xfId="0" applyFill="1" applyBorder="1" applyAlignment="1">
      <alignment horizontal="right" vertical="center"/>
    </xf>
    <xf numFmtId="0" fontId="4" fillId="3" borderId="18" xfId="2" applyFont="1" applyFill="1" applyBorder="1"/>
    <xf numFmtId="0" fontId="4" fillId="3" borderId="17" xfId="2" applyFont="1" applyFill="1" applyBorder="1"/>
    <xf numFmtId="0" fontId="4" fillId="3" borderId="16" xfId="2" applyFill="1" applyBorder="1" applyAlignment="1">
      <alignment horizontal="left"/>
    </xf>
    <xf numFmtId="0" fontId="0" fillId="3" borderId="19" xfId="0" applyFill="1" applyBorder="1" applyAlignment="1">
      <alignment horizontal="right" vertical="center"/>
    </xf>
    <xf numFmtId="0" fontId="4" fillId="3" borderId="18" xfId="2" applyFill="1" applyBorder="1" applyAlignment="1"/>
    <xf numFmtId="0" fontId="4" fillId="3" borderId="16" xfId="2" applyFont="1" applyFill="1" applyBorder="1" applyAlignment="1"/>
    <xf numFmtId="0" fontId="4" fillId="3" borderId="16" xfId="2" applyFont="1" applyFill="1" applyBorder="1" applyAlignment="1">
      <alignment horizontal="left"/>
    </xf>
    <xf numFmtId="0" fontId="4" fillId="3" borderId="20" xfId="2" applyFont="1" applyFill="1" applyBorder="1" applyAlignment="1">
      <alignment horizontal="left"/>
    </xf>
    <xf numFmtId="2" fontId="4" fillId="3" borderId="21" xfId="2" applyNumberFormat="1" applyFill="1" applyBorder="1"/>
    <xf numFmtId="0" fontId="0" fillId="0" borderId="16" xfId="0" applyFill="1" applyBorder="1"/>
    <xf numFmtId="0" fontId="1" fillId="0" borderId="22" xfId="0" applyFont="1" applyBorder="1"/>
    <xf numFmtId="2" fontId="4" fillId="2" borderId="23" xfId="2" applyNumberFormat="1" applyFill="1" applyBorder="1"/>
    <xf numFmtId="2" fontId="4" fillId="2" borderId="24" xfId="2" applyNumberFormat="1" applyFill="1" applyBorder="1"/>
    <xf numFmtId="0" fontId="0" fillId="0" borderId="13" xfId="0" applyFill="1" applyBorder="1"/>
    <xf numFmtId="2" fontId="4" fillId="2" borderId="25" xfId="2" applyNumberFormat="1" applyFill="1" applyBorder="1"/>
    <xf numFmtId="0" fontId="0" fillId="0" borderId="26" xfId="0" applyFill="1" applyBorder="1"/>
    <xf numFmtId="2" fontId="4" fillId="2" borderId="27" xfId="2" applyNumberFormat="1" applyFill="1" applyBorder="1"/>
    <xf numFmtId="2" fontId="4" fillId="2" borderId="28" xfId="2" applyNumberFormat="1" applyFill="1" applyBorder="1"/>
    <xf numFmtId="0" fontId="1" fillId="0" borderId="29" xfId="0" applyFont="1" applyBorder="1"/>
    <xf numFmtId="0" fontId="1" fillId="0" borderId="18" xfId="0" applyFont="1" applyBorder="1"/>
    <xf numFmtId="2" fontId="4" fillId="3" borderId="30" xfId="2" applyNumberFormat="1" applyFill="1" applyBorder="1"/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2" fontId="4" fillId="2" borderId="34" xfId="2" applyNumberFormat="1" applyFill="1" applyBorder="1"/>
    <xf numFmtId="0" fontId="3" fillId="3" borderId="18" xfId="2" applyFont="1" applyFill="1" applyBorder="1"/>
    <xf numFmtId="0" fontId="0" fillId="0" borderId="32" xfId="0" applyBorder="1"/>
    <xf numFmtId="2" fontId="4" fillId="2" borderId="12" xfId="2" applyNumberFormat="1" applyFill="1" applyBorder="1"/>
    <xf numFmtId="2" fontId="4" fillId="2" borderId="35" xfId="2" applyNumberFormat="1" applyFill="1" applyBorder="1"/>
    <xf numFmtId="2" fontId="4" fillId="2" borderId="36" xfId="2" applyNumberFormat="1" applyFill="1" applyBorder="1"/>
    <xf numFmtId="2" fontId="4" fillId="2" borderId="37" xfId="2" applyNumberFormat="1" applyFill="1" applyBorder="1"/>
    <xf numFmtId="2" fontId="4" fillId="3" borderId="0" xfId="2" applyNumberFormat="1" applyFill="1" applyBorder="1"/>
    <xf numFmtId="2" fontId="4" fillId="2" borderId="5" xfId="2" applyNumberFormat="1" applyFill="1" applyBorder="1"/>
    <xf numFmtId="0" fontId="1" fillId="0" borderId="23" xfId="0" applyFont="1" applyBorder="1"/>
    <xf numFmtId="0" fontId="1" fillId="0" borderId="24" xfId="0" applyFont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1" fillId="0" borderId="16" xfId="0" applyFont="1" applyFill="1" applyBorder="1"/>
    <xf numFmtId="0" fontId="1" fillId="0" borderId="39" xfId="0" applyFont="1" applyBorder="1"/>
    <xf numFmtId="0" fontId="0" fillId="0" borderId="10" xfId="0" applyBorder="1"/>
    <xf numFmtId="0" fontId="0" fillId="0" borderId="40" xfId="0" applyBorder="1"/>
    <xf numFmtId="0" fontId="0" fillId="0" borderId="19" xfId="0" applyBorder="1"/>
    <xf numFmtId="0" fontId="0" fillId="0" borderId="11" xfId="0" applyBorder="1"/>
    <xf numFmtId="0" fontId="0" fillId="0" borderId="33" xfId="0" applyFill="1" applyBorder="1"/>
    <xf numFmtId="0" fontId="0" fillId="0" borderId="40" xfId="0" applyFill="1" applyBorder="1"/>
    <xf numFmtId="0" fontId="0" fillId="0" borderId="11" xfId="0" applyFill="1" applyBorder="1"/>
    <xf numFmtId="0" fontId="0" fillId="0" borderId="14" xfId="0" applyBorder="1"/>
    <xf numFmtId="0" fontId="0" fillId="0" borderId="13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35" xfId="0" applyBorder="1" applyAlignment="1">
      <alignment horizontal="left"/>
    </xf>
    <xf numFmtId="0" fontId="0" fillId="0" borderId="31" xfId="0" applyBorder="1"/>
    <xf numFmtId="0" fontId="0" fillId="0" borderId="38" xfId="0" applyBorder="1"/>
    <xf numFmtId="0" fontId="1" fillId="0" borderId="42" xfId="0" applyFont="1" applyBorder="1"/>
    <xf numFmtId="0" fontId="0" fillId="0" borderId="20" xfId="0" applyBorder="1"/>
    <xf numFmtId="0" fontId="0" fillId="0" borderId="43" xfId="0" applyBorder="1"/>
    <xf numFmtId="0" fontId="6" fillId="0" borderId="9" xfId="0" applyFont="1" applyBorder="1"/>
    <xf numFmtId="2" fontId="4" fillId="2" borderId="1" xfId="2" applyNumberFormat="1" applyFill="1" applyBorder="1"/>
    <xf numFmtId="2" fontId="4" fillId="2" borderId="8" xfId="2" applyNumberFormat="1" applyFill="1" applyBorder="1"/>
    <xf numFmtId="0" fontId="6" fillId="0" borderId="32" xfId="0" applyFont="1" applyBorder="1"/>
    <xf numFmtId="0" fontId="0" fillId="0" borderId="29" xfId="0" applyBorder="1"/>
    <xf numFmtId="0" fontId="0" fillId="0" borderId="17" xfId="0" applyBorder="1"/>
    <xf numFmtId="0" fontId="0" fillId="0" borderId="18" xfId="0" applyBorder="1"/>
    <xf numFmtId="0" fontId="0" fillId="0" borderId="42" xfId="0" applyBorder="1"/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2" fontId="4" fillId="2" borderId="45" xfId="2" applyNumberFormat="1" applyFill="1" applyBorder="1"/>
    <xf numFmtId="2" fontId="4" fillId="2" borderId="13" xfId="2" applyNumberFormat="1" applyFill="1" applyBorder="1"/>
    <xf numFmtId="2" fontId="4" fillId="2" borderId="26" xfId="2" applyNumberFormat="1" applyFill="1" applyBorder="1"/>
    <xf numFmtId="2" fontId="4" fillId="2" borderId="22" xfId="2" applyNumberFormat="1" applyFill="1" applyBorder="1"/>
    <xf numFmtId="2" fontId="4" fillId="3" borderId="29" xfId="2" applyNumberFormat="1" applyFill="1" applyBorder="1"/>
    <xf numFmtId="2" fontId="4" fillId="3" borderId="18" xfId="2" applyNumberFormat="1" applyFill="1" applyBorder="1"/>
    <xf numFmtId="2" fontId="4" fillId="2" borderId="16" xfId="2" applyNumberFormat="1" applyFill="1" applyBorder="1"/>
    <xf numFmtId="0" fontId="0" fillId="3" borderId="31" xfId="0" applyFill="1" applyBorder="1"/>
    <xf numFmtId="0" fontId="0" fillId="3" borderId="32" xfId="0" applyFill="1" applyBorder="1"/>
    <xf numFmtId="2" fontId="4" fillId="2" borderId="19" xfId="2" applyNumberFormat="1" applyFill="1" applyBorder="1"/>
    <xf numFmtId="2" fontId="4" fillId="2" borderId="41" xfId="2" applyNumberFormat="1" applyFill="1" applyBorder="1"/>
    <xf numFmtId="0" fontId="0" fillId="0" borderId="13" xfId="0" applyBorder="1" applyAlignment="1">
      <alignment wrapText="1"/>
    </xf>
    <xf numFmtId="2" fontId="4" fillId="2" borderId="46" xfId="2" applyNumberForma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44" xfId="0" applyFill="1" applyBorder="1"/>
    <xf numFmtId="0" fontId="0" fillId="4" borderId="47" xfId="0" applyFill="1" applyBorder="1"/>
    <xf numFmtId="0" fontId="4" fillId="3" borderId="44" xfId="2" applyFont="1" applyFill="1" applyBorder="1"/>
    <xf numFmtId="0" fontId="0" fillId="0" borderId="47" xfId="0" applyBorder="1"/>
    <xf numFmtId="2" fontId="4" fillId="4" borderId="44" xfId="2" applyNumberFormat="1" applyFill="1" applyBorder="1"/>
    <xf numFmtId="0" fontId="0" fillId="0" borderId="20" xfId="0" applyFill="1" applyBorder="1"/>
    <xf numFmtId="0" fontId="0" fillId="3" borderId="21" xfId="0" applyFill="1" applyBorder="1"/>
    <xf numFmtId="0" fontId="0" fillId="0" borderId="41" xfId="0" applyBorder="1"/>
    <xf numFmtId="0" fontId="1" fillId="0" borderId="44" xfId="0" applyFont="1" applyBorder="1"/>
    <xf numFmtId="0" fontId="0" fillId="0" borderId="44" xfId="0" applyBorder="1"/>
    <xf numFmtId="0" fontId="6" fillId="0" borderId="10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9" fillId="2" borderId="53" xfId="0" applyNumberFormat="1" applyFont="1" applyFill="1" applyBorder="1"/>
    <xf numFmtId="0" fontId="8" fillId="5" borderId="21" xfId="0" applyFont="1" applyFill="1" applyBorder="1" applyAlignment="1">
      <alignment horizontal="center"/>
    </xf>
    <xf numFmtId="1" fontId="8" fillId="5" borderId="47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4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1" fontId="10" fillId="2" borderId="52" xfId="0" applyNumberFormat="1" applyFont="1" applyFill="1" applyBorder="1" applyAlignment="1">
      <alignment horizontal="center"/>
    </xf>
    <xf numFmtId="1" fontId="11" fillId="5" borderId="48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" fontId="9" fillId="2" borderId="52" xfId="0" applyNumberFormat="1" applyFont="1" applyFill="1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8" fillId="0" borderId="49" xfId="0" applyFont="1" applyBorder="1"/>
    <xf numFmtId="0" fontId="8" fillId="0" borderId="31" xfId="0" applyFont="1" applyBorder="1" applyAlignment="1">
      <alignment horizontal="center"/>
    </xf>
    <xf numFmtId="0" fontId="8" fillId="6" borderId="49" xfId="0" applyFont="1" applyFill="1" applyBorder="1"/>
    <xf numFmtId="0" fontId="8" fillId="5" borderId="48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view="pageLayout" zoomScaleNormal="100" workbookViewId="0">
      <selection activeCell="E15" sqref="E15"/>
    </sheetView>
  </sheetViews>
  <sheetFormatPr defaultColWidth="9.140625" defaultRowHeight="15.75" x14ac:dyDescent="0.25"/>
  <cols>
    <col min="1" max="1" width="2" customWidth="1"/>
    <col min="2" max="5" width="16" style="115" customWidth="1"/>
    <col min="6" max="6" width="9.7109375" customWidth="1"/>
    <col min="8" max="8" width="12.28515625" customWidth="1"/>
    <col min="10" max="10" width="11.7109375" customWidth="1"/>
    <col min="12" max="12" width="10.42578125" customWidth="1"/>
  </cols>
  <sheetData>
    <row r="1" spans="2:5" x14ac:dyDescent="0.25">
      <c r="B1" s="120" t="s">
        <v>103</v>
      </c>
      <c r="C1" s="116"/>
      <c r="D1" s="116"/>
      <c r="E1" s="116"/>
    </row>
    <row r="2" spans="2:5" ht="16.5" thickBot="1" x14ac:dyDescent="0.3">
      <c r="B2" s="116"/>
      <c r="C2" s="116"/>
      <c r="D2" s="116"/>
      <c r="E2" s="116"/>
    </row>
    <row r="3" spans="2:5" ht="16.5" thickTop="1" x14ac:dyDescent="0.25">
      <c r="B3" s="121" t="s">
        <v>99</v>
      </c>
      <c r="C3" s="121" t="s">
        <v>100</v>
      </c>
      <c r="D3" s="135" t="s">
        <v>106</v>
      </c>
      <c r="E3" s="136" t="s">
        <v>107</v>
      </c>
    </row>
    <row r="4" spans="2:5" x14ac:dyDescent="0.25">
      <c r="B4" s="122"/>
      <c r="C4" s="122"/>
      <c r="D4" s="122" t="s">
        <v>104</v>
      </c>
      <c r="E4" s="122" t="s">
        <v>104</v>
      </c>
    </row>
    <row r="5" spans="2:5" x14ac:dyDescent="0.25">
      <c r="B5" s="122"/>
      <c r="C5" s="122"/>
      <c r="D5" s="122" t="s">
        <v>101</v>
      </c>
      <c r="E5" s="122" t="s">
        <v>101</v>
      </c>
    </row>
    <row r="6" spans="2:5" ht="16.5" thickBot="1" x14ac:dyDescent="0.3">
      <c r="B6" s="123"/>
      <c r="C6" s="123"/>
      <c r="D6" s="123" t="s">
        <v>105</v>
      </c>
      <c r="E6" s="123" t="s">
        <v>108</v>
      </c>
    </row>
    <row r="7" spans="2:5" ht="17.25" thickTop="1" thickBot="1" x14ac:dyDescent="0.3">
      <c r="B7" s="124">
        <v>3339</v>
      </c>
      <c r="C7" s="125" t="s">
        <v>102</v>
      </c>
      <c r="D7" s="129">
        <v>676</v>
      </c>
      <c r="E7" s="119">
        <f>D7/3</f>
        <v>225.33333333333334</v>
      </c>
    </row>
    <row r="8" spans="2:5" ht="17.25" thickTop="1" thickBot="1" x14ac:dyDescent="0.3">
      <c r="B8" s="124">
        <v>3339</v>
      </c>
      <c r="C8" s="125">
        <v>2</v>
      </c>
      <c r="D8" s="129">
        <v>550</v>
      </c>
      <c r="E8" s="119">
        <f t="shared" ref="E8" si="0">D8/3</f>
        <v>183.33333333333334</v>
      </c>
    </row>
    <row r="9" spans="2:5" ht="24" thickTop="1" thickBot="1" x14ac:dyDescent="0.5">
      <c r="B9" s="137" t="s">
        <v>109</v>
      </c>
      <c r="C9" s="117"/>
      <c r="D9" s="126">
        <f>SUM(D7:D8)</f>
        <v>1226</v>
      </c>
      <c r="E9" s="127">
        <f>SUM(E7:E8)</f>
        <v>408.66666666666669</v>
      </c>
    </row>
    <row r="10" spans="2:5" ht="24" thickTop="1" thickBot="1" x14ac:dyDescent="0.5">
      <c r="B10" s="138" t="s">
        <v>110</v>
      </c>
      <c r="C10" s="118"/>
      <c r="D10" s="127">
        <f>D9/3</f>
        <v>408.66666666666669</v>
      </c>
      <c r="E10" s="128"/>
    </row>
    <row r="11" spans="2:5" ht="16.5" thickTop="1" x14ac:dyDescent="0.25"/>
    <row r="14" spans="2:5" x14ac:dyDescent="0.25">
      <c r="B14" s="11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Layout" topLeftCell="A7" zoomScaleNormal="100" workbookViewId="0">
      <selection activeCell="A21" sqref="A21:B26"/>
    </sheetView>
  </sheetViews>
  <sheetFormatPr defaultRowHeight="15" x14ac:dyDescent="0.25"/>
  <cols>
    <col min="1" max="1" width="40.85546875" customWidth="1"/>
    <col min="5" max="5" width="36.7109375" customWidth="1"/>
  </cols>
  <sheetData>
    <row r="1" spans="1:7" thickTop="1" x14ac:dyDescent="0.3">
      <c r="A1" s="31" t="s">
        <v>16</v>
      </c>
      <c r="B1" s="72" t="s">
        <v>81</v>
      </c>
      <c r="C1" s="60" t="s">
        <v>82</v>
      </c>
      <c r="E1" s="31" t="s">
        <v>24</v>
      </c>
      <c r="F1" s="53" t="s">
        <v>25</v>
      </c>
      <c r="G1" s="54" t="s">
        <v>26</v>
      </c>
    </row>
    <row r="2" spans="1:7" thickBot="1" x14ac:dyDescent="0.35">
      <c r="A2" s="67"/>
      <c r="B2" s="6"/>
      <c r="C2" s="14"/>
      <c r="E2" s="55" t="s">
        <v>29</v>
      </c>
      <c r="F2" s="2"/>
      <c r="G2" s="16"/>
    </row>
    <row r="3" spans="1:7" x14ac:dyDescent="0.25">
      <c r="A3" s="130" t="s">
        <v>1</v>
      </c>
      <c r="B3" s="3"/>
      <c r="C3" s="62"/>
      <c r="E3" s="56" t="s">
        <v>27</v>
      </c>
      <c r="F3" s="81"/>
      <c r="G3" s="50"/>
    </row>
    <row r="4" spans="1:7" x14ac:dyDescent="0.25">
      <c r="A4" s="131"/>
      <c r="B4" s="7" t="s">
        <v>0</v>
      </c>
      <c r="C4" s="46"/>
      <c r="E4" s="57" t="s">
        <v>28</v>
      </c>
      <c r="F4" s="80"/>
      <c r="G4" s="35"/>
    </row>
    <row r="5" spans="1:7" thickBot="1" x14ac:dyDescent="0.35">
      <c r="A5" s="69" t="s">
        <v>2</v>
      </c>
      <c r="B5" s="73" t="s">
        <v>83</v>
      </c>
      <c r="C5" s="71"/>
      <c r="E5" s="58" t="s">
        <v>30</v>
      </c>
      <c r="F5" s="80"/>
      <c r="G5" s="35"/>
    </row>
    <row r="6" spans="1:7" ht="15.6" thickTop="1" thickBot="1" x14ac:dyDescent="0.35">
      <c r="A6" s="110"/>
      <c r="B6" s="110"/>
      <c r="C6" s="110"/>
      <c r="E6" s="30" t="s">
        <v>31</v>
      </c>
      <c r="F6" s="80"/>
      <c r="G6" s="35"/>
    </row>
    <row r="7" spans="1:7" thickTop="1" x14ac:dyDescent="0.3">
      <c r="A7" s="31" t="s">
        <v>17</v>
      </c>
      <c r="B7" s="59" t="s">
        <v>6</v>
      </c>
      <c r="C7" s="60"/>
      <c r="E7" s="30" t="s">
        <v>32</v>
      </c>
      <c r="F7" s="80"/>
      <c r="G7" s="35"/>
    </row>
    <row r="8" spans="1:7" ht="14.45" x14ac:dyDescent="0.3">
      <c r="A8" s="61" t="s">
        <v>3</v>
      </c>
      <c r="B8" s="3"/>
      <c r="C8" s="62"/>
      <c r="E8" s="30" t="s">
        <v>33</v>
      </c>
      <c r="F8" s="80"/>
      <c r="G8" s="35"/>
    </row>
    <row r="9" spans="1:7" ht="14.45" x14ac:dyDescent="0.3">
      <c r="A9" s="61" t="s">
        <v>4</v>
      </c>
      <c r="B9" s="5"/>
      <c r="C9" s="14"/>
      <c r="E9" s="56" t="s">
        <v>34</v>
      </c>
      <c r="F9" s="80"/>
      <c r="G9" s="35"/>
    </row>
    <row r="10" spans="1:7" ht="14.45" x14ac:dyDescent="0.3">
      <c r="A10" s="63" t="s">
        <v>5</v>
      </c>
      <c r="B10" s="4"/>
      <c r="C10" s="46"/>
      <c r="E10" s="57" t="s">
        <v>35</v>
      </c>
      <c r="F10" s="80"/>
      <c r="G10" s="35"/>
    </row>
    <row r="11" spans="1:7" ht="14.45" x14ac:dyDescent="0.3">
      <c r="A11" s="34" t="s">
        <v>7</v>
      </c>
      <c r="B11" s="1"/>
      <c r="C11" s="16"/>
      <c r="E11" s="30" t="s">
        <v>36</v>
      </c>
      <c r="F11" s="80"/>
      <c r="G11" s="35"/>
    </row>
    <row r="12" spans="1:7" ht="14.45" x14ac:dyDescent="0.3">
      <c r="A12" s="64" t="s">
        <v>8</v>
      </c>
      <c r="B12" s="3"/>
      <c r="C12" s="62"/>
      <c r="E12" s="30" t="s">
        <v>37</v>
      </c>
      <c r="F12" s="80"/>
      <c r="G12" s="35"/>
    </row>
    <row r="13" spans="1:7" ht="14.45" x14ac:dyDescent="0.3">
      <c r="A13" s="65" t="s">
        <v>9</v>
      </c>
      <c r="B13" s="5"/>
      <c r="C13" s="14"/>
      <c r="E13" s="30" t="s">
        <v>42</v>
      </c>
      <c r="F13" s="80"/>
      <c r="G13" s="35"/>
    </row>
    <row r="14" spans="1:7" ht="14.45" x14ac:dyDescent="0.3">
      <c r="A14" s="66" t="s">
        <v>10</v>
      </c>
      <c r="B14" s="4"/>
      <c r="C14" s="46"/>
      <c r="E14" s="58" t="s">
        <v>38</v>
      </c>
      <c r="F14" s="80"/>
      <c r="G14" s="35"/>
    </row>
    <row r="15" spans="1:7" ht="14.45" x14ac:dyDescent="0.3">
      <c r="A15" s="64" t="s">
        <v>11</v>
      </c>
      <c r="B15" s="3"/>
      <c r="C15" s="62"/>
      <c r="E15" s="30" t="s">
        <v>31</v>
      </c>
      <c r="F15" s="80"/>
      <c r="G15" s="35"/>
    </row>
    <row r="16" spans="1:7" ht="14.45" x14ac:dyDescent="0.3">
      <c r="A16" s="66" t="s">
        <v>12</v>
      </c>
      <c r="B16" s="4"/>
      <c r="C16" s="46"/>
      <c r="E16" s="30" t="s">
        <v>32</v>
      </c>
      <c r="F16" s="80"/>
      <c r="G16" s="35"/>
    </row>
    <row r="17" spans="1:7" ht="14.45" x14ac:dyDescent="0.3">
      <c r="A17" s="64" t="s">
        <v>13</v>
      </c>
      <c r="B17" s="3"/>
      <c r="C17" s="62"/>
      <c r="E17" s="30" t="s">
        <v>33</v>
      </c>
      <c r="F17" s="80"/>
      <c r="G17" s="35"/>
    </row>
    <row r="18" spans="1:7" ht="14.45" x14ac:dyDescent="0.3">
      <c r="A18" s="65" t="s">
        <v>14</v>
      </c>
      <c r="B18" s="5"/>
      <c r="C18" s="14"/>
      <c r="E18" s="56" t="s">
        <v>34</v>
      </c>
      <c r="F18" s="80"/>
      <c r="G18" s="35"/>
    </row>
    <row r="19" spans="1:7" thickBot="1" x14ac:dyDescent="0.35">
      <c r="A19" s="65" t="s">
        <v>15</v>
      </c>
      <c r="B19" s="5"/>
      <c r="C19" s="14"/>
      <c r="E19" s="57" t="s">
        <v>35</v>
      </c>
      <c r="F19" s="80"/>
      <c r="G19" s="35"/>
    </row>
    <row r="20" spans="1:7" ht="15.6" thickTop="1" thickBot="1" x14ac:dyDescent="0.35">
      <c r="A20" s="110"/>
      <c r="B20" s="110"/>
      <c r="C20" s="110"/>
      <c r="E20" s="30" t="s">
        <v>36</v>
      </c>
      <c r="F20" s="80"/>
      <c r="G20" s="35"/>
    </row>
    <row r="21" spans="1:7" thickTop="1" x14ac:dyDescent="0.3">
      <c r="A21" s="40" t="s">
        <v>18</v>
      </c>
      <c r="B21" s="79"/>
      <c r="C21" s="82"/>
      <c r="E21" s="30" t="s">
        <v>37</v>
      </c>
      <c r="F21" s="80"/>
      <c r="G21" s="35"/>
    </row>
    <row r="22" spans="1:7" ht="14.45" x14ac:dyDescent="0.3">
      <c r="A22" s="132" t="s">
        <v>19</v>
      </c>
      <c r="B22" s="133"/>
      <c r="C22" s="16"/>
      <c r="E22" s="30" t="s">
        <v>42</v>
      </c>
      <c r="F22" s="80"/>
      <c r="G22" s="35"/>
    </row>
    <row r="23" spans="1:7" ht="14.45" x14ac:dyDescent="0.3">
      <c r="A23" s="68" t="s">
        <v>20</v>
      </c>
      <c r="B23" s="3"/>
      <c r="C23" s="62"/>
      <c r="E23" s="58" t="s">
        <v>39</v>
      </c>
      <c r="F23" s="80"/>
      <c r="G23" s="35"/>
    </row>
    <row r="24" spans="1:7" ht="14.45" x14ac:dyDescent="0.3">
      <c r="A24" s="68" t="s">
        <v>23</v>
      </c>
      <c r="B24" s="4"/>
      <c r="C24" s="46"/>
      <c r="E24" s="30" t="s">
        <v>31</v>
      </c>
      <c r="F24" s="80"/>
      <c r="G24" s="35"/>
    </row>
    <row r="25" spans="1:7" ht="14.45" x14ac:dyDescent="0.3">
      <c r="A25" s="132" t="s">
        <v>21</v>
      </c>
      <c r="B25" s="133"/>
      <c r="C25" s="16"/>
      <c r="E25" s="30" t="s">
        <v>32</v>
      </c>
      <c r="F25" s="80"/>
      <c r="G25" s="35"/>
    </row>
    <row r="26" spans="1:7" thickBot="1" x14ac:dyDescent="0.35">
      <c r="A26" s="69" t="s">
        <v>22</v>
      </c>
      <c r="B26" s="70"/>
      <c r="C26" s="71"/>
      <c r="E26" s="30" t="s">
        <v>33</v>
      </c>
      <c r="F26" s="80"/>
      <c r="G26" s="35"/>
    </row>
    <row r="27" spans="1:7" thickTop="1" x14ac:dyDescent="0.3">
      <c r="E27" s="56" t="s">
        <v>34</v>
      </c>
      <c r="F27" s="80"/>
      <c r="G27" s="35"/>
    </row>
    <row r="28" spans="1:7" ht="14.45" x14ac:dyDescent="0.3">
      <c r="E28" s="57" t="s">
        <v>35</v>
      </c>
      <c r="F28" s="80"/>
      <c r="G28" s="35"/>
    </row>
    <row r="29" spans="1:7" ht="14.45" x14ac:dyDescent="0.3">
      <c r="E29" s="30" t="s">
        <v>36</v>
      </c>
      <c r="F29" s="80"/>
      <c r="G29" s="35"/>
    </row>
    <row r="30" spans="1:7" ht="14.45" x14ac:dyDescent="0.3">
      <c r="E30" s="30" t="s">
        <v>37</v>
      </c>
      <c r="F30" s="80"/>
      <c r="G30" s="35"/>
    </row>
    <row r="31" spans="1:7" ht="14.45" x14ac:dyDescent="0.3">
      <c r="E31" s="30" t="s">
        <v>42</v>
      </c>
      <c r="F31" s="80"/>
      <c r="G31" s="35"/>
    </row>
    <row r="32" spans="1:7" ht="14.45" x14ac:dyDescent="0.3">
      <c r="E32" s="30" t="s">
        <v>40</v>
      </c>
      <c r="F32" s="80"/>
      <c r="G32" s="35"/>
    </row>
    <row r="33" spans="1:7" ht="14.45" x14ac:dyDescent="0.3">
      <c r="E33" s="30" t="s">
        <v>41</v>
      </c>
      <c r="F33" s="80"/>
      <c r="G33" s="35"/>
    </row>
    <row r="34" spans="1:7" thickBot="1" x14ac:dyDescent="0.35">
      <c r="E34" s="109" t="s">
        <v>44</v>
      </c>
      <c r="F34" s="37"/>
      <c r="G34" s="38"/>
    </row>
    <row r="35" spans="1:7" thickTop="1" x14ac:dyDescent="0.3">
      <c r="A35" s="31" t="s">
        <v>43</v>
      </c>
      <c r="B35" s="32"/>
      <c r="C35" s="33"/>
      <c r="E35" s="31" t="s">
        <v>77</v>
      </c>
      <c r="F35" s="41"/>
      <c r="G35" s="96"/>
    </row>
    <row r="36" spans="1:7" x14ac:dyDescent="0.25">
      <c r="A36" s="34" t="s">
        <v>45</v>
      </c>
      <c r="B36" s="80"/>
      <c r="C36" s="35"/>
      <c r="E36" s="68"/>
      <c r="F36" s="10"/>
      <c r="G36" s="97"/>
    </row>
    <row r="37" spans="1:7" x14ac:dyDescent="0.25">
      <c r="A37" s="34" t="s">
        <v>48</v>
      </c>
      <c r="B37" s="80"/>
      <c r="C37" s="35"/>
      <c r="E37" s="55" t="s">
        <v>71</v>
      </c>
      <c r="F37" s="8"/>
      <c r="G37" s="16"/>
    </row>
    <row r="38" spans="1:7" x14ac:dyDescent="0.25">
      <c r="A38" s="34" t="s">
        <v>47</v>
      </c>
      <c r="B38" s="80"/>
      <c r="C38" s="35"/>
      <c r="E38" s="55"/>
      <c r="F38" s="8"/>
      <c r="G38" s="16"/>
    </row>
    <row r="39" spans="1:7" x14ac:dyDescent="0.25">
      <c r="A39" s="34" t="s">
        <v>46</v>
      </c>
      <c r="B39" s="80"/>
      <c r="C39" s="35"/>
      <c r="E39" s="55"/>
      <c r="F39" s="8"/>
      <c r="G39" s="16"/>
    </row>
    <row r="40" spans="1:7" ht="15.75" thickBot="1" x14ac:dyDescent="0.3">
      <c r="A40" s="36" t="s">
        <v>49</v>
      </c>
      <c r="B40" s="37"/>
      <c r="C40" s="38"/>
      <c r="E40" s="55"/>
      <c r="F40" s="8"/>
      <c r="G40" s="16"/>
    </row>
    <row r="41" spans="1:7" ht="16.5" thickTop="1" thickBot="1" x14ac:dyDescent="0.3">
      <c r="A41" s="110"/>
      <c r="B41" s="29"/>
      <c r="C41" s="110"/>
      <c r="E41" s="55"/>
      <c r="F41" s="8"/>
      <c r="G41" s="16"/>
    </row>
    <row r="42" spans="1:7" ht="15.75" thickTop="1" x14ac:dyDescent="0.25">
      <c r="A42" s="39" t="s">
        <v>50</v>
      </c>
      <c r="B42" s="41"/>
      <c r="C42" s="42"/>
      <c r="E42" s="68" t="s">
        <v>78</v>
      </c>
      <c r="F42" s="11"/>
      <c r="G42" s="16"/>
    </row>
    <row r="43" spans="1:7" x14ac:dyDescent="0.25">
      <c r="A43" s="40" t="s">
        <v>51</v>
      </c>
      <c r="B43" s="10"/>
      <c r="C43" s="43"/>
      <c r="E43" s="100" t="s">
        <v>73</v>
      </c>
      <c r="F43" s="1"/>
      <c r="G43" s="16"/>
    </row>
    <row r="44" spans="1:7" x14ac:dyDescent="0.25">
      <c r="A44" s="27" t="s">
        <v>60</v>
      </c>
      <c r="B44" s="12"/>
      <c r="C44" s="47"/>
      <c r="E44" s="100" t="s">
        <v>84</v>
      </c>
      <c r="F44" s="1"/>
      <c r="G44" s="16"/>
    </row>
    <row r="45" spans="1:7" x14ac:dyDescent="0.25">
      <c r="A45" s="17" t="s">
        <v>52</v>
      </c>
      <c r="B45" s="12"/>
      <c r="C45" s="47"/>
      <c r="E45" s="68"/>
      <c r="F45" s="1"/>
      <c r="G45" s="16"/>
    </row>
    <row r="46" spans="1:7" x14ac:dyDescent="0.25">
      <c r="A46" s="17" t="s">
        <v>53</v>
      </c>
      <c r="B46" s="12"/>
      <c r="C46" s="47"/>
      <c r="E46" s="68" t="s">
        <v>74</v>
      </c>
      <c r="F46" s="1"/>
      <c r="G46" s="16"/>
    </row>
    <row r="47" spans="1:7" x14ac:dyDescent="0.25">
      <c r="A47" s="26" t="s">
        <v>57</v>
      </c>
      <c r="B47" s="12"/>
      <c r="C47" s="47"/>
      <c r="E47" s="68" t="s">
        <v>72</v>
      </c>
      <c r="F47" s="1"/>
      <c r="G47" s="16"/>
    </row>
    <row r="48" spans="1:7" ht="15.75" thickBot="1" x14ac:dyDescent="0.3">
      <c r="A48" s="22" t="s">
        <v>54</v>
      </c>
      <c r="B48" s="48"/>
      <c r="C48" s="49"/>
      <c r="E48" s="68"/>
      <c r="F48" s="1"/>
      <c r="G48" s="16"/>
    </row>
    <row r="49" spans="1:7" ht="16.5" thickTop="1" thickBot="1" x14ac:dyDescent="0.3">
      <c r="A49" s="106"/>
      <c r="B49" s="29"/>
      <c r="C49" s="107"/>
      <c r="E49" s="68" t="s">
        <v>79</v>
      </c>
      <c r="F49" s="1"/>
      <c r="G49" s="16"/>
    </row>
    <row r="50" spans="1:7" ht="15.75" thickTop="1" x14ac:dyDescent="0.25">
      <c r="A50" s="45" t="s">
        <v>58</v>
      </c>
      <c r="B50" s="51"/>
      <c r="C50" s="14"/>
      <c r="E50" s="68" t="s">
        <v>80</v>
      </c>
      <c r="F50" s="1"/>
      <c r="G50" s="16"/>
    </row>
    <row r="51" spans="1:7" x14ac:dyDescent="0.25">
      <c r="A51" s="17" t="s">
        <v>61</v>
      </c>
      <c r="B51" s="80"/>
      <c r="C51" s="35"/>
      <c r="E51" s="68" t="s">
        <v>75</v>
      </c>
      <c r="F51" s="1"/>
      <c r="G51" s="16"/>
    </row>
    <row r="52" spans="1:7" x14ac:dyDescent="0.25">
      <c r="A52" s="17" t="s">
        <v>55</v>
      </c>
      <c r="B52" s="80"/>
      <c r="C52" s="35"/>
      <c r="E52" s="68" t="s">
        <v>76</v>
      </c>
      <c r="F52" s="1"/>
      <c r="G52" s="16"/>
    </row>
    <row r="53" spans="1:7" x14ac:dyDescent="0.25">
      <c r="A53" s="17" t="s">
        <v>59</v>
      </c>
      <c r="B53" s="80"/>
      <c r="C53" s="35"/>
      <c r="E53" s="68"/>
      <c r="F53" s="1"/>
      <c r="G53" s="16"/>
    </row>
    <row r="54" spans="1:7" x14ac:dyDescent="0.25">
      <c r="A54" s="18" t="s">
        <v>65</v>
      </c>
      <c r="B54" s="80"/>
      <c r="C54" s="35"/>
      <c r="E54" s="68"/>
      <c r="F54" s="1"/>
      <c r="G54" s="16"/>
    </row>
    <row r="55" spans="1:7" x14ac:dyDescent="0.25">
      <c r="A55" s="19"/>
      <c r="B55" s="8"/>
      <c r="C55" s="13"/>
      <c r="E55" s="68" t="s">
        <v>95</v>
      </c>
      <c r="F55" s="52"/>
      <c r="G55" s="98"/>
    </row>
    <row r="56" spans="1:7" ht="15.75" thickBot="1" x14ac:dyDescent="0.3">
      <c r="A56" s="15" t="s">
        <v>56</v>
      </c>
      <c r="B56" s="8"/>
      <c r="C56" s="20"/>
      <c r="E56" s="69" t="s">
        <v>96</v>
      </c>
      <c r="F56" s="101"/>
      <c r="G56" s="99"/>
    </row>
    <row r="57" spans="1:7" ht="16.5" thickTop="1" thickBot="1" x14ac:dyDescent="0.3">
      <c r="A57" s="21" t="s">
        <v>62</v>
      </c>
      <c r="B57" s="80"/>
      <c r="C57" s="35"/>
      <c r="E57" s="110"/>
      <c r="F57" s="110"/>
      <c r="G57" s="110"/>
    </row>
    <row r="58" spans="1:7" ht="15.75" thickTop="1" x14ac:dyDescent="0.25">
      <c r="A58" s="22" t="s">
        <v>63</v>
      </c>
      <c r="B58" s="80"/>
      <c r="C58" s="35"/>
      <c r="E58" s="76" t="s">
        <v>85</v>
      </c>
      <c r="F58" s="78"/>
      <c r="G58" s="60"/>
    </row>
    <row r="59" spans="1:7" x14ac:dyDescent="0.25">
      <c r="A59" s="23"/>
      <c r="B59" s="9"/>
      <c r="C59" s="24"/>
      <c r="E59" s="55" t="s">
        <v>86</v>
      </c>
      <c r="F59" s="52"/>
      <c r="G59" s="44"/>
    </row>
    <row r="60" spans="1:7" x14ac:dyDescent="0.25">
      <c r="A60" s="25" t="s">
        <v>64</v>
      </c>
      <c r="B60" s="80"/>
      <c r="C60" s="35"/>
      <c r="E60" s="55" t="s">
        <v>89</v>
      </c>
      <c r="F60" s="52"/>
      <c r="G60" s="44"/>
    </row>
    <row r="61" spans="1:7" x14ac:dyDescent="0.25">
      <c r="A61" s="26" t="s">
        <v>66</v>
      </c>
      <c r="B61" s="80"/>
      <c r="C61" s="35"/>
      <c r="E61" s="55" t="s">
        <v>92</v>
      </c>
      <c r="F61" s="52"/>
      <c r="G61" s="44"/>
    </row>
    <row r="62" spans="1:7" x14ac:dyDescent="0.25">
      <c r="A62" s="26" t="s">
        <v>67</v>
      </c>
      <c r="B62" s="80"/>
      <c r="C62" s="35"/>
      <c r="E62" s="55" t="s">
        <v>91</v>
      </c>
      <c r="F62" s="52"/>
      <c r="G62" s="44"/>
    </row>
    <row r="63" spans="1:7" x14ac:dyDescent="0.25">
      <c r="A63" s="26" t="s">
        <v>68</v>
      </c>
      <c r="B63" s="80"/>
      <c r="C63" s="35"/>
      <c r="E63" s="55" t="s">
        <v>88</v>
      </c>
      <c r="F63" s="52"/>
      <c r="G63" s="44"/>
    </row>
    <row r="64" spans="1:7" x14ac:dyDescent="0.25">
      <c r="A64" s="23" t="s">
        <v>69</v>
      </c>
      <c r="B64" s="80"/>
      <c r="C64" s="35"/>
      <c r="E64" s="55"/>
      <c r="F64" s="2"/>
      <c r="G64" s="16"/>
    </row>
    <row r="65" spans="1:7" x14ac:dyDescent="0.25">
      <c r="A65" s="27" t="s">
        <v>70</v>
      </c>
      <c r="B65" s="80"/>
      <c r="C65" s="35"/>
      <c r="E65" s="55" t="s">
        <v>90</v>
      </c>
      <c r="F65" s="52"/>
      <c r="G65" s="44"/>
    </row>
    <row r="66" spans="1:7" ht="15.75" thickBot="1" x14ac:dyDescent="0.3">
      <c r="A66" s="28" t="s">
        <v>70</v>
      </c>
      <c r="B66" s="37"/>
      <c r="C66" s="38"/>
      <c r="E66" s="77" t="s">
        <v>87</v>
      </c>
      <c r="F66" s="48"/>
      <c r="G66" s="38"/>
    </row>
    <row r="67" spans="1:7" ht="15.75" thickTop="1" x14ac:dyDescent="0.25"/>
  </sheetData>
  <mergeCells count="3">
    <mergeCell ref="A3:A4"/>
    <mergeCell ref="A22:B22"/>
    <mergeCell ref="A25:B2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view="pageBreakPreview" zoomScale="60" zoomScaleNormal="100" workbookViewId="0">
      <selection activeCell="G19" sqref="G19"/>
    </sheetView>
  </sheetViews>
  <sheetFormatPr defaultRowHeight="15" x14ac:dyDescent="0.25"/>
  <cols>
    <col min="1" max="1" width="11.42578125" customWidth="1"/>
    <col min="2" max="2" width="12.28515625" customWidth="1"/>
  </cols>
  <sheetData>
    <row r="1" spans="1:2" thickTop="1" x14ac:dyDescent="0.3">
      <c r="A1" s="86" t="s">
        <v>81</v>
      </c>
      <c r="B1" s="60" t="s">
        <v>82</v>
      </c>
    </row>
    <row r="2" spans="1:2" ht="14.45" x14ac:dyDescent="0.3">
      <c r="A2" s="67"/>
      <c r="B2" s="14"/>
    </row>
    <row r="3" spans="1:2" ht="14.45" x14ac:dyDescent="0.3">
      <c r="A3" s="84"/>
      <c r="B3" s="62"/>
    </row>
    <row r="4" spans="1:2" ht="14.45" x14ac:dyDescent="0.3">
      <c r="A4" s="87" t="s">
        <v>0</v>
      </c>
      <c r="B4" s="46"/>
    </row>
    <row r="5" spans="1:2" thickBot="1" x14ac:dyDescent="0.35">
      <c r="A5" s="88" t="s">
        <v>83</v>
      </c>
      <c r="B5" s="71"/>
    </row>
    <row r="6" spans="1:2" ht="15.6" thickTop="1" thickBot="1" x14ac:dyDescent="0.35">
      <c r="A6" s="102"/>
      <c r="B6" s="103"/>
    </row>
    <row r="7" spans="1:2" thickTop="1" x14ac:dyDescent="0.3">
      <c r="A7" s="76" t="s">
        <v>6</v>
      </c>
      <c r="B7" s="60"/>
    </row>
    <row r="8" spans="1:2" ht="14.45" x14ac:dyDescent="0.3">
      <c r="A8" s="84"/>
      <c r="B8" s="62"/>
    </row>
    <row r="9" spans="1:2" ht="14.45" x14ac:dyDescent="0.3">
      <c r="A9" s="67"/>
      <c r="B9" s="14"/>
    </row>
    <row r="10" spans="1:2" ht="14.45" x14ac:dyDescent="0.3">
      <c r="A10" s="85"/>
      <c r="B10" s="46"/>
    </row>
    <row r="11" spans="1:2" ht="14.45" x14ac:dyDescent="0.3">
      <c r="A11" s="55"/>
      <c r="B11" s="16"/>
    </row>
    <row r="12" spans="1:2" ht="14.45" x14ac:dyDescent="0.3">
      <c r="A12" s="84"/>
      <c r="B12" s="62"/>
    </row>
    <row r="13" spans="1:2" ht="14.45" x14ac:dyDescent="0.3">
      <c r="A13" s="67"/>
      <c r="B13" s="14"/>
    </row>
    <row r="14" spans="1:2" ht="14.45" x14ac:dyDescent="0.3">
      <c r="A14" s="85"/>
      <c r="B14" s="46"/>
    </row>
    <row r="15" spans="1:2" ht="14.45" x14ac:dyDescent="0.3">
      <c r="A15" s="84"/>
      <c r="B15" s="62"/>
    </row>
    <row r="16" spans="1:2" ht="14.45" x14ac:dyDescent="0.3">
      <c r="A16" s="85"/>
      <c r="B16" s="46"/>
    </row>
    <row r="17" spans="1:2" ht="14.45" x14ac:dyDescent="0.3">
      <c r="A17" s="84"/>
      <c r="B17" s="62"/>
    </row>
    <row r="18" spans="1:2" ht="14.45" x14ac:dyDescent="0.3">
      <c r="A18" s="67"/>
      <c r="B18" s="14"/>
    </row>
    <row r="19" spans="1:2" thickBot="1" x14ac:dyDescent="0.35">
      <c r="A19" s="75"/>
      <c r="B19" s="14"/>
    </row>
    <row r="20" spans="1:2" ht="15.6" thickTop="1" thickBot="1" x14ac:dyDescent="0.35">
      <c r="A20" s="104"/>
      <c r="B20" s="105"/>
    </row>
    <row r="21" spans="1:2" thickTop="1" x14ac:dyDescent="0.3">
      <c r="A21" s="83" t="s">
        <v>94</v>
      </c>
      <c r="B21" s="74"/>
    </row>
    <row r="22" spans="1:2" ht="14.45" x14ac:dyDescent="0.3">
      <c r="A22" s="55" t="s">
        <v>93</v>
      </c>
      <c r="B22" s="16"/>
    </row>
    <row r="23" spans="1:2" ht="14.45" x14ac:dyDescent="0.3">
      <c r="A23" s="84"/>
      <c r="B23" s="62"/>
    </row>
    <row r="24" spans="1:2" ht="14.45" x14ac:dyDescent="0.3">
      <c r="A24" s="85"/>
      <c r="B24" s="46"/>
    </row>
    <row r="25" spans="1:2" ht="14.45" x14ac:dyDescent="0.3">
      <c r="A25" s="55" t="s">
        <v>93</v>
      </c>
      <c r="B25" s="16"/>
    </row>
    <row r="26" spans="1:2" thickBot="1" x14ac:dyDescent="0.35">
      <c r="A26" s="77"/>
      <c r="B26" s="71"/>
    </row>
    <row r="27" spans="1:2" ht="15.6" thickTop="1" thickBot="1" x14ac:dyDescent="0.35">
      <c r="A27" s="102"/>
      <c r="B27" s="103"/>
    </row>
    <row r="28" spans="1:2" thickTop="1" x14ac:dyDescent="0.3">
      <c r="A28" s="31" t="s">
        <v>25</v>
      </c>
      <c r="B28" s="54" t="s">
        <v>26</v>
      </c>
    </row>
    <row r="29" spans="1:2" thickBot="1" x14ac:dyDescent="0.35">
      <c r="A29" s="67"/>
      <c r="B29" s="14"/>
    </row>
    <row r="30" spans="1:2" ht="14.45" x14ac:dyDescent="0.3">
      <c r="A30" s="89"/>
      <c r="B30" s="50"/>
    </row>
    <row r="31" spans="1:2" ht="14.45" x14ac:dyDescent="0.3">
      <c r="A31" s="90"/>
      <c r="B31" s="35"/>
    </row>
    <row r="32" spans="1:2" ht="14.45" x14ac:dyDescent="0.3">
      <c r="A32" s="90"/>
      <c r="B32" s="35"/>
    </row>
    <row r="33" spans="1:2" ht="14.45" x14ac:dyDescent="0.3">
      <c r="A33" s="90"/>
      <c r="B33" s="35"/>
    </row>
    <row r="34" spans="1:2" ht="14.45" x14ac:dyDescent="0.3">
      <c r="A34" s="90"/>
      <c r="B34" s="35"/>
    </row>
    <row r="35" spans="1:2" ht="14.45" x14ac:dyDescent="0.3">
      <c r="A35" s="90"/>
      <c r="B35" s="35"/>
    </row>
    <row r="36" spans="1:2" ht="14.45" x14ac:dyDescent="0.3">
      <c r="A36" s="90"/>
      <c r="B36" s="35"/>
    </row>
    <row r="37" spans="1:2" ht="14.45" x14ac:dyDescent="0.3">
      <c r="A37" s="90"/>
      <c r="B37" s="35"/>
    </row>
    <row r="38" spans="1:2" ht="14.45" x14ac:dyDescent="0.3">
      <c r="A38" s="90"/>
      <c r="B38" s="35"/>
    </row>
    <row r="39" spans="1:2" ht="14.45" x14ac:dyDescent="0.3">
      <c r="A39" s="90"/>
      <c r="B39" s="35"/>
    </row>
    <row r="40" spans="1:2" ht="14.45" x14ac:dyDescent="0.3">
      <c r="A40" s="90"/>
      <c r="B40" s="35"/>
    </row>
    <row r="41" spans="1:2" ht="14.45" x14ac:dyDescent="0.3">
      <c r="A41" s="90"/>
      <c r="B41" s="35"/>
    </row>
    <row r="42" spans="1:2" ht="14.45" x14ac:dyDescent="0.3">
      <c r="A42" s="90"/>
      <c r="B42" s="35"/>
    </row>
    <row r="43" spans="1:2" ht="14.45" x14ac:dyDescent="0.3">
      <c r="A43" s="90"/>
      <c r="B43" s="35"/>
    </row>
    <row r="44" spans="1:2" ht="14.45" x14ac:dyDescent="0.3">
      <c r="A44" s="90"/>
      <c r="B44" s="35"/>
    </row>
    <row r="45" spans="1:2" ht="14.45" x14ac:dyDescent="0.3">
      <c r="A45" s="90"/>
      <c r="B45" s="35"/>
    </row>
    <row r="46" spans="1:2" ht="14.45" x14ac:dyDescent="0.3">
      <c r="A46" s="90"/>
      <c r="B46" s="35"/>
    </row>
    <row r="47" spans="1:2" ht="14.45" x14ac:dyDescent="0.3">
      <c r="A47" s="90"/>
      <c r="B47" s="35"/>
    </row>
    <row r="48" spans="1:2" ht="14.45" x14ac:dyDescent="0.3">
      <c r="A48" s="90"/>
      <c r="B48" s="35"/>
    </row>
    <row r="49" spans="1:2" ht="14.45" x14ac:dyDescent="0.3">
      <c r="A49" s="90"/>
      <c r="B49" s="35"/>
    </row>
    <row r="50" spans="1:2" ht="14.45" x14ac:dyDescent="0.3">
      <c r="A50" s="90"/>
      <c r="B50" s="35"/>
    </row>
    <row r="51" spans="1:2" ht="14.45" x14ac:dyDescent="0.3">
      <c r="A51" s="90"/>
      <c r="B51" s="35"/>
    </row>
    <row r="52" spans="1:2" x14ac:dyDescent="0.25">
      <c r="A52" s="90"/>
      <c r="B52" s="35"/>
    </row>
    <row r="53" spans="1:2" x14ac:dyDescent="0.25">
      <c r="A53" s="90"/>
      <c r="B53" s="35"/>
    </row>
    <row r="54" spans="1:2" x14ac:dyDescent="0.25">
      <c r="A54" s="90"/>
      <c r="B54" s="35"/>
    </row>
    <row r="55" spans="1:2" x14ac:dyDescent="0.25">
      <c r="A55" s="90"/>
      <c r="B55" s="35"/>
    </row>
    <row r="56" spans="1:2" x14ac:dyDescent="0.25">
      <c r="A56" s="90"/>
      <c r="B56" s="35"/>
    </row>
    <row r="57" spans="1:2" x14ac:dyDescent="0.25">
      <c r="A57" s="90"/>
      <c r="B57" s="35"/>
    </row>
    <row r="58" spans="1:2" x14ac:dyDescent="0.25">
      <c r="A58" s="90"/>
      <c r="B58" s="35"/>
    </row>
    <row r="59" spans="1:2" x14ac:dyDescent="0.25">
      <c r="A59" s="90"/>
      <c r="B59" s="35"/>
    </row>
    <row r="60" spans="1:2" x14ac:dyDescent="0.25">
      <c r="A60" s="90"/>
      <c r="B60" s="35"/>
    </row>
    <row r="61" spans="1:2" x14ac:dyDescent="0.25">
      <c r="A61" s="90"/>
      <c r="B61" s="35"/>
    </row>
    <row r="62" spans="1:2" ht="15.75" thickBot="1" x14ac:dyDescent="0.3">
      <c r="A62" s="91"/>
      <c r="B62" s="38"/>
    </row>
    <row r="63" spans="1:2" ht="16.5" thickTop="1" thickBot="1" x14ac:dyDescent="0.3">
      <c r="A63" s="108"/>
      <c r="B63" s="105"/>
    </row>
    <row r="64" spans="1:2" ht="15.75" thickTop="1" x14ac:dyDescent="0.25">
      <c r="A64" s="92"/>
      <c r="B64" s="33"/>
    </row>
    <row r="65" spans="1:2" x14ac:dyDescent="0.25">
      <c r="A65" s="90"/>
      <c r="B65" s="35"/>
    </row>
    <row r="66" spans="1:2" x14ac:dyDescent="0.25">
      <c r="A66" s="90"/>
      <c r="B66" s="35"/>
    </row>
    <row r="67" spans="1:2" x14ac:dyDescent="0.25">
      <c r="A67" s="90"/>
      <c r="B67" s="35"/>
    </row>
    <row r="68" spans="1:2" x14ac:dyDescent="0.25">
      <c r="A68" s="90"/>
      <c r="B68" s="35"/>
    </row>
    <row r="69" spans="1:2" ht="15.75" thickBot="1" x14ac:dyDescent="0.3">
      <c r="A69" s="91"/>
      <c r="B69" s="38"/>
    </row>
    <row r="70" spans="1:2" ht="16.5" thickTop="1" thickBot="1" x14ac:dyDescent="0.3">
      <c r="A70" s="108"/>
      <c r="B70" s="105"/>
    </row>
    <row r="71" spans="1:2" ht="15.75" thickTop="1" x14ac:dyDescent="0.25">
      <c r="A71" s="93"/>
      <c r="B71" s="42"/>
    </row>
    <row r="72" spans="1:2" x14ac:dyDescent="0.25">
      <c r="A72" s="94"/>
      <c r="B72" s="43"/>
    </row>
    <row r="73" spans="1:2" x14ac:dyDescent="0.25">
      <c r="A73" s="95"/>
      <c r="B73" s="47"/>
    </row>
    <row r="74" spans="1:2" x14ac:dyDescent="0.25">
      <c r="A74" s="95"/>
      <c r="B74" s="47"/>
    </row>
    <row r="75" spans="1:2" x14ac:dyDescent="0.25">
      <c r="A75" s="95"/>
      <c r="B75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view="pageBreakPreview" zoomScale="60" zoomScaleNormal="100" workbookViewId="0">
      <selection sqref="A1:A26"/>
    </sheetView>
  </sheetViews>
  <sheetFormatPr defaultRowHeight="15" x14ac:dyDescent="0.25"/>
  <cols>
    <col min="1" max="1" width="1.28515625" customWidth="1"/>
    <col min="4" max="4" width="12.28515625" customWidth="1"/>
  </cols>
  <sheetData>
    <row r="1" spans="2:3" thickTop="1" x14ac:dyDescent="0.3">
      <c r="B1" s="86" t="s">
        <v>81</v>
      </c>
      <c r="C1" s="60" t="s">
        <v>82</v>
      </c>
    </row>
    <row r="2" spans="2:3" ht="14.45" x14ac:dyDescent="0.3">
      <c r="B2" s="67"/>
      <c r="C2" s="14"/>
    </row>
    <row r="3" spans="2:3" ht="14.45" x14ac:dyDescent="0.3">
      <c r="B3" s="84"/>
      <c r="C3" s="62"/>
    </row>
    <row r="4" spans="2:3" ht="14.45" x14ac:dyDescent="0.3">
      <c r="B4" s="87" t="s">
        <v>0</v>
      </c>
      <c r="C4" s="46"/>
    </row>
    <row r="5" spans="2:3" thickBot="1" x14ac:dyDescent="0.35">
      <c r="B5" s="88" t="s">
        <v>83</v>
      </c>
      <c r="C5" s="71"/>
    </row>
    <row r="6" spans="2:3" ht="15.6" thickTop="1" thickBot="1" x14ac:dyDescent="0.35"/>
    <row r="7" spans="2:3" ht="15.6" thickTop="1" thickBot="1" x14ac:dyDescent="0.35">
      <c r="B7" s="112" t="s">
        <v>97</v>
      </c>
      <c r="C7" s="107"/>
    </row>
    <row r="8" spans="2:3" ht="15.6" thickTop="1" thickBot="1" x14ac:dyDescent="0.35">
      <c r="B8" s="113" t="s">
        <v>98</v>
      </c>
      <c r="C8" s="107"/>
    </row>
    <row r="9" spans="2:3" thickTop="1" x14ac:dyDescent="0.3">
      <c r="B9" s="83"/>
      <c r="C9" s="74"/>
    </row>
    <row r="10" spans="2:3" ht="14.45" x14ac:dyDescent="0.3">
      <c r="B10" s="67"/>
      <c r="C10" s="14"/>
    </row>
    <row r="11" spans="2:3" ht="14.45" x14ac:dyDescent="0.3">
      <c r="B11" s="67"/>
      <c r="C11" s="14"/>
    </row>
    <row r="12" spans="2:3" ht="14.45" x14ac:dyDescent="0.3">
      <c r="B12" s="67"/>
      <c r="C12" s="14"/>
    </row>
    <row r="13" spans="2:3" ht="14.45" x14ac:dyDescent="0.3">
      <c r="B13" s="67"/>
      <c r="C13" s="14"/>
    </row>
    <row r="14" spans="2:3" ht="14.45" x14ac:dyDescent="0.3">
      <c r="B14" s="67"/>
      <c r="C14" s="14"/>
    </row>
    <row r="15" spans="2:3" ht="14.45" x14ac:dyDescent="0.3">
      <c r="B15" s="67"/>
      <c r="C15" s="14"/>
    </row>
    <row r="16" spans="2:3" ht="14.45" x14ac:dyDescent="0.3">
      <c r="B16" s="67"/>
      <c r="C16" s="14"/>
    </row>
    <row r="17" spans="2:3" ht="14.45" x14ac:dyDescent="0.3">
      <c r="B17" s="67"/>
      <c r="C17" s="14"/>
    </row>
    <row r="18" spans="2:3" ht="14.45" x14ac:dyDescent="0.3">
      <c r="B18" s="67"/>
      <c r="C18" s="14"/>
    </row>
    <row r="19" spans="2:3" thickBot="1" x14ac:dyDescent="0.35">
      <c r="B19" s="75"/>
      <c r="C19" s="111"/>
    </row>
    <row r="20" spans="2:3" ht="15.6" thickTop="1" thickBot="1" x14ac:dyDescent="0.35"/>
    <row r="21" spans="2:3" thickTop="1" x14ac:dyDescent="0.3">
      <c r="B21" s="76" t="s">
        <v>18</v>
      </c>
      <c r="C21" s="114"/>
    </row>
    <row r="22" spans="2:3" ht="14.45" x14ac:dyDescent="0.3">
      <c r="B22" s="132"/>
      <c r="C22" s="134"/>
    </row>
    <row r="23" spans="2:3" ht="14.45" x14ac:dyDescent="0.3">
      <c r="B23" s="55"/>
      <c r="C23" s="16"/>
    </row>
    <row r="24" spans="2:3" ht="14.45" x14ac:dyDescent="0.3">
      <c r="B24" s="55"/>
      <c r="C24" s="16"/>
    </row>
    <row r="25" spans="2:3" ht="14.45" x14ac:dyDescent="0.3">
      <c r="B25" s="132"/>
      <c r="C25" s="134"/>
    </row>
    <row r="26" spans="2:3" thickBot="1" x14ac:dyDescent="0.35">
      <c r="B26" s="77"/>
      <c r="C26" s="71"/>
    </row>
    <row r="27" spans="2:3" thickTop="1" x14ac:dyDescent="0.3"/>
  </sheetData>
  <mergeCells count="2">
    <mergeCell ref="B22:C22"/>
    <mergeCell ref="B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County of Lycoming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2019-07-17T13:30:39Z</dcterms:modified>
</cp:coreProperties>
</file>