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NUTRIENT TRADING\Proposals\Approved\2021 CERTification requests\2021 Certification information\Gavitt\Supporting info\"/>
    </mc:Choice>
  </mc:AlternateContent>
  <bookViews>
    <workbookView xWindow="-780" yWindow="-135" windowWidth="29040" windowHeight="1239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E88" i="2" l="1"/>
  <c r="E87" i="2"/>
  <c r="E86" i="2"/>
  <c r="E85" i="2"/>
  <c r="E84" i="2"/>
  <c r="E83" i="2"/>
  <c r="E82" i="2"/>
  <c r="E81" i="2"/>
  <c r="E80" i="2"/>
  <c r="E79" i="2"/>
  <c r="E78" i="2"/>
  <c r="E77" i="2"/>
  <c r="E76" i="2"/>
  <c r="D90" i="2"/>
  <c r="E89" i="2" l="1"/>
  <c r="D89" i="2"/>
</calcChain>
</file>

<file path=xl/sharedStrings.xml><?xml version="1.0" encoding="utf-8"?>
<sst xmlns="http://schemas.openxmlformats.org/spreadsheetml/2006/main" count="134" uniqueCount="115">
  <si>
    <t>Yes</t>
  </si>
  <si>
    <t>a. Is farm in compliance with all applicable regulations?</t>
  </si>
  <si>
    <t>b. Who verified compliance in part (a) ?</t>
  </si>
  <si>
    <t>A 100' manure application setback is followed;</t>
  </si>
  <si>
    <t xml:space="preserve"> Manure is not mechanically applied within</t>
  </si>
  <si>
    <t xml:space="preserve"> 100' of surface water.</t>
  </si>
  <si>
    <t>Mark One</t>
  </si>
  <si>
    <t>There are no surface waters within 100' of farm</t>
  </si>
  <si>
    <t>Farm uses no manure and applies commercial</t>
  </si>
  <si>
    <t>fertilizer at or below Penn State recommended</t>
  </si>
  <si>
    <t>agronomical rates</t>
  </si>
  <si>
    <t xml:space="preserve">A 35' riparian buffer is installed or is currently </t>
  </si>
  <si>
    <t>in place</t>
  </si>
  <si>
    <t>None of the above are applicable; a reduction</t>
  </si>
  <si>
    <t>of 20% in the farm's overall nutrient balance</t>
  </si>
  <si>
    <t>will be taken beyond baseline compliance</t>
  </si>
  <si>
    <t>1. Baseline Rquirements to Generate Credits</t>
  </si>
  <si>
    <t>2. Threshold Requirements to Generate Credits</t>
  </si>
  <si>
    <t>3. General Information</t>
  </si>
  <si>
    <t>Current crop:</t>
  </si>
  <si>
    <t>Acres of current crop</t>
  </si>
  <si>
    <t>Current tillage method:</t>
  </si>
  <si>
    <t>Watershed Segment number</t>
  </si>
  <si>
    <t>Expected Yield: bu/ac or t/ac</t>
  </si>
  <si>
    <t>4. Nitrogen Application</t>
  </si>
  <si>
    <t>Current</t>
  </si>
  <si>
    <t>Planned</t>
  </si>
  <si>
    <t>N. applied from commercial fertilizer:</t>
  </si>
  <si>
    <t>Total available N- Application #1</t>
  </si>
  <si>
    <t>Application # 1</t>
  </si>
  <si>
    <t>Application # 2</t>
  </si>
  <si>
    <t>Time of Year</t>
  </si>
  <si>
    <t>Manure type</t>
  </si>
  <si>
    <t>Do you have a recent manure analysis?</t>
  </si>
  <si>
    <t>Nitrogen concentration of manure analysis</t>
  </si>
  <si>
    <t>#/T or #/1000 gal</t>
  </si>
  <si>
    <t>Days until incorporation</t>
  </si>
  <si>
    <t>Total applied N- Application # 2:</t>
  </si>
  <si>
    <t>Application # 3</t>
  </si>
  <si>
    <t>Application # 4</t>
  </si>
  <si>
    <t>Total Nitrogen Applied:</t>
  </si>
  <si>
    <t>Total Nitrogen Available for Crop Uptake:</t>
  </si>
  <si>
    <t>Total available N- Application # 2:</t>
  </si>
  <si>
    <t>5. Residual Nitrogen</t>
  </si>
  <si>
    <t xml:space="preserve">Reason for reduction in manure applications </t>
  </si>
  <si>
    <t>Frequency of past manure applications:</t>
  </si>
  <si>
    <t>Yield if soybeans provide residual nitrogen:</t>
  </si>
  <si>
    <t>Soil series type:</t>
  </si>
  <si>
    <t>Residual N from previous crops:</t>
  </si>
  <si>
    <t>Total Nitrogenfrom Residuals:</t>
  </si>
  <si>
    <t>6. Nitrogen Application Reductions and</t>
  </si>
  <si>
    <t>Loading Snapshot</t>
  </si>
  <si>
    <t>Nitrogen Available- Current:</t>
  </si>
  <si>
    <t>Nitrogen Available- Planned:</t>
  </si>
  <si>
    <t>Is farm able to generate credits?</t>
  </si>
  <si>
    <t xml:space="preserve">Edge of Field Nitrogen Reductions:                      </t>
  </si>
  <si>
    <t>Nitrogen Loading Calculations:</t>
  </si>
  <si>
    <t xml:space="preserve">"N Available- Planned" &gt; PSU Recommended Rate? </t>
  </si>
  <si>
    <t>N Reductions from Change in Application Rate:</t>
  </si>
  <si>
    <t>EOS Ratio:                                                        (x)</t>
  </si>
  <si>
    <t>PSU Recommended Nitrogen Application Rate:</t>
  </si>
  <si>
    <t>Edge of Field Nitrogen Reductions:</t>
  </si>
  <si>
    <t xml:space="preserve">Total Nitrogen on Field- Planned:                  </t>
  </si>
  <si>
    <t>Nitrogen Uptake from Crop:                                (-)</t>
  </si>
  <si>
    <t>Nitrogen Load to Reach Edge of Field:                (=)</t>
  </si>
  <si>
    <r>
      <t>EOS Nitrogen Reductions:</t>
    </r>
    <r>
      <rPr>
        <vertAlign val="superscript"/>
        <sz val="10"/>
        <rFont val="Arial"/>
        <family val="2"/>
      </rPr>
      <t xml:space="preserve">                                                          (=)</t>
    </r>
  </si>
  <si>
    <t xml:space="preserve">EOS Ratio:                                                        (x)                             </t>
  </si>
  <si>
    <t>Preliminary EOS Nitrogen Load:                         (=)</t>
  </si>
  <si>
    <t>N Reduction-Conservation or Continuous No-Till:  (-)</t>
  </si>
  <si>
    <t>N reduction for current riparian buffers in place:   (-)</t>
  </si>
  <si>
    <t>N Load to Reach Edge of Watershed Segment:    (=)</t>
  </si>
  <si>
    <t>a. Cropland and pasture BMPs to generate credits:</t>
  </si>
  <si>
    <t>(use if needed)</t>
  </si>
  <si>
    <t>2. If cover crops will be planted:</t>
  </si>
  <si>
    <t>b. Streambank BMPs to generate credits:</t>
  </si>
  <si>
    <t>2. If streambank restoration is planned:</t>
  </si>
  <si>
    <t xml:space="preserve">Total feet of streambank to be restored: </t>
  </si>
  <si>
    <t>7. Planned Nitrogen Reductions- BMPs</t>
  </si>
  <si>
    <t>1. Total acres of BMP:</t>
  </si>
  <si>
    <t xml:space="preserve">1. If riparian buffers or wetland restoration are </t>
  </si>
  <si>
    <t>planned:              Total acres of BMP:</t>
  </si>
  <si>
    <t>T XXXX</t>
  </si>
  <si>
    <t>F 1111</t>
  </si>
  <si>
    <t>County  CD Staff</t>
  </si>
  <si>
    <t>Cover crop planting time:</t>
  </si>
  <si>
    <t>8. Credit Calculation</t>
  </si>
  <si>
    <t>Nitrogen Reductions to Edge of Watershed Segment:</t>
  </si>
  <si>
    <t xml:space="preserve">Total Credits Available to Trade                                  (=) </t>
  </si>
  <si>
    <t>Total Credits Generated:                                              (=)</t>
  </si>
  <si>
    <t xml:space="preserve">Delivery Ratio:                                                              (x)                                  </t>
  </si>
  <si>
    <t>Credits sent to DEP Reserve:                                       (x)</t>
  </si>
  <si>
    <t xml:space="preserve">Credits Retired to Meet the Threshold:                   (x)             </t>
  </si>
  <si>
    <t xml:space="preserve">Nitrogen Reductions to Chesapeake Bay:               (=)    </t>
  </si>
  <si>
    <t xml:space="preserve">EOS Nitrogen Reductions from BMP </t>
  </si>
  <si>
    <t>Implementation: lbs/yr</t>
  </si>
  <si>
    <t>P 1</t>
  </si>
  <si>
    <t>P 3</t>
  </si>
  <si>
    <t>P 4</t>
  </si>
  <si>
    <t>F 1</t>
  </si>
  <si>
    <t>P 5</t>
  </si>
  <si>
    <t>Gavitt spreadsheet summary</t>
  </si>
  <si>
    <t>Tract</t>
  </si>
  <si>
    <t>Field(s)</t>
  </si>
  <si>
    <t>Spreadsheet</t>
  </si>
  <si>
    <t>Actual-</t>
  </si>
  <si>
    <t>Sellable</t>
  </si>
  <si>
    <t>Credits</t>
  </si>
  <si>
    <t>(Total - 10%)</t>
  </si>
  <si>
    <t>((Total- 10%)/3)</t>
  </si>
  <si>
    <t>P 2</t>
  </si>
  <si>
    <t>1-3 &amp; 5</t>
  </si>
  <si>
    <t>1 and 2</t>
  </si>
  <si>
    <t>Spreadsheet Sellable Credits:</t>
  </si>
  <si>
    <t>Actual Sellable Credits: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</si>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</sst>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i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14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5" xfId="0" applyBorder="1"/>
    <xf numFmtId="0" fontId="0" fillId="0" borderId="3" xfId="0" applyBorder="1"/>
    <xf numFmtId="0" fontId="0" fillId="0" borderId="2" xfId="0" applyBorder="1"/>
    <xf numFmtId="0" fontId="0" fillId="0" borderId="0" xfId="0" applyBorder="1"/>
    <xf numFmtId="0" fontId="0" fillId="0" borderId="2" xfId="0" applyBorder="1" applyAlignment="1">
      <alignment horizontal="center" vertical="center"/>
    </xf>
    <xf numFmtId="2" fontId="4" fillId="3" borderId="7" xfId="2" applyNumberFormat="1" applyFill="1" applyBorder="1"/>
    <xf numFmtId="2" fontId="4" fillId="3" borderId="6" xfId="2" applyNumberFormat="1" applyFill="1" applyBorder="1"/>
    <xf numFmtId="2" fontId="4" fillId="3" borderId="3" xfId="2" applyNumberFormat="1" applyFill="1" applyBorder="1"/>
    <xf numFmtId="2" fontId="4" fillId="3" borderId="4" xfId="2" applyNumberFormat="1" applyFill="1" applyBorder="1"/>
    <xf numFmtId="2" fontId="4" fillId="2" borderId="4" xfId="2" applyNumberFormat="1" applyFill="1" applyBorder="1"/>
    <xf numFmtId="0" fontId="0" fillId="0" borderId="12" xfId="0" applyBorder="1" applyAlignment="1">
      <alignment horizontal="right" vertical="center"/>
    </xf>
    <xf numFmtId="0" fontId="0" fillId="0" borderId="15" xfId="0" applyBorder="1"/>
    <xf numFmtId="0" fontId="3" fillId="3" borderId="16" xfId="2" applyFont="1" applyFill="1" applyBorder="1"/>
    <xf numFmtId="0" fontId="0" fillId="0" borderId="12" xfId="0" applyBorder="1"/>
    <xf numFmtId="0" fontId="4" fillId="3" borderId="16" xfId="2" applyFont="1" applyFill="1" applyBorder="1"/>
    <xf numFmtId="0" fontId="4" fillId="3" borderId="17" xfId="2" applyFont="1" applyFill="1" applyBorder="1" applyAlignment="1">
      <alignment horizontal="left" vertical="center"/>
    </xf>
    <xf numFmtId="0" fontId="4" fillId="3" borderId="16" xfId="2" applyFill="1" applyBorder="1"/>
    <xf numFmtId="0" fontId="0" fillId="3" borderId="12" xfId="0" applyFill="1" applyBorder="1" applyAlignment="1">
      <alignment horizontal="right" vertical="center"/>
    </xf>
    <xf numFmtId="0" fontId="4" fillId="3" borderId="18" xfId="2" applyFont="1" applyFill="1" applyBorder="1"/>
    <xf numFmtId="0" fontId="4" fillId="3" borderId="17" xfId="2" applyFont="1" applyFill="1" applyBorder="1"/>
    <xf numFmtId="0" fontId="4" fillId="3" borderId="16" xfId="2" applyFill="1" applyBorder="1" applyAlignment="1">
      <alignment horizontal="left"/>
    </xf>
    <xf numFmtId="0" fontId="0" fillId="3" borderId="19" xfId="0" applyFill="1" applyBorder="1" applyAlignment="1">
      <alignment horizontal="right" vertical="center"/>
    </xf>
    <xf numFmtId="0" fontId="4" fillId="3" borderId="18" xfId="2" applyFill="1" applyBorder="1" applyAlignment="1"/>
    <xf numFmtId="0" fontId="4" fillId="3" borderId="16" xfId="2" applyFont="1" applyFill="1" applyBorder="1" applyAlignment="1"/>
    <xf numFmtId="0" fontId="4" fillId="3" borderId="16" xfId="2" applyFont="1" applyFill="1" applyBorder="1" applyAlignment="1">
      <alignment horizontal="left"/>
    </xf>
    <xf numFmtId="0" fontId="4" fillId="3" borderId="20" xfId="2" applyFont="1" applyFill="1" applyBorder="1" applyAlignment="1">
      <alignment horizontal="left"/>
    </xf>
    <xf numFmtId="2" fontId="4" fillId="3" borderId="21" xfId="2" applyNumberFormat="1" applyFill="1" applyBorder="1"/>
    <xf numFmtId="0" fontId="0" fillId="0" borderId="16" xfId="0" applyFill="1" applyBorder="1"/>
    <xf numFmtId="0" fontId="1" fillId="0" borderId="22" xfId="0" applyFont="1" applyBorder="1"/>
    <xf numFmtId="2" fontId="4" fillId="2" borderId="23" xfId="2" applyNumberFormat="1" applyFill="1" applyBorder="1"/>
    <xf numFmtId="2" fontId="4" fillId="2" borderId="24" xfId="2" applyNumberFormat="1" applyFill="1" applyBorder="1"/>
    <xf numFmtId="0" fontId="0" fillId="0" borderId="13" xfId="0" applyFill="1" applyBorder="1"/>
    <xf numFmtId="2" fontId="4" fillId="2" borderId="25" xfId="2" applyNumberFormat="1" applyFill="1" applyBorder="1"/>
    <xf numFmtId="0" fontId="0" fillId="0" borderId="26" xfId="0" applyFill="1" applyBorder="1"/>
    <xf numFmtId="2" fontId="4" fillId="2" borderId="27" xfId="2" applyNumberFormat="1" applyFill="1" applyBorder="1"/>
    <xf numFmtId="2" fontId="4" fillId="2" borderId="28" xfId="2" applyNumberFormat="1" applyFill="1" applyBorder="1"/>
    <xf numFmtId="0" fontId="1" fillId="0" borderId="29" xfId="0" applyFont="1" applyBorder="1"/>
    <xf numFmtId="0" fontId="1" fillId="0" borderId="18" xfId="0" applyFont="1" applyBorder="1"/>
    <xf numFmtId="2" fontId="4" fillId="3" borderId="30" xfId="2" applyNumberFormat="1" applyFill="1" applyBorder="1"/>
    <xf numFmtId="0" fontId="0" fillId="0" borderId="31" xfId="0" applyBorder="1" applyAlignment="1">
      <alignment horizontal="right" vertical="center"/>
    </xf>
    <xf numFmtId="0" fontId="0" fillId="0" borderId="32" xfId="0" applyBorder="1" applyAlignment="1">
      <alignment horizontal="right" vertical="center"/>
    </xf>
    <xf numFmtId="2" fontId="4" fillId="2" borderId="34" xfId="2" applyNumberFormat="1" applyFill="1" applyBorder="1"/>
    <xf numFmtId="0" fontId="3" fillId="3" borderId="18" xfId="2" applyFont="1" applyFill="1" applyBorder="1"/>
    <xf numFmtId="0" fontId="0" fillId="0" borderId="32" xfId="0" applyBorder="1"/>
    <xf numFmtId="2" fontId="4" fillId="2" borderId="12" xfId="2" applyNumberFormat="1" applyFill="1" applyBorder="1"/>
    <xf numFmtId="2" fontId="4" fillId="2" borderId="35" xfId="2" applyNumberFormat="1" applyFill="1" applyBorder="1"/>
    <xf numFmtId="2" fontId="4" fillId="2" borderId="36" xfId="2" applyNumberFormat="1" applyFill="1" applyBorder="1"/>
    <xf numFmtId="2" fontId="4" fillId="2" borderId="37" xfId="2" applyNumberFormat="1" applyFill="1" applyBorder="1"/>
    <xf numFmtId="2" fontId="4" fillId="3" borderId="0" xfId="2" applyNumberFormat="1" applyFill="1" applyBorder="1"/>
    <xf numFmtId="2" fontId="4" fillId="2" borderId="5" xfId="2" applyNumberFormat="1" applyFill="1" applyBorder="1"/>
    <xf numFmtId="0" fontId="1" fillId="0" borderId="23" xfId="0" applyFont="1" applyBorder="1"/>
    <xf numFmtId="0" fontId="1" fillId="0" borderId="24" xfId="0" applyFont="1" applyBorder="1"/>
    <xf numFmtId="0" fontId="0" fillId="0" borderId="16" xfId="0" applyBorder="1"/>
    <xf numFmtId="0" fontId="0" fillId="0" borderId="17" xfId="0" applyFill="1" applyBorder="1"/>
    <xf numFmtId="0" fontId="0" fillId="0" borderId="18" xfId="0" applyFill="1" applyBorder="1"/>
    <xf numFmtId="0" fontId="1" fillId="0" borderId="16" xfId="0" applyFont="1" applyFill="1" applyBorder="1"/>
    <xf numFmtId="0" fontId="1" fillId="0" borderId="38" xfId="0" applyFont="1" applyBorder="1"/>
    <xf numFmtId="0" fontId="0" fillId="0" borderId="10" xfId="0" applyBorder="1"/>
    <xf numFmtId="0" fontId="0" fillId="0" borderId="39" xfId="0" applyBorder="1"/>
    <xf numFmtId="0" fontId="0" fillId="0" borderId="19" xfId="0" applyBorder="1"/>
    <xf numFmtId="0" fontId="0" fillId="0" borderId="11" xfId="0" applyBorder="1"/>
    <xf numFmtId="0" fontId="0" fillId="0" borderId="33" xfId="0" applyFill="1" applyBorder="1"/>
    <xf numFmtId="0" fontId="0" fillId="0" borderId="39" xfId="0" applyFill="1" applyBorder="1"/>
    <xf numFmtId="0" fontId="0" fillId="0" borderId="11" xfId="0" applyFill="1" applyBorder="1"/>
    <xf numFmtId="0" fontId="0" fillId="0" borderId="14" xfId="0" applyBorder="1"/>
    <xf numFmtId="0" fontId="0" fillId="0" borderId="13" xfId="0" applyBorder="1"/>
    <xf numFmtId="0" fontId="0" fillId="0" borderId="26" xfId="0" applyBorder="1"/>
    <xf numFmtId="0" fontId="0" fillId="0" borderId="35" xfId="0" applyBorder="1"/>
    <xf numFmtId="0" fontId="0" fillId="0" borderId="36" xfId="0" applyBorder="1"/>
    <xf numFmtId="0" fontId="0" fillId="0" borderId="38" xfId="0" applyBorder="1"/>
    <xf numFmtId="0" fontId="0" fillId="0" borderId="35" xfId="0" applyBorder="1" applyAlignment="1">
      <alignment horizontal="left"/>
    </xf>
    <xf numFmtId="0" fontId="1" fillId="0" borderId="41" xfId="0" applyFont="1" applyBorder="1"/>
    <xf numFmtId="0" fontId="0" fillId="0" borderId="20" xfId="0" applyBorder="1"/>
    <xf numFmtId="0" fontId="0" fillId="0" borderId="42" xfId="0" applyBorder="1"/>
    <xf numFmtId="0" fontId="6" fillId="0" borderId="9" xfId="0" applyFont="1" applyBorder="1"/>
    <xf numFmtId="2" fontId="4" fillId="2" borderId="1" xfId="2" applyNumberFormat="1" applyFill="1" applyBorder="1"/>
    <xf numFmtId="2" fontId="4" fillId="2" borderId="8" xfId="2" applyNumberFormat="1" applyFill="1" applyBorder="1"/>
    <xf numFmtId="0" fontId="6" fillId="0" borderId="32" xfId="0" applyFont="1" applyBorder="1"/>
    <xf numFmtId="0" fontId="0" fillId="3" borderId="31" xfId="0" applyFill="1" applyBorder="1"/>
    <xf numFmtId="0" fontId="0" fillId="3" borderId="32" xfId="0" applyFill="1" applyBorder="1"/>
    <xf numFmtId="2" fontId="4" fillId="2" borderId="19" xfId="2" applyNumberFormat="1" applyFill="1" applyBorder="1"/>
    <xf numFmtId="2" fontId="4" fillId="2" borderId="40" xfId="2" applyNumberFormat="1" applyFill="1" applyBorder="1"/>
    <xf numFmtId="0" fontId="0" fillId="0" borderId="13" xfId="0" applyBorder="1" applyAlignment="1">
      <alignment wrapText="1"/>
    </xf>
    <xf numFmtId="2" fontId="4" fillId="2" borderId="44" xfId="2" applyNumberFormat="1" applyFill="1" applyBorder="1"/>
    <xf numFmtId="0" fontId="4" fillId="3" borderId="43" xfId="2" applyFont="1" applyFill="1" applyBorder="1"/>
    <xf numFmtId="0" fontId="0" fillId="0" borderId="45" xfId="0" applyBorder="1"/>
    <xf numFmtId="0" fontId="0" fillId="0" borderId="20" xfId="0" applyFill="1" applyBorder="1"/>
    <xf numFmtId="0" fontId="0" fillId="3" borderId="21" xfId="0" applyFill="1" applyBorder="1"/>
    <xf numFmtId="0" fontId="7" fillId="0" borderId="0" xfId="0" applyFont="1"/>
    <xf numFmtId="0" fontId="8" fillId="0" borderId="0" xfId="0" applyFont="1"/>
    <xf numFmtId="0" fontId="8" fillId="0" borderId="48" xfId="0" applyFont="1" applyBorder="1"/>
    <xf numFmtId="0" fontId="8" fillId="0" borderId="49" xfId="0" applyFont="1" applyBorder="1"/>
    <xf numFmtId="0" fontId="8" fillId="0" borderId="47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8" fillId="0" borderId="49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49" fontId="7" fillId="0" borderId="21" xfId="0" applyNumberFormat="1" applyFont="1" applyBorder="1" applyAlignment="1">
      <alignment horizontal="center"/>
    </xf>
    <xf numFmtId="0" fontId="8" fillId="0" borderId="43" xfId="0" applyFont="1" applyBorder="1"/>
    <xf numFmtId="1" fontId="10" fillId="2" borderId="46" xfId="2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8" fillId="0" borderId="45" xfId="0" applyFont="1" applyBorder="1"/>
    <xf numFmtId="1" fontId="9" fillId="2" borderId="43" xfId="2" applyNumberFormat="1" applyFont="1" applyFill="1" applyBorder="1" applyAlignment="1">
      <alignment horizontal="left"/>
    </xf>
    <xf numFmtId="1" fontId="9" fillId="2" borderId="45" xfId="2" applyNumberFormat="1" applyFont="1" applyFill="1" applyBorder="1" applyAlignment="1">
      <alignment horizontal="center"/>
    </xf>
    <xf numFmtId="0" fontId="8" fillId="0" borderId="14" xfId="0" applyFont="1" applyBorder="1"/>
    <xf numFmtId="0" fontId="0" fillId="0" borderId="33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6" xfId="0" applyBorder="1" applyAlignment="1">
      <alignment horizontal="left"/>
    </xf>
    <xf numFmtId="0" fontId="0" fillId="0" borderId="7" xfId="0" applyBorder="1" applyAlignment="1">
      <alignment horizontal="left"/>
    </xf>
    <xf numFmtId="1" fontId="11" fillId="4" borderId="46" xfId="0" applyNumberFormat="1" applyFont="1" applyFill="1" applyBorder="1" applyAlignment="1">
      <alignment horizontal="center"/>
    </xf>
    <xf numFmtId="1" fontId="9" fillId="2" borderId="46" xfId="2" applyNumberFormat="1" applyFont="1" applyFill="1" applyBorder="1" applyAlignment="1">
      <alignment horizontal="center"/>
    </xf>
    <xf numFmtId="1" fontId="8" fillId="4" borderId="46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1"/>
  <sheetViews>
    <sheetView tabSelected="1" view="pageLayout" topLeftCell="A70" zoomScaleNormal="100" workbookViewId="0">
      <selection activeCell="F78" sqref="F78"/>
    </sheetView>
  </sheetViews>
  <sheetFormatPr defaultColWidth="9.140625" defaultRowHeight="15" x14ac:dyDescent="0.25"/>
  <cols>
    <col min="2" max="3" width="16" customWidth="1"/>
    <col min="4" max="5" width="19.140625" customWidth="1"/>
    <col min="6" max="6" width="36.7109375" customWidth="1"/>
  </cols>
  <sheetData>
    <row r="1" spans="2:8" ht="15.75" thickTop="1" x14ac:dyDescent="0.25">
      <c r="B1" s="31" t="s">
        <v>16</v>
      </c>
      <c r="C1" s="72" t="s">
        <v>81</v>
      </c>
      <c r="D1" s="60" t="s">
        <v>82</v>
      </c>
      <c r="F1" s="31" t="s">
        <v>24</v>
      </c>
      <c r="G1" s="53" t="s">
        <v>25</v>
      </c>
      <c r="H1" s="54" t="s">
        <v>26</v>
      </c>
    </row>
    <row r="2" spans="2:8" ht="15.75" thickBot="1" x14ac:dyDescent="0.3">
      <c r="B2" s="67"/>
      <c r="C2" s="6"/>
      <c r="D2" s="14"/>
      <c r="F2" s="55" t="s">
        <v>29</v>
      </c>
      <c r="G2" s="2"/>
      <c r="H2" s="16"/>
    </row>
    <row r="3" spans="2:8" x14ac:dyDescent="0.25">
      <c r="B3" s="107" t="s">
        <v>1</v>
      </c>
      <c r="C3" s="3"/>
      <c r="D3" s="62"/>
      <c r="F3" s="56" t="s">
        <v>27</v>
      </c>
      <c r="G3" s="79"/>
      <c r="H3" s="50"/>
    </row>
    <row r="4" spans="2:8" x14ac:dyDescent="0.25">
      <c r="B4" s="108"/>
      <c r="C4" s="7" t="s">
        <v>0</v>
      </c>
      <c r="D4" s="46"/>
      <c r="F4" s="57" t="s">
        <v>28</v>
      </c>
      <c r="G4" s="78"/>
      <c r="H4" s="35"/>
    </row>
    <row r="5" spans="2:8" ht="15.75" thickBot="1" x14ac:dyDescent="0.3">
      <c r="B5" s="69" t="s">
        <v>2</v>
      </c>
      <c r="C5" s="73" t="s">
        <v>83</v>
      </c>
      <c r="D5" s="71"/>
      <c r="F5" s="58" t="s">
        <v>30</v>
      </c>
      <c r="G5" s="78"/>
      <c r="H5" s="35"/>
    </row>
    <row r="6" spans="2:8" ht="16.5" thickTop="1" thickBot="1" x14ac:dyDescent="0.3">
      <c r="B6" s="90"/>
      <c r="C6" s="90"/>
      <c r="D6" s="90"/>
      <c r="F6" s="30" t="s">
        <v>31</v>
      </c>
      <c r="G6" s="78"/>
      <c r="H6" s="35"/>
    </row>
    <row r="7" spans="2:8" ht="15.75" thickTop="1" x14ac:dyDescent="0.25">
      <c r="B7" s="31" t="s">
        <v>17</v>
      </c>
      <c r="C7" s="59" t="s">
        <v>6</v>
      </c>
      <c r="D7" s="60"/>
      <c r="F7" s="30" t="s">
        <v>32</v>
      </c>
      <c r="G7" s="78"/>
      <c r="H7" s="35"/>
    </row>
    <row r="8" spans="2:8" x14ac:dyDescent="0.25">
      <c r="B8" s="61" t="s">
        <v>3</v>
      </c>
      <c r="C8" s="3"/>
      <c r="D8" s="62"/>
      <c r="F8" s="30" t="s">
        <v>33</v>
      </c>
      <c r="G8" s="78"/>
      <c r="H8" s="35"/>
    </row>
    <row r="9" spans="2:8" x14ac:dyDescent="0.25">
      <c r="B9" s="61" t="s">
        <v>4</v>
      </c>
      <c r="C9" s="5"/>
      <c r="D9" s="14"/>
      <c r="F9" s="56" t="s">
        <v>34</v>
      </c>
      <c r="G9" s="78"/>
      <c r="H9" s="35"/>
    </row>
    <row r="10" spans="2:8" x14ac:dyDescent="0.25">
      <c r="B10" s="63" t="s">
        <v>5</v>
      </c>
      <c r="C10" s="4"/>
      <c r="D10" s="46"/>
      <c r="F10" s="57" t="s">
        <v>35</v>
      </c>
      <c r="G10" s="78"/>
      <c r="H10" s="35"/>
    </row>
    <row r="11" spans="2:8" x14ac:dyDescent="0.25">
      <c r="B11" s="34" t="s">
        <v>7</v>
      </c>
      <c r="C11" s="1"/>
      <c r="D11" s="16"/>
      <c r="F11" s="30" t="s">
        <v>36</v>
      </c>
      <c r="G11" s="78"/>
      <c r="H11" s="35"/>
    </row>
    <row r="12" spans="2:8" x14ac:dyDescent="0.25">
      <c r="B12" s="64" t="s">
        <v>8</v>
      </c>
      <c r="C12" s="3"/>
      <c r="D12" s="62"/>
      <c r="F12" s="30" t="s">
        <v>37</v>
      </c>
      <c r="G12" s="78"/>
      <c r="H12" s="35"/>
    </row>
    <row r="13" spans="2:8" x14ac:dyDescent="0.25">
      <c r="B13" s="65" t="s">
        <v>9</v>
      </c>
      <c r="C13" s="5"/>
      <c r="D13" s="14"/>
      <c r="F13" s="30" t="s">
        <v>42</v>
      </c>
      <c r="G13" s="78"/>
      <c r="H13" s="35"/>
    </row>
    <row r="14" spans="2:8" x14ac:dyDescent="0.25">
      <c r="B14" s="66" t="s">
        <v>10</v>
      </c>
      <c r="C14" s="4"/>
      <c r="D14" s="46"/>
      <c r="F14" s="58" t="s">
        <v>38</v>
      </c>
      <c r="G14" s="78"/>
      <c r="H14" s="35"/>
    </row>
    <row r="15" spans="2:8" x14ac:dyDescent="0.25">
      <c r="B15" s="64" t="s">
        <v>11</v>
      </c>
      <c r="C15" s="3"/>
      <c r="D15" s="62"/>
      <c r="F15" s="30" t="s">
        <v>31</v>
      </c>
      <c r="G15" s="78"/>
      <c r="H15" s="35"/>
    </row>
    <row r="16" spans="2:8" x14ac:dyDescent="0.25">
      <c r="B16" s="66" t="s">
        <v>12</v>
      </c>
      <c r="C16" s="4"/>
      <c r="D16" s="46"/>
      <c r="F16" s="30" t="s">
        <v>32</v>
      </c>
      <c r="G16" s="78"/>
      <c r="H16" s="35"/>
    </row>
    <row r="17" spans="2:8" x14ac:dyDescent="0.25">
      <c r="B17" s="64" t="s">
        <v>13</v>
      </c>
      <c r="C17" s="3"/>
      <c r="D17" s="62"/>
      <c r="F17" s="30" t="s">
        <v>33</v>
      </c>
      <c r="G17" s="78"/>
      <c r="H17" s="35"/>
    </row>
    <row r="18" spans="2:8" x14ac:dyDescent="0.25">
      <c r="B18" s="65" t="s">
        <v>14</v>
      </c>
      <c r="C18" s="5"/>
      <c r="D18" s="14"/>
      <c r="F18" s="56" t="s">
        <v>34</v>
      </c>
      <c r="G18" s="78"/>
      <c r="H18" s="35"/>
    </row>
    <row r="19" spans="2:8" ht="15.75" thickBot="1" x14ac:dyDescent="0.3">
      <c r="B19" s="65" t="s">
        <v>15</v>
      </c>
      <c r="C19" s="5"/>
      <c r="D19" s="14"/>
      <c r="F19" s="57" t="s">
        <v>35</v>
      </c>
      <c r="G19" s="78"/>
      <c r="H19" s="35"/>
    </row>
    <row r="20" spans="2:8" ht="16.5" thickTop="1" thickBot="1" x14ac:dyDescent="0.3">
      <c r="B20" s="90"/>
      <c r="C20" s="90"/>
      <c r="D20" s="90"/>
      <c r="F20" s="30" t="s">
        <v>36</v>
      </c>
      <c r="G20" s="78"/>
      <c r="H20" s="35"/>
    </row>
    <row r="21" spans="2:8" ht="15.75" thickTop="1" x14ac:dyDescent="0.25">
      <c r="B21" s="40" t="s">
        <v>18</v>
      </c>
      <c r="C21" s="77"/>
      <c r="D21" s="80"/>
      <c r="F21" s="30" t="s">
        <v>37</v>
      </c>
      <c r="G21" s="78"/>
      <c r="H21" s="35"/>
    </row>
    <row r="22" spans="2:8" x14ac:dyDescent="0.25">
      <c r="B22" s="109" t="s">
        <v>19</v>
      </c>
      <c r="C22" s="110"/>
      <c r="D22" s="16"/>
      <c r="F22" s="30" t="s">
        <v>42</v>
      </c>
      <c r="G22" s="78"/>
      <c r="H22" s="35"/>
    </row>
    <row r="23" spans="2:8" x14ac:dyDescent="0.25">
      <c r="B23" s="68" t="s">
        <v>20</v>
      </c>
      <c r="C23" s="3"/>
      <c r="D23" s="62"/>
      <c r="F23" s="58" t="s">
        <v>39</v>
      </c>
      <c r="G23" s="78"/>
      <c r="H23" s="35"/>
    </row>
    <row r="24" spans="2:8" x14ac:dyDescent="0.25">
      <c r="B24" s="68" t="s">
        <v>23</v>
      </c>
      <c r="C24" s="4"/>
      <c r="D24" s="46"/>
      <c r="F24" s="30" t="s">
        <v>31</v>
      </c>
      <c r="G24" s="78"/>
      <c r="H24" s="35"/>
    </row>
    <row r="25" spans="2:8" x14ac:dyDescent="0.25">
      <c r="B25" s="109" t="s">
        <v>21</v>
      </c>
      <c r="C25" s="110"/>
      <c r="D25" s="16"/>
      <c r="F25" s="30" t="s">
        <v>32</v>
      </c>
      <c r="G25" s="78"/>
      <c r="H25" s="35"/>
    </row>
    <row r="26" spans="2:8" ht="15.75" thickBot="1" x14ac:dyDescent="0.3">
      <c r="B26" s="69" t="s">
        <v>22</v>
      </c>
      <c r="C26" s="70"/>
      <c r="D26" s="71"/>
      <c r="F26" s="30" t="s">
        <v>33</v>
      </c>
      <c r="G26" s="78"/>
      <c r="H26" s="35"/>
    </row>
    <row r="27" spans="2:8" ht="15.75" thickTop="1" x14ac:dyDescent="0.25">
      <c r="F27" s="56" t="s">
        <v>34</v>
      </c>
      <c r="G27" s="78"/>
      <c r="H27" s="35"/>
    </row>
    <row r="28" spans="2:8" x14ac:dyDescent="0.25">
      <c r="F28" s="57" t="s">
        <v>35</v>
      </c>
      <c r="G28" s="78"/>
      <c r="H28" s="35"/>
    </row>
    <row r="29" spans="2:8" x14ac:dyDescent="0.25">
      <c r="F29" s="30" t="s">
        <v>36</v>
      </c>
      <c r="G29" s="78"/>
      <c r="H29" s="35"/>
    </row>
    <row r="30" spans="2:8" x14ac:dyDescent="0.25">
      <c r="F30" s="30" t="s">
        <v>37</v>
      </c>
      <c r="G30" s="78"/>
      <c r="H30" s="35"/>
    </row>
    <row r="31" spans="2:8" x14ac:dyDescent="0.25">
      <c r="F31" s="30" t="s">
        <v>42</v>
      </c>
      <c r="G31" s="78"/>
      <c r="H31" s="35"/>
    </row>
    <row r="32" spans="2:8" x14ac:dyDescent="0.25">
      <c r="F32" s="30" t="s">
        <v>40</v>
      </c>
      <c r="G32" s="78"/>
      <c r="H32" s="35"/>
    </row>
    <row r="33" spans="2:8" x14ac:dyDescent="0.25">
      <c r="F33" s="30" t="s">
        <v>41</v>
      </c>
      <c r="G33" s="78"/>
      <c r="H33" s="35"/>
    </row>
    <row r="34" spans="2:8" ht="15.75" thickBot="1" x14ac:dyDescent="0.3">
      <c r="F34" s="89" t="s">
        <v>44</v>
      </c>
      <c r="G34" s="37"/>
      <c r="H34" s="38"/>
    </row>
    <row r="35" spans="2:8" ht="15.75" thickTop="1" x14ac:dyDescent="0.25">
      <c r="B35" s="31" t="s">
        <v>43</v>
      </c>
      <c r="C35" s="32"/>
      <c r="D35" s="33"/>
      <c r="F35" s="31" t="s">
        <v>77</v>
      </c>
      <c r="G35" s="41"/>
      <c r="H35" s="81"/>
    </row>
    <row r="36" spans="2:8" x14ac:dyDescent="0.25">
      <c r="B36" s="34" t="s">
        <v>45</v>
      </c>
      <c r="C36" s="78"/>
      <c r="D36" s="35"/>
      <c r="F36" s="68"/>
      <c r="G36" s="10"/>
      <c r="H36" s="82"/>
    </row>
    <row r="37" spans="2:8" x14ac:dyDescent="0.25">
      <c r="B37" s="34" t="s">
        <v>48</v>
      </c>
      <c r="C37" s="78"/>
      <c r="D37" s="35"/>
      <c r="F37" s="55" t="s">
        <v>71</v>
      </c>
      <c r="G37" s="8"/>
      <c r="H37" s="16"/>
    </row>
    <row r="38" spans="2:8" x14ac:dyDescent="0.25">
      <c r="B38" s="34" t="s">
        <v>47</v>
      </c>
      <c r="C38" s="78"/>
      <c r="D38" s="35"/>
      <c r="F38" s="55"/>
      <c r="G38" s="8"/>
      <c r="H38" s="16"/>
    </row>
    <row r="39" spans="2:8" x14ac:dyDescent="0.25">
      <c r="B39" s="34" t="s">
        <v>46</v>
      </c>
      <c r="C39" s="78"/>
      <c r="D39" s="35"/>
      <c r="F39" s="55"/>
      <c r="G39" s="8"/>
      <c r="H39" s="16"/>
    </row>
    <row r="40" spans="2:8" ht="15.75" thickBot="1" x14ac:dyDescent="0.3">
      <c r="B40" s="36" t="s">
        <v>49</v>
      </c>
      <c r="C40" s="37"/>
      <c r="D40" s="38"/>
      <c r="F40" s="55"/>
      <c r="G40" s="8"/>
      <c r="H40" s="16"/>
    </row>
    <row r="41" spans="2:8" ht="16.5" thickTop="1" thickBot="1" x14ac:dyDescent="0.3">
      <c r="B41" s="90"/>
      <c r="C41" s="29"/>
      <c r="D41" s="90"/>
      <c r="F41" s="55"/>
      <c r="G41" s="8"/>
      <c r="H41" s="16"/>
    </row>
    <row r="42" spans="2:8" ht="15.75" thickTop="1" x14ac:dyDescent="0.25">
      <c r="B42" s="39" t="s">
        <v>50</v>
      </c>
      <c r="C42" s="41"/>
      <c r="D42" s="42"/>
      <c r="F42" s="68" t="s">
        <v>78</v>
      </c>
      <c r="G42" s="11"/>
      <c r="H42" s="16"/>
    </row>
    <row r="43" spans="2:8" x14ac:dyDescent="0.25">
      <c r="B43" s="40" t="s">
        <v>51</v>
      </c>
      <c r="C43" s="10"/>
      <c r="D43" s="43"/>
      <c r="F43" s="85" t="s">
        <v>73</v>
      </c>
      <c r="G43" s="1"/>
      <c r="H43" s="16"/>
    </row>
    <row r="44" spans="2:8" x14ac:dyDescent="0.25">
      <c r="B44" s="27" t="s">
        <v>60</v>
      </c>
      <c r="C44" s="12"/>
      <c r="D44" s="47"/>
      <c r="F44" s="85" t="s">
        <v>84</v>
      </c>
      <c r="G44" s="1"/>
      <c r="H44" s="16"/>
    </row>
    <row r="45" spans="2:8" x14ac:dyDescent="0.25">
      <c r="B45" s="17" t="s">
        <v>52</v>
      </c>
      <c r="C45" s="12"/>
      <c r="D45" s="47"/>
      <c r="F45" s="68"/>
      <c r="G45" s="1"/>
      <c r="H45" s="16"/>
    </row>
    <row r="46" spans="2:8" x14ac:dyDescent="0.25">
      <c r="B46" s="17" t="s">
        <v>53</v>
      </c>
      <c r="C46" s="12"/>
      <c r="D46" s="47"/>
      <c r="F46" s="68" t="s">
        <v>74</v>
      </c>
      <c r="G46" s="1"/>
      <c r="H46" s="16"/>
    </row>
    <row r="47" spans="2:8" x14ac:dyDescent="0.25">
      <c r="B47" s="26" t="s">
        <v>57</v>
      </c>
      <c r="C47" s="12"/>
      <c r="D47" s="47"/>
      <c r="F47" s="68" t="s">
        <v>72</v>
      </c>
      <c r="G47" s="1"/>
      <c r="H47" s="16"/>
    </row>
    <row r="48" spans="2:8" ht="15.75" thickBot="1" x14ac:dyDescent="0.3">
      <c r="B48" s="22" t="s">
        <v>54</v>
      </c>
      <c r="C48" s="48"/>
      <c r="D48" s="49"/>
      <c r="F48" s="68"/>
      <c r="G48" s="1"/>
      <c r="H48" s="16"/>
    </row>
    <row r="49" spans="2:8" ht="16.5" thickTop="1" thickBot="1" x14ac:dyDescent="0.3">
      <c r="B49" s="87"/>
      <c r="C49" s="29"/>
      <c r="D49" s="88"/>
      <c r="F49" s="68" t="s">
        <v>79</v>
      </c>
      <c r="G49" s="1"/>
      <c r="H49" s="16"/>
    </row>
    <row r="50" spans="2:8" ht="15.75" thickTop="1" x14ac:dyDescent="0.25">
      <c r="B50" s="45" t="s">
        <v>58</v>
      </c>
      <c r="C50" s="51"/>
      <c r="D50" s="14"/>
      <c r="F50" s="68" t="s">
        <v>80</v>
      </c>
      <c r="G50" s="1"/>
      <c r="H50" s="16"/>
    </row>
    <row r="51" spans="2:8" x14ac:dyDescent="0.25">
      <c r="B51" s="17" t="s">
        <v>61</v>
      </c>
      <c r="C51" s="78"/>
      <c r="D51" s="35"/>
      <c r="F51" s="68" t="s">
        <v>75</v>
      </c>
      <c r="G51" s="1"/>
      <c r="H51" s="16"/>
    </row>
    <row r="52" spans="2:8" x14ac:dyDescent="0.25">
      <c r="B52" s="17" t="s">
        <v>55</v>
      </c>
      <c r="C52" s="78"/>
      <c r="D52" s="35"/>
      <c r="F52" s="68" t="s">
        <v>76</v>
      </c>
      <c r="G52" s="1"/>
      <c r="H52" s="16"/>
    </row>
    <row r="53" spans="2:8" x14ac:dyDescent="0.25">
      <c r="B53" s="17" t="s">
        <v>59</v>
      </c>
      <c r="C53" s="78"/>
      <c r="D53" s="35"/>
      <c r="F53" s="68"/>
      <c r="G53" s="1"/>
      <c r="H53" s="16"/>
    </row>
    <row r="54" spans="2:8" x14ac:dyDescent="0.25">
      <c r="B54" s="18" t="s">
        <v>65</v>
      </c>
      <c r="C54" s="78"/>
      <c r="D54" s="35"/>
      <c r="F54" s="68"/>
      <c r="G54" s="1"/>
      <c r="H54" s="16"/>
    </row>
    <row r="55" spans="2:8" x14ac:dyDescent="0.25">
      <c r="B55" s="19"/>
      <c r="C55" s="8"/>
      <c r="D55" s="13"/>
      <c r="F55" s="68" t="s">
        <v>93</v>
      </c>
      <c r="G55" s="52"/>
      <c r="H55" s="83"/>
    </row>
    <row r="56" spans="2:8" ht="15.75" thickBot="1" x14ac:dyDescent="0.3">
      <c r="B56" s="15" t="s">
        <v>56</v>
      </c>
      <c r="C56" s="8"/>
      <c r="D56" s="20"/>
      <c r="F56" s="69" t="s">
        <v>94</v>
      </c>
      <c r="G56" s="86"/>
      <c r="H56" s="84"/>
    </row>
    <row r="57" spans="2:8" ht="16.5" thickTop="1" thickBot="1" x14ac:dyDescent="0.3">
      <c r="B57" s="21" t="s">
        <v>62</v>
      </c>
      <c r="C57" s="78"/>
      <c r="D57" s="35"/>
      <c r="F57" s="90"/>
      <c r="G57" s="90"/>
      <c r="H57" s="90"/>
    </row>
    <row r="58" spans="2:8" ht="15.75" thickTop="1" x14ac:dyDescent="0.25">
      <c r="B58" s="22" t="s">
        <v>63</v>
      </c>
      <c r="C58" s="78"/>
      <c r="D58" s="35"/>
      <c r="F58" s="74" t="s">
        <v>85</v>
      </c>
      <c r="G58" s="76"/>
      <c r="H58" s="60"/>
    </row>
    <row r="59" spans="2:8" x14ac:dyDescent="0.25">
      <c r="B59" s="23"/>
      <c r="C59" s="9"/>
      <c r="D59" s="24"/>
      <c r="F59" s="55" t="s">
        <v>86</v>
      </c>
      <c r="G59" s="52"/>
      <c r="H59" s="44"/>
    </row>
    <row r="60" spans="2:8" x14ac:dyDescent="0.25">
      <c r="B60" s="25" t="s">
        <v>64</v>
      </c>
      <c r="C60" s="78"/>
      <c r="D60" s="35"/>
      <c r="F60" s="55" t="s">
        <v>89</v>
      </c>
      <c r="G60" s="52"/>
      <c r="H60" s="44"/>
    </row>
    <row r="61" spans="2:8" x14ac:dyDescent="0.25">
      <c r="B61" s="26" t="s">
        <v>66</v>
      </c>
      <c r="C61" s="78"/>
      <c r="D61" s="35"/>
      <c r="F61" s="55" t="s">
        <v>92</v>
      </c>
      <c r="G61" s="52"/>
      <c r="H61" s="44"/>
    </row>
    <row r="62" spans="2:8" x14ac:dyDescent="0.25">
      <c r="B62" s="26" t="s">
        <v>67</v>
      </c>
      <c r="C62" s="78"/>
      <c r="D62" s="35"/>
      <c r="F62" s="55" t="s">
        <v>91</v>
      </c>
      <c r="G62" s="52"/>
      <c r="H62" s="44"/>
    </row>
    <row r="63" spans="2:8" x14ac:dyDescent="0.25">
      <c r="B63" s="26" t="s">
        <v>68</v>
      </c>
      <c r="C63" s="78"/>
      <c r="D63" s="35"/>
      <c r="F63" s="55" t="s">
        <v>88</v>
      </c>
      <c r="G63" s="52"/>
      <c r="H63" s="44"/>
    </row>
    <row r="64" spans="2:8" x14ac:dyDescent="0.25">
      <c r="B64" s="23" t="s">
        <v>69</v>
      </c>
      <c r="C64" s="78"/>
      <c r="D64" s="35"/>
      <c r="F64" s="55"/>
      <c r="G64" s="2"/>
      <c r="H64" s="16"/>
    </row>
    <row r="65" spans="2:8" x14ac:dyDescent="0.25">
      <c r="B65" s="27" t="s">
        <v>70</v>
      </c>
      <c r="C65" s="78"/>
      <c r="D65" s="35"/>
      <c r="F65" s="55" t="s">
        <v>90</v>
      </c>
      <c r="G65" s="52"/>
      <c r="H65" s="44"/>
    </row>
    <row r="66" spans="2:8" ht="15.75" thickBot="1" x14ac:dyDescent="0.3">
      <c r="B66" s="28" t="s">
        <v>70</v>
      </c>
      <c r="C66" s="37"/>
      <c r="D66" s="38"/>
      <c r="F66" s="75" t="s">
        <v>87</v>
      </c>
      <c r="G66" s="48"/>
      <c r="H66" s="38"/>
    </row>
    <row r="67" spans="2:8" ht="15.75" thickTop="1" x14ac:dyDescent="0.25"/>
    <row r="70" spans="2:8" ht="15.75" x14ac:dyDescent="0.25">
      <c r="B70" s="92" t="s">
        <v>100</v>
      </c>
      <c r="C70" s="92"/>
      <c r="D70" s="92"/>
      <c r="E70" s="92"/>
      <c r="F70" s="92"/>
    </row>
    <row r="71" spans="2:8" ht="16.5" thickBot="1" x14ac:dyDescent="0.3">
      <c r="B71" s="92"/>
      <c r="C71" s="92"/>
      <c r="D71" s="92"/>
      <c r="E71" s="92"/>
      <c r="F71" s="92"/>
    </row>
    <row r="72" spans="2:8" ht="16.5" thickTop="1" x14ac:dyDescent="0.25">
      <c r="B72" s="95" t="s">
        <v>101</v>
      </c>
      <c r="C72" s="95" t="s">
        <v>102</v>
      </c>
      <c r="D72" s="95" t="s">
        <v>103</v>
      </c>
      <c r="E72" s="95" t="s">
        <v>104</v>
      </c>
      <c r="F72" s="92"/>
    </row>
    <row r="73" spans="2:8" ht="15.75" x14ac:dyDescent="0.25">
      <c r="B73" s="96"/>
      <c r="C73" s="96"/>
      <c r="D73" s="96" t="s">
        <v>105</v>
      </c>
      <c r="E73" s="96" t="s">
        <v>105</v>
      </c>
      <c r="F73" s="92"/>
    </row>
    <row r="74" spans="2:8" ht="15.75" x14ac:dyDescent="0.25">
      <c r="B74" s="93"/>
      <c r="C74" s="93"/>
      <c r="D74" s="96" t="s">
        <v>106</v>
      </c>
      <c r="E74" s="96" t="s">
        <v>106</v>
      </c>
      <c r="F74" s="106"/>
    </row>
    <row r="75" spans="2:8" ht="16.5" thickBot="1" x14ac:dyDescent="0.3">
      <c r="B75" s="94"/>
      <c r="C75" s="94"/>
      <c r="D75" s="97" t="s">
        <v>107</v>
      </c>
      <c r="E75" s="97" t="s">
        <v>108</v>
      </c>
      <c r="F75" s="92"/>
    </row>
    <row r="76" spans="2:8" ht="17.25" thickTop="1" thickBot="1" x14ac:dyDescent="0.3">
      <c r="B76" s="98">
        <v>1437</v>
      </c>
      <c r="C76" s="99" t="s">
        <v>114</v>
      </c>
      <c r="D76" s="112">
        <v>285</v>
      </c>
      <c r="E76" s="113">
        <f>D76/3</f>
        <v>95</v>
      </c>
      <c r="F76" s="91"/>
    </row>
    <row r="77" spans="2:8" ht="17.25" thickTop="1" thickBot="1" x14ac:dyDescent="0.3">
      <c r="B77" s="98">
        <v>1438</v>
      </c>
      <c r="C77" s="99" t="s">
        <v>95</v>
      </c>
      <c r="D77" s="112">
        <v>26</v>
      </c>
      <c r="E77" s="113">
        <f t="shared" ref="E77:E88" si="0">D77/3</f>
        <v>8.6666666666666661</v>
      </c>
      <c r="F77" s="91"/>
    </row>
    <row r="78" spans="2:8" ht="17.25" thickTop="1" thickBot="1" x14ac:dyDescent="0.3">
      <c r="B78" s="98">
        <v>1438</v>
      </c>
      <c r="C78" s="99" t="s">
        <v>109</v>
      </c>
      <c r="D78" s="112">
        <v>50</v>
      </c>
      <c r="E78" s="113">
        <f t="shared" si="0"/>
        <v>16.666666666666668</v>
      </c>
      <c r="F78" s="91"/>
    </row>
    <row r="79" spans="2:8" ht="17.25" thickTop="1" thickBot="1" x14ac:dyDescent="0.3">
      <c r="B79" s="98">
        <v>1438</v>
      </c>
      <c r="C79" s="99" t="s">
        <v>96</v>
      </c>
      <c r="D79" s="112">
        <v>51</v>
      </c>
      <c r="E79" s="113">
        <f t="shared" si="0"/>
        <v>17</v>
      </c>
      <c r="F79" s="91"/>
    </row>
    <row r="80" spans="2:8" ht="17.25" thickTop="1" thickBot="1" x14ac:dyDescent="0.3">
      <c r="B80" s="98">
        <v>1438</v>
      </c>
      <c r="C80" s="99" t="s">
        <v>97</v>
      </c>
      <c r="D80" s="112">
        <v>239</v>
      </c>
      <c r="E80" s="113">
        <f t="shared" si="0"/>
        <v>79.666666666666671</v>
      </c>
      <c r="F80" s="91"/>
    </row>
    <row r="81" spans="2:6" ht="17.25" thickTop="1" thickBot="1" x14ac:dyDescent="0.3">
      <c r="B81" s="98">
        <v>1439</v>
      </c>
      <c r="C81" s="99" t="s">
        <v>99</v>
      </c>
      <c r="D81" s="112">
        <v>27</v>
      </c>
      <c r="E81" s="113">
        <f t="shared" si="0"/>
        <v>9</v>
      </c>
      <c r="F81" s="91"/>
    </row>
    <row r="82" spans="2:6" ht="17.25" thickTop="1" thickBot="1" x14ac:dyDescent="0.3">
      <c r="B82" s="98">
        <v>1440</v>
      </c>
      <c r="C82" s="99" t="s">
        <v>98</v>
      </c>
      <c r="D82" s="112">
        <v>8</v>
      </c>
      <c r="E82" s="113">
        <f t="shared" si="0"/>
        <v>2.6666666666666665</v>
      </c>
      <c r="F82" s="91"/>
    </row>
    <row r="83" spans="2:6" ht="17.25" thickTop="1" thickBot="1" x14ac:dyDescent="0.3">
      <c r="B83" s="98">
        <v>1675</v>
      </c>
      <c r="C83" s="99" t="s">
        <v>110</v>
      </c>
      <c r="D83" s="112">
        <v>176</v>
      </c>
      <c r="E83" s="113">
        <f t="shared" si="0"/>
        <v>58.666666666666664</v>
      </c>
      <c r="F83" s="91"/>
    </row>
    <row r="84" spans="2:6" ht="17.25" thickTop="1" thickBot="1" x14ac:dyDescent="0.3">
      <c r="B84" s="98">
        <v>1675</v>
      </c>
      <c r="C84" s="99">
        <v>4</v>
      </c>
      <c r="D84" s="112">
        <v>35</v>
      </c>
      <c r="E84" s="113">
        <f t="shared" si="0"/>
        <v>11.666666666666666</v>
      </c>
      <c r="F84" s="91"/>
    </row>
    <row r="85" spans="2:6" ht="17.25" thickTop="1" thickBot="1" x14ac:dyDescent="0.3">
      <c r="B85" s="98">
        <v>1676</v>
      </c>
      <c r="C85" s="99" t="s">
        <v>111</v>
      </c>
      <c r="D85" s="112">
        <v>44</v>
      </c>
      <c r="E85" s="113">
        <f t="shared" si="0"/>
        <v>14.666666666666666</v>
      </c>
      <c r="F85" s="91"/>
    </row>
    <row r="86" spans="2:6" ht="17.25" thickTop="1" thickBot="1" x14ac:dyDescent="0.3">
      <c r="B86" s="98">
        <v>1676</v>
      </c>
      <c r="C86" s="99">
        <v>3</v>
      </c>
      <c r="D86" s="112">
        <v>47</v>
      </c>
      <c r="E86" s="113">
        <f t="shared" si="0"/>
        <v>15.666666666666666</v>
      </c>
      <c r="F86" s="91"/>
    </row>
    <row r="87" spans="2:6" ht="17.25" thickTop="1" thickBot="1" x14ac:dyDescent="0.3">
      <c r="B87" s="98">
        <v>3614</v>
      </c>
      <c r="C87" s="99">
        <v>1</v>
      </c>
      <c r="D87" s="112">
        <v>77</v>
      </c>
      <c r="E87" s="113">
        <f t="shared" si="0"/>
        <v>25.666666666666668</v>
      </c>
      <c r="F87" s="91"/>
    </row>
    <row r="88" spans="2:6" ht="17.25" thickTop="1" thickBot="1" x14ac:dyDescent="0.3">
      <c r="B88" s="98">
        <v>3835</v>
      </c>
      <c r="C88" s="99">
        <v>1</v>
      </c>
      <c r="D88" s="112">
        <v>8</v>
      </c>
      <c r="E88" s="113">
        <f t="shared" si="0"/>
        <v>2.6666666666666665</v>
      </c>
      <c r="F88" s="91"/>
    </row>
    <row r="89" spans="2:6" ht="21.75" thickTop="1" thickBot="1" x14ac:dyDescent="0.35">
      <c r="B89" s="104" t="s">
        <v>112</v>
      </c>
      <c r="C89" s="105"/>
      <c r="D89" s="101">
        <f>SUM(D76:D88)</f>
        <v>1073</v>
      </c>
      <c r="E89" s="111">
        <f>SUM(E76:E88)</f>
        <v>357.66666666666674</v>
      </c>
      <c r="F89" s="91"/>
    </row>
    <row r="90" spans="2:6" ht="21.75" thickTop="1" thickBot="1" x14ac:dyDescent="0.35">
      <c r="B90" s="100" t="s">
        <v>113</v>
      </c>
      <c r="C90" s="103"/>
      <c r="D90" s="111">
        <f>D89/3</f>
        <v>357.66666666666669</v>
      </c>
      <c r="E90" s="102"/>
      <c r="F90" s="91"/>
    </row>
    <row r="91" spans="2:6" ht="15.75" thickTop="1" x14ac:dyDescent="0.25"/>
  </sheetData>
  <mergeCells count="3">
    <mergeCell ref="B3:B4"/>
    <mergeCell ref="B22:C22"/>
    <mergeCell ref="B25:C2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County of Lycoming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pcuser</cp:lastModifiedBy>
  <cp:lastPrinted>2013-02-13T17:53:08Z</cp:lastPrinted>
  <dcterms:created xsi:type="dcterms:W3CDTF">2013-02-13T14:24:38Z</dcterms:created>
  <dcterms:modified xsi:type="dcterms:W3CDTF">2021-08-09T17:37:35Z</dcterms:modified>
</cp:coreProperties>
</file>