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rehart\Desktop\"/>
    </mc:Choice>
  </mc:AlternateContent>
  <bookViews>
    <workbookView xWindow="0" yWindow="0" windowWidth="28800" windowHeight="11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6" i="1" l="1"/>
  <c r="H27" i="1" s="1"/>
  <c r="H28" i="1" l="1"/>
  <c r="L29" i="1"/>
  <c r="N5" i="1" l="1"/>
  <c r="L18" i="1" l="1"/>
  <c r="N3" i="1" s="1"/>
  <c r="N4" i="1" s="1"/>
  <c r="L19" i="1" l="1"/>
</calcChain>
</file>

<file path=xl/sharedStrings.xml><?xml version="1.0" encoding="utf-8"?>
<sst xmlns="http://schemas.openxmlformats.org/spreadsheetml/2006/main" count="78" uniqueCount="31">
  <si>
    <t>BMP(s)</t>
  </si>
  <si>
    <t>Field(s)</t>
  </si>
  <si>
    <t>Conservation tillage</t>
  </si>
  <si>
    <t>Continuous no-till</t>
  </si>
  <si>
    <t>Acres</t>
  </si>
  <si>
    <t xml:space="preserve">Schrack Farms BMP summary </t>
  </si>
  <si>
    <t>Commodity Cereal Cover Crop-early or late planting</t>
  </si>
  <si>
    <t>Tract</t>
  </si>
  <si>
    <t>BMP</t>
  </si>
  <si>
    <t>2 &amp; 3</t>
  </si>
  <si>
    <t>5, 9 &amp; 11</t>
  </si>
  <si>
    <t>1 &amp; 4</t>
  </si>
  <si>
    <t>1</t>
  </si>
  <si>
    <t>2</t>
  </si>
  <si>
    <t>3</t>
  </si>
  <si>
    <t>2, 3 &amp; 6</t>
  </si>
  <si>
    <t>1 &amp; 2</t>
  </si>
  <si>
    <t>2 &amp; 7</t>
  </si>
  <si>
    <t>6 &amp; 13</t>
  </si>
  <si>
    <t>10 &amp; 12</t>
  </si>
  <si>
    <t>14</t>
  </si>
  <si>
    <t>1 &amp; 3-5</t>
  </si>
  <si>
    <t>1-3</t>
  </si>
  <si>
    <t>2-5</t>
  </si>
  <si>
    <t>3-9 &amp; 11-14</t>
  </si>
  <si>
    <t>2 &amp; 8</t>
  </si>
  <si>
    <t>1 &amp; 3</t>
  </si>
  <si>
    <t>12</t>
  </si>
  <si>
    <t>4</t>
  </si>
  <si>
    <t>CCCC-early or late planting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</si>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</sst>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0" borderId="8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0" borderId="9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164" fontId="2" fillId="5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/>
    </xf>
    <xf numFmtId="49" fontId="2" fillId="6" borderId="6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1"/>
  <sheetViews>
    <sheetView tabSelected="1" workbookViewId="0">
      <selection activeCell="N3" sqref="N3"/>
    </sheetView>
  </sheetViews>
  <sheetFormatPr defaultRowHeight="15.75" x14ac:dyDescent="0.25"/>
  <cols>
    <col min="1" max="1" width="2.28515625" customWidth="1"/>
    <col min="2" max="2" width="17.7109375" style="3" customWidth="1"/>
    <col min="3" max="3" width="17.7109375" style="18" customWidth="1"/>
    <col min="4" max="4" width="17.7109375" style="6" customWidth="1"/>
    <col min="5" max="5" width="3.7109375" customWidth="1"/>
    <col min="6" max="8" width="17.7109375" customWidth="1"/>
    <col min="9" max="9" width="3.42578125" customWidth="1"/>
    <col min="10" max="11" width="17.7109375" customWidth="1"/>
    <col min="12" max="12" width="34.85546875" customWidth="1"/>
    <col min="13" max="13" width="2" customWidth="1"/>
    <col min="15" max="15" width="57.85546875" customWidth="1"/>
  </cols>
  <sheetData>
    <row r="1" spans="2:15" ht="17.25" thickTop="1" thickBot="1" x14ac:dyDescent="0.3">
      <c r="B1" s="1" t="s">
        <v>5</v>
      </c>
      <c r="D1" s="10"/>
      <c r="E1" s="11"/>
      <c r="F1" s="60">
        <v>648</v>
      </c>
      <c r="G1" s="24" t="s">
        <v>22</v>
      </c>
      <c r="H1" s="27">
        <v>40.9</v>
      </c>
      <c r="J1" s="75" t="s">
        <v>0</v>
      </c>
      <c r="K1" s="76"/>
      <c r="L1" s="77"/>
    </row>
    <row r="2" spans="2:15" ht="17.25" thickTop="1" thickBot="1" x14ac:dyDescent="0.3">
      <c r="B2" s="5"/>
      <c r="D2" s="10"/>
      <c r="E2" s="11"/>
      <c r="F2" s="60">
        <v>657</v>
      </c>
      <c r="G2" s="24" t="s">
        <v>23</v>
      </c>
      <c r="H2" s="27">
        <v>70</v>
      </c>
      <c r="J2" s="78"/>
      <c r="K2" s="79"/>
      <c r="L2" s="80"/>
    </row>
    <row r="3" spans="2:15" ht="17.25" thickTop="1" thickBot="1" x14ac:dyDescent="0.3">
      <c r="B3" s="72" t="s">
        <v>0</v>
      </c>
      <c r="C3" s="73"/>
      <c r="D3" s="74"/>
      <c r="E3" s="12"/>
      <c r="F3" s="60">
        <v>660</v>
      </c>
      <c r="G3" s="24" t="s">
        <v>13</v>
      </c>
      <c r="H3" s="27">
        <v>57.3</v>
      </c>
      <c r="J3" s="81" t="s">
        <v>3</v>
      </c>
      <c r="K3" s="82"/>
      <c r="L3" s="83"/>
      <c r="N3" s="22">
        <f>N5+L18</f>
        <v>2172.2000000000003</v>
      </c>
      <c r="O3" s="56" t="s">
        <v>3</v>
      </c>
    </row>
    <row r="4" spans="2:15" ht="17.25" thickTop="1" thickBot="1" x14ac:dyDescent="0.3">
      <c r="B4" s="87" t="s">
        <v>2</v>
      </c>
      <c r="C4" s="88"/>
      <c r="D4" s="89"/>
      <c r="E4" s="8"/>
      <c r="F4" s="60">
        <v>662</v>
      </c>
      <c r="G4" s="24" t="s">
        <v>12</v>
      </c>
      <c r="H4" s="27">
        <v>40.4</v>
      </c>
      <c r="J4" s="84" t="s">
        <v>6</v>
      </c>
      <c r="K4" s="85"/>
      <c r="L4" s="86"/>
      <c r="N4" s="28">
        <f>N3+L29</f>
        <v>2366.1000000000004</v>
      </c>
      <c r="O4" s="57" t="s">
        <v>6</v>
      </c>
    </row>
    <row r="5" spans="2:15" ht="17.25" thickTop="1" thickBot="1" x14ac:dyDescent="0.3">
      <c r="B5" s="81" t="s">
        <v>3</v>
      </c>
      <c r="C5" s="82"/>
      <c r="D5" s="83"/>
      <c r="E5" s="7"/>
      <c r="F5" s="60">
        <v>662</v>
      </c>
      <c r="G5" s="24" t="s">
        <v>13</v>
      </c>
      <c r="H5" s="21">
        <v>18.7</v>
      </c>
      <c r="I5" s="50"/>
      <c r="J5" s="70" t="s">
        <v>7</v>
      </c>
      <c r="K5" s="68" t="s">
        <v>1</v>
      </c>
      <c r="L5" s="69" t="s">
        <v>4</v>
      </c>
      <c r="N5" s="22">
        <f>H26</f>
        <v>1898.8000000000002</v>
      </c>
      <c r="O5" s="65" t="s">
        <v>2</v>
      </c>
    </row>
    <row r="6" spans="2:15" ht="17.25" thickTop="1" thickBot="1" x14ac:dyDescent="0.3">
      <c r="B6" s="84" t="s">
        <v>6</v>
      </c>
      <c r="C6" s="85"/>
      <c r="D6" s="86"/>
      <c r="E6" s="8"/>
      <c r="F6" s="60">
        <v>664</v>
      </c>
      <c r="G6" s="24" t="s">
        <v>12</v>
      </c>
      <c r="H6" s="21">
        <v>24.7</v>
      </c>
      <c r="I6" s="51"/>
      <c r="J6" s="46">
        <v>335</v>
      </c>
      <c r="K6" s="25">
        <v>1</v>
      </c>
      <c r="L6" s="27">
        <v>4.5999999999999996</v>
      </c>
    </row>
    <row r="7" spans="2:15" ht="17.25" thickTop="1" thickBot="1" x14ac:dyDescent="0.3">
      <c r="B7" s="70" t="s">
        <v>7</v>
      </c>
      <c r="C7" s="71" t="s">
        <v>1</v>
      </c>
      <c r="D7" s="69" t="s">
        <v>4</v>
      </c>
      <c r="E7" s="8"/>
      <c r="F7" s="60">
        <v>665</v>
      </c>
      <c r="G7" s="24" t="s">
        <v>12</v>
      </c>
      <c r="H7" s="21">
        <v>12</v>
      </c>
      <c r="I7" s="44"/>
      <c r="J7" s="46">
        <v>335</v>
      </c>
      <c r="K7" s="25" t="s">
        <v>9</v>
      </c>
      <c r="L7" s="27">
        <v>32.4</v>
      </c>
    </row>
    <row r="8" spans="2:15" ht="17.25" thickTop="1" thickBot="1" x14ac:dyDescent="0.3">
      <c r="B8" s="61">
        <v>343</v>
      </c>
      <c r="C8" s="24" t="s">
        <v>11</v>
      </c>
      <c r="D8" s="27">
        <v>131.5</v>
      </c>
      <c r="E8" s="9"/>
      <c r="F8" s="60">
        <v>666</v>
      </c>
      <c r="G8" s="24" t="s">
        <v>12</v>
      </c>
      <c r="H8" s="21">
        <v>19.899999999999999</v>
      </c>
      <c r="I8" s="45"/>
      <c r="J8" s="46">
        <v>335</v>
      </c>
      <c r="K8" s="25">
        <v>4</v>
      </c>
      <c r="L8" s="27">
        <v>16.5</v>
      </c>
    </row>
    <row r="9" spans="2:15" ht="16.5" customHeight="1" thickTop="1" thickBot="1" x14ac:dyDescent="0.3">
      <c r="B9" s="60">
        <v>463</v>
      </c>
      <c r="C9" s="24" t="s">
        <v>12</v>
      </c>
      <c r="D9" s="27">
        <v>16</v>
      </c>
      <c r="E9" s="9"/>
      <c r="F9" s="60">
        <v>666</v>
      </c>
      <c r="G9" s="24" t="s">
        <v>13</v>
      </c>
      <c r="H9" s="21">
        <v>3.3</v>
      </c>
      <c r="I9" s="45"/>
      <c r="J9" s="46">
        <v>343</v>
      </c>
      <c r="K9" s="25">
        <v>2</v>
      </c>
      <c r="L9" s="27">
        <v>6</v>
      </c>
    </row>
    <row r="10" spans="2:15" ht="17.25" thickTop="1" thickBot="1" x14ac:dyDescent="0.3">
      <c r="B10" s="60">
        <v>463</v>
      </c>
      <c r="C10" s="24" t="s">
        <v>13</v>
      </c>
      <c r="D10" s="27">
        <v>2.2999999999999998</v>
      </c>
      <c r="E10" s="9"/>
      <c r="F10" s="60">
        <v>666</v>
      </c>
      <c r="G10" s="24" t="s">
        <v>14</v>
      </c>
      <c r="H10" s="21">
        <v>38.6</v>
      </c>
      <c r="I10" s="45"/>
      <c r="J10" s="46">
        <v>462</v>
      </c>
      <c r="K10" s="25">
        <v>3</v>
      </c>
      <c r="L10" s="58">
        <v>12.5</v>
      </c>
    </row>
    <row r="11" spans="2:15" ht="17.25" thickTop="1" thickBot="1" x14ac:dyDescent="0.3">
      <c r="B11" s="60">
        <v>464</v>
      </c>
      <c r="C11" s="24" t="s">
        <v>12</v>
      </c>
      <c r="D11" s="27">
        <v>45</v>
      </c>
      <c r="E11" s="9"/>
      <c r="F11" s="60">
        <v>675</v>
      </c>
      <c r="G11" s="24" t="s">
        <v>12</v>
      </c>
      <c r="H11" s="21">
        <v>6.2</v>
      </c>
      <c r="I11" s="45"/>
      <c r="J11" s="46">
        <v>462</v>
      </c>
      <c r="K11" s="25">
        <v>4</v>
      </c>
      <c r="L11" s="27">
        <v>47</v>
      </c>
    </row>
    <row r="12" spans="2:15" ht="17.25" thickTop="1" thickBot="1" x14ac:dyDescent="0.3">
      <c r="B12" s="60">
        <v>479</v>
      </c>
      <c r="C12" s="24" t="s">
        <v>30</v>
      </c>
      <c r="D12" s="27">
        <v>17.7</v>
      </c>
      <c r="E12" s="9"/>
      <c r="F12" s="60">
        <v>10069</v>
      </c>
      <c r="G12" s="24" t="s">
        <v>12</v>
      </c>
      <c r="H12" s="21">
        <v>4.5</v>
      </c>
      <c r="I12" s="45"/>
      <c r="J12" s="46">
        <v>558</v>
      </c>
      <c r="K12" s="25">
        <v>1</v>
      </c>
      <c r="L12" s="27">
        <v>34.5</v>
      </c>
    </row>
    <row r="13" spans="2:15" ht="17.25" thickTop="1" thickBot="1" x14ac:dyDescent="0.3">
      <c r="B13" s="60">
        <v>547</v>
      </c>
      <c r="C13" s="24" t="s">
        <v>12</v>
      </c>
      <c r="D13" s="27">
        <v>19.5</v>
      </c>
      <c r="E13" s="9"/>
      <c r="F13" s="60">
        <v>10188</v>
      </c>
      <c r="G13" s="24" t="s">
        <v>13</v>
      </c>
      <c r="H13" s="21">
        <v>25.6</v>
      </c>
      <c r="I13" s="45"/>
      <c r="J13" s="46">
        <v>579</v>
      </c>
      <c r="K13" s="26" t="s">
        <v>10</v>
      </c>
      <c r="L13" s="27">
        <v>70</v>
      </c>
    </row>
    <row r="14" spans="2:15" ht="17.25" thickTop="1" thickBot="1" x14ac:dyDescent="0.3">
      <c r="B14" s="60">
        <v>548</v>
      </c>
      <c r="C14" s="24" t="s">
        <v>12</v>
      </c>
      <c r="D14" s="27">
        <v>29</v>
      </c>
      <c r="E14" s="9"/>
      <c r="F14" s="60">
        <v>10216</v>
      </c>
      <c r="G14" s="24" t="s">
        <v>16</v>
      </c>
      <c r="H14" s="21">
        <v>38.6</v>
      </c>
      <c r="J14" s="46">
        <v>693</v>
      </c>
      <c r="K14" s="26">
        <v>1</v>
      </c>
      <c r="L14" s="27">
        <v>12.4</v>
      </c>
    </row>
    <row r="15" spans="2:15" ht="17.25" thickTop="1" thickBot="1" x14ac:dyDescent="0.3">
      <c r="B15" s="60">
        <v>548</v>
      </c>
      <c r="C15" s="24" t="s">
        <v>15</v>
      </c>
      <c r="D15" s="27">
        <v>43.5</v>
      </c>
      <c r="E15" s="2"/>
      <c r="F15" s="60">
        <v>10222</v>
      </c>
      <c r="G15" s="24" t="s">
        <v>12</v>
      </c>
      <c r="H15" s="21">
        <v>23.6</v>
      </c>
      <c r="J15" s="46">
        <v>693</v>
      </c>
      <c r="K15" s="26" t="s">
        <v>9</v>
      </c>
      <c r="L15" s="27">
        <v>22.8</v>
      </c>
    </row>
    <row r="16" spans="2:15" ht="17.25" thickTop="1" thickBot="1" x14ac:dyDescent="0.3">
      <c r="B16" s="60">
        <v>555</v>
      </c>
      <c r="C16" s="24" t="s">
        <v>12</v>
      </c>
      <c r="D16" s="27">
        <v>60.6</v>
      </c>
      <c r="E16" s="2"/>
      <c r="F16" s="60">
        <v>10222</v>
      </c>
      <c r="G16" s="24" t="s">
        <v>13</v>
      </c>
      <c r="H16" s="21">
        <v>128.19999999999999</v>
      </c>
      <c r="J16" s="47">
        <v>10390</v>
      </c>
      <c r="K16" s="26">
        <v>1</v>
      </c>
      <c r="L16" s="27">
        <v>5.5</v>
      </c>
    </row>
    <row r="17" spans="2:12" ht="17.25" thickTop="1" thickBot="1" x14ac:dyDescent="0.3">
      <c r="B17" s="60">
        <v>566</v>
      </c>
      <c r="C17" s="24" t="s">
        <v>16</v>
      </c>
      <c r="D17" s="27">
        <v>35.9</v>
      </c>
      <c r="E17" s="2"/>
      <c r="F17" s="60">
        <v>10258</v>
      </c>
      <c r="G17" s="29" t="s">
        <v>12</v>
      </c>
      <c r="H17" s="21">
        <v>49.4</v>
      </c>
      <c r="J17" s="47">
        <v>10484</v>
      </c>
      <c r="K17" s="26">
        <v>1</v>
      </c>
      <c r="L17" s="27">
        <v>9.1999999999999993</v>
      </c>
    </row>
    <row r="18" spans="2:12" ht="17.25" thickTop="1" thickBot="1" x14ac:dyDescent="0.3">
      <c r="B18" s="60">
        <v>567</v>
      </c>
      <c r="C18" s="24" t="s">
        <v>9</v>
      </c>
      <c r="D18" s="27">
        <v>40</v>
      </c>
      <c r="E18" s="2"/>
      <c r="F18" s="60">
        <v>10346</v>
      </c>
      <c r="G18" s="24" t="s">
        <v>24</v>
      </c>
      <c r="H18" s="21">
        <v>163.1</v>
      </c>
      <c r="J18" s="30" t="s">
        <v>3</v>
      </c>
      <c r="K18" s="39"/>
      <c r="L18" s="22">
        <f>SUM(L6:L17)</f>
        <v>273.39999999999998</v>
      </c>
    </row>
    <row r="19" spans="2:12" ht="17.25" thickTop="1" thickBot="1" x14ac:dyDescent="0.3">
      <c r="B19" s="60">
        <v>570</v>
      </c>
      <c r="C19" s="24" t="s">
        <v>12</v>
      </c>
      <c r="D19" s="27">
        <v>32.200000000000003</v>
      </c>
      <c r="E19" s="2"/>
      <c r="F19" s="60">
        <v>10455</v>
      </c>
      <c r="G19" s="24" t="s">
        <v>25</v>
      </c>
      <c r="H19" s="21">
        <v>34.200000000000003</v>
      </c>
      <c r="J19" s="40" t="s">
        <v>29</v>
      </c>
      <c r="K19" s="38"/>
      <c r="L19" s="22">
        <f>L18</f>
        <v>273.39999999999998</v>
      </c>
    </row>
    <row r="20" spans="2:12" ht="17.25" thickTop="1" thickBot="1" x14ac:dyDescent="0.3">
      <c r="B20" s="60">
        <v>579</v>
      </c>
      <c r="C20" s="24" t="s">
        <v>17</v>
      </c>
      <c r="D20" s="27">
        <v>100.4</v>
      </c>
      <c r="E20" s="2"/>
      <c r="F20" s="60">
        <v>10491</v>
      </c>
      <c r="G20" s="24" t="s">
        <v>28</v>
      </c>
      <c r="H20" s="21">
        <v>5.7</v>
      </c>
      <c r="J20" s="41"/>
      <c r="K20" s="42"/>
      <c r="L20" s="43"/>
    </row>
    <row r="21" spans="2:12" ht="17.25" thickTop="1" thickBot="1" x14ac:dyDescent="0.3">
      <c r="B21" s="60">
        <v>579</v>
      </c>
      <c r="C21" s="24" t="s">
        <v>18</v>
      </c>
      <c r="D21" s="27">
        <v>3</v>
      </c>
      <c r="E21" s="2"/>
      <c r="F21" s="60">
        <v>10492</v>
      </c>
      <c r="G21" s="24" t="s">
        <v>26</v>
      </c>
      <c r="H21" s="21">
        <v>75.5</v>
      </c>
      <c r="J21" s="16"/>
      <c r="K21" s="32" t="s">
        <v>8</v>
      </c>
      <c r="L21" s="33"/>
    </row>
    <row r="22" spans="2:12" ht="17.25" thickTop="1" thickBot="1" x14ac:dyDescent="0.3">
      <c r="B22" s="60">
        <v>579</v>
      </c>
      <c r="C22" s="24" t="s">
        <v>19</v>
      </c>
      <c r="D22" s="27">
        <v>12.4</v>
      </c>
      <c r="E22" s="2"/>
      <c r="F22" s="60">
        <v>10497</v>
      </c>
      <c r="G22" s="24" t="s">
        <v>12</v>
      </c>
      <c r="H22" s="21">
        <v>9.1</v>
      </c>
      <c r="J22" s="84" t="s">
        <v>6</v>
      </c>
      <c r="K22" s="85"/>
      <c r="L22" s="86"/>
    </row>
    <row r="23" spans="2:12" ht="17.25" thickTop="1" thickBot="1" x14ac:dyDescent="0.3">
      <c r="B23" s="60">
        <v>579</v>
      </c>
      <c r="C23" s="24" t="s">
        <v>20</v>
      </c>
      <c r="D23" s="27">
        <v>48.6</v>
      </c>
      <c r="E23" s="2"/>
      <c r="F23" s="62">
        <v>10497</v>
      </c>
      <c r="G23" s="24" t="s">
        <v>27</v>
      </c>
      <c r="H23" s="21">
        <v>5.0999999999999996</v>
      </c>
      <c r="J23" s="67" t="s">
        <v>7</v>
      </c>
      <c r="K23" s="68" t="s">
        <v>1</v>
      </c>
      <c r="L23" s="69" t="s">
        <v>4</v>
      </c>
    </row>
    <row r="24" spans="2:12" ht="17.25" thickTop="1" thickBot="1" x14ac:dyDescent="0.3">
      <c r="B24" s="60">
        <v>583</v>
      </c>
      <c r="C24" s="26">
        <v>1</v>
      </c>
      <c r="D24" s="27">
        <v>89.6</v>
      </c>
      <c r="E24" s="2"/>
      <c r="F24" s="62">
        <v>10505</v>
      </c>
      <c r="G24" s="24" t="s">
        <v>14</v>
      </c>
      <c r="H24" s="21">
        <v>20.2</v>
      </c>
      <c r="J24" s="59">
        <v>462</v>
      </c>
      <c r="K24" s="26">
        <v>1</v>
      </c>
      <c r="L24" s="15">
        <v>47.7</v>
      </c>
    </row>
    <row r="25" spans="2:12" ht="17.25" thickTop="1" thickBot="1" x14ac:dyDescent="0.3">
      <c r="B25" s="60">
        <v>588</v>
      </c>
      <c r="C25" s="24" t="s">
        <v>12</v>
      </c>
      <c r="D25" s="27">
        <v>20.5</v>
      </c>
      <c r="E25" s="2"/>
      <c r="F25" s="62">
        <v>10505</v>
      </c>
      <c r="G25" s="24" t="s">
        <v>28</v>
      </c>
      <c r="H25" s="21">
        <v>101.9</v>
      </c>
      <c r="J25" s="59">
        <v>462</v>
      </c>
      <c r="K25" s="26">
        <v>2</v>
      </c>
      <c r="L25" s="15">
        <v>34.4</v>
      </c>
    </row>
    <row r="26" spans="2:12" ht="17.25" thickTop="1" thickBot="1" x14ac:dyDescent="0.3">
      <c r="B26" s="60">
        <v>588</v>
      </c>
      <c r="C26" s="24" t="s">
        <v>14</v>
      </c>
      <c r="D26" s="27">
        <v>8.6999999999999993</v>
      </c>
      <c r="E26" s="2"/>
      <c r="F26" s="63" t="s">
        <v>2</v>
      </c>
      <c r="G26" s="64"/>
      <c r="H26" s="23">
        <f>SUM(D8:D30)+SUM(H1:H25)</f>
        <v>1898.8000000000002</v>
      </c>
      <c r="J26" s="59">
        <v>579</v>
      </c>
      <c r="K26" s="26">
        <v>8</v>
      </c>
      <c r="L26" s="15">
        <v>61.5</v>
      </c>
    </row>
    <row r="27" spans="2:12" ht="17.25" thickTop="1" thickBot="1" x14ac:dyDescent="0.3">
      <c r="B27" s="60">
        <v>638</v>
      </c>
      <c r="C27" s="24" t="s">
        <v>12</v>
      </c>
      <c r="D27" s="27">
        <v>14.2</v>
      </c>
      <c r="E27" s="2"/>
      <c r="F27" s="30" t="s">
        <v>3</v>
      </c>
      <c r="G27" s="36"/>
      <c r="H27" s="34">
        <f>H26</f>
        <v>1898.8000000000002</v>
      </c>
      <c r="J27" s="59">
        <v>579</v>
      </c>
      <c r="K27" s="26">
        <v>15</v>
      </c>
      <c r="L27" s="15">
        <v>6.9</v>
      </c>
    </row>
    <row r="28" spans="2:12" ht="17.25" thickTop="1" thickBot="1" x14ac:dyDescent="0.3">
      <c r="B28" s="60">
        <v>639</v>
      </c>
      <c r="C28" s="24" t="s">
        <v>12</v>
      </c>
      <c r="D28" s="27">
        <v>20.6</v>
      </c>
      <c r="E28" s="2"/>
      <c r="F28" s="35" t="s">
        <v>29</v>
      </c>
      <c r="G28" s="37"/>
      <c r="H28" s="23">
        <f>H26</f>
        <v>1898.8000000000002</v>
      </c>
      <c r="J28" s="66">
        <v>649</v>
      </c>
      <c r="K28" s="26">
        <v>2</v>
      </c>
      <c r="L28" s="15">
        <v>43.4</v>
      </c>
    </row>
    <row r="29" spans="2:12" ht="17.25" thickTop="1" thickBot="1" x14ac:dyDescent="0.3">
      <c r="B29" s="60">
        <v>641</v>
      </c>
      <c r="C29" s="24" t="s">
        <v>21</v>
      </c>
      <c r="D29" s="27">
        <v>62.9</v>
      </c>
      <c r="E29" s="2"/>
      <c r="H29" s="53"/>
      <c r="J29" s="55" t="s">
        <v>29</v>
      </c>
      <c r="K29" s="31"/>
      <c r="L29" s="22">
        <f>SUM(L24:L28)</f>
        <v>193.9</v>
      </c>
    </row>
    <row r="30" spans="2:12" ht="17.25" thickTop="1" thickBot="1" x14ac:dyDescent="0.3">
      <c r="B30" s="60">
        <v>643</v>
      </c>
      <c r="C30" s="24" t="s">
        <v>12</v>
      </c>
      <c r="D30" s="27">
        <v>28</v>
      </c>
      <c r="E30" s="2"/>
      <c r="G30" s="52"/>
      <c r="H30" s="52"/>
      <c r="I30" s="49"/>
      <c r="J30" s="43"/>
    </row>
    <row r="31" spans="2:12" ht="16.5" thickTop="1" x14ac:dyDescent="0.25">
      <c r="D31" s="2"/>
      <c r="G31" s="52"/>
      <c r="H31" s="52"/>
      <c r="I31" s="49"/>
    </row>
    <row r="32" spans="2:12" x14ac:dyDescent="0.25">
      <c r="D32" s="2"/>
      <c r="I32" s="54"/>
    </row>
    <row r="33" spans="4:11" x14ac:dyDescent="0.25">
      <c r="D33" s="2"/>
      <c r="I33" s="52"/>
    </row>
    <row r="34" spans="4:11" x14ac:dyDescent="0.25">
      <c r="D34" s="2"/>
      <c r="I34" s="52"/>
    </row>
    <row r="35" spans="4:11" x14ac:dyDescent="0.25">
      <c r="D35" s="2"/>
      <c r="J35" s="14"/>
      <c r="K35" s="14"/>
    </row>
    <row r="36" spans="4:11" x14ac:dyDescent="0.25">
      <c r="D36" s="2"/>
      <c r="J36" s="14"/>
      <c r="K36" s="14"/>
    </row>
    <row r="37" spans="4:11" x14ac:dyDescent="0.25">
      <c r="D37" s="2"/>
      <c r="I37" s="14"/>
      <c r="J37" s="14"/>
      <c r="K37" s="14"/>
    </row>
    <row r="38" spans="4:11" x14ac:dyDescent="0.25">
      <c r="D38" s="2"/>
      <c r="I38" s="14"/>
      <c r="J38" s="13"/>
      <c r="K38" s="14"/>
    </row>
    <row r="39" spans="4:11" x14ac:dyDescent="0.25">
      <c r="D39" s="2"/>
      <c r="I39" s="14"/>
      <c r="J39" s="14"/>
      <c r="K39" s="14"/>
    </row>
    <row r="40" spans="4:11" x14ac:dyDescent="0.25">
      <c r="D40" s="2"/>
      <c r="I40" s="14"/>
      <c r="J40" s="14"/>
      <c r="K40" s="13"/>
    </row>
    <row r="41" spans="4:11" x14ac:dyDescent="0.25">
      <c r="D41" s="2"/>
      <c r="I41" s="14"/>
      <c r="J41" s="14"/>
      <c r="K41" s="14"/>
    </row>
    <row r="42" spans="4:11" x14ac:dyDescent="0.25">
      <c r="D42" s="2"/>
      <c r="I42" s="14"/>
      <c r="J42" s="14"/>
      <c r="K42" s="14"/>
    </row>
    <row r="43" spans="4:11" x14ac:dyDescent="0.25">
      <c r="D43" s="2"/>
      <c r="I43" s="14"/>
      <c r="J43" s="14"/>
      <c r="K43" s="14"/>
    </row>
    <row r="44" spans="4:11" x14ac:dyDescent="0.25">
      <c r="D44" s="4"/>
      <c r="I44" s="14"/>
      <c r="J44" s="14"/>
      <c r="K44" s="14"/>
    </row>
    <row r="45" spans="4:11" x14ac:dyDescent="0.25">
      <c r="D45" s="4"/>
      <c r="I45" s="14"/>
      <c r="J45" s="14"/>
      <c r="K45" s="14"/>
    </row>
    <row r="46" spans="4:11" x14ac:dyDescent="0.25">
      <c r="D46" s="4"/>
      <c r="I46" s="14"/>
      <c r="J46" s="14"/>
      <c r="K46" s="14"/>
    </row>
    <row r="47" spans="4:11" x14ac:dyDescent="0.25">
      <c r="D47" s="4"/>
      <c r="I47" s="14"/>
      <c r="J47" s="14"/>
      <c r="K47" s="14"/>
    </row>
    <row r="48" spans="4:11" x14ac:dyDescent="0.25">
      <c r="D48" s="2"/>
      <c r="I48" s="14"/>
      <c r="J48" s="14"/>
      <c r="K48" s="14"/>
    </row>
    <row r="49" spans="2:11" x14ac:dyDescent="0.25">
      <c r="D49" s="2"/>
      <c r="I49" s="14"/>
      <c r="J49" s="14"/>
      <c r="K49" s="14"/>
    </row>
    <row r="50" spans="2:11" x14ac:dyDescent="0.25">
      <c r="D50" s="2"/>
      <c r="I50" s="14"/>
      <c r="J50" s="14"/>
      <c r="K50" s="48"/>
    </row>
    <row r="51" spans="2:11" x14ac:dyDescent="0.25">
      <c r="D51" s="2"/>
      <c r="I51" s="14"/>
      <c r="J51" s="14"/>
      <c r="K51" s="14"/>
    </row>
    <row r="52" spans="2:11" x14ac:dyDescent="0.25">
      <c r="D52" s="2"/>
      <c r="I52" s="14"/>
      <c r="J52" s="14"/>
      <c r="K52" s="14"/>
    </row>
    <row r="53" spans="2:11" x14ac:dyDescent="0.25">
      <c r="D53" s="2"/>
      <c r="I53" s="14"/>
      <c r="J53" s="14"/>
      <c r="K53" s="14"/>
    </row>
    <row r="54" spans="2:11" x14ac:dyDescent="0.25">
      <c r="D54" s="2"/>
      <c r="I54" s="14"/>
      <c r="J54" s="14"/>
      <c r="K54" s="14"/>
    </row>
    <row r="55" spans="2:11" x14ac:dyDescent="0.25">
      <c r="D55" s="2"/>
      <c r="I55" s="14"/>
      <c r="J55" s="14"/>
      <c r="K55" s="14"/>
    </row>
    <row r="56" spans="2:11" x14ac:dyDescent="0.25">
      <c r="D56" s="2"/>
      <c r="I56" s="14"/>
      <c r="J56" s="14"/>
      <c r="K56" s="14"/>
    </row>
    <row r="57" spans="2:11" x14ac:dyDescent="0.25">
      <c r="D57" s="2"/>
      <c r="I57" s="14"/>
      <c r="J57" s="14"/>
      <c r="K57" s="14"/>
    </row>
    <row r="58" spans="2:11" x14ac:dyDescent="0.25">
      <c r="D58" s="2"/>
      <c r="I58" s="14"/>
      <c r="J58" s="14"/>
      <c r="K58" s="14"/>
    </row>
    <row r="59" spans="2:11" x14ac:dyDescent="0.25">
      <c r="D59" s="2"/>
      <c r="I59" s="14"/>
      <c r="J59" s="14"/>
      <c r="K59" s="14"/>
    </row>
    <row r="60" spans="2:11" x14ac:dyDescent="0.25">
      <c r="D60" s="2"/>
      <c r="I60" s="14"/>
      <c r="J60" s="14"/>
      <c r="K60" s="14"/>
    </row>
    <row r="61" spans="2:11" x14ac:dyDescent="0.25">
      <c r="B61" s="14"/>
      <c r="C61" s="17"/>
      <c r="D61" s="2"/>
      <c r="I61" s="14"/>
      <c r="J61" s="14"/>
      <c r="K61" s="14"/>
    </row>
    <row r="62" spans="2:11" x14ac:dyDescent="0.25">
      <c r="B62" s="14"/>
      <c r="C62" s="17"/>
      <c r="D62" s="2"/>
      <c r="I62" s="14"/>
      <c r="J62" s="14"/>
      <c r="K62" s="14"/>
    </row>
    <row r="63" spans="2:11" x14ac:dyDescent="0.25">
      <c r="B63" s="14"/>
      <c r="C63" s="17"/>
      <c r="D63" s="2"/>
      <c r="I63" s="14"/>
      <c r="J63" s="14"/>
      <c r="K63" s="14"/>
    </row>
    <row r="64" spans="2:11" x14ac:dyDescent="0.25">
      <c r="B64" s="14"/>
      <c r="C64" s="17"/>
      <c r="D64" s="2"/>
      <c r="I64" s="14"/>
      <c r="J64" s="14"/>
      <c r="K64" s="14"/>
    </row>
    <row r="65" spans="2:11" x14ac:dyDescent="0.25">
      <c r="B65" s="14"/>
      <c r="C65" s="17"/>
      <c r="D65" s="2"/>
      <c r="I65" s="14"/>
      <c r="J65" s="14"/>
      <c r="K65" s="14"/>
    </row>
    <row r="66" spans="2:11" x14ac:dyDescent="0.25">
      <c r="B66" s="14"/>
      <c r="C66" s="17"/>
      <c r="D66" s="2"/>
      <c r="I66" s="14"/>
      <c r="J66" s="14"/>
      <c r="K66" s="14"/>
    </row>
    <row r="67" spans="2:11" x14ac:dyDescent="0.25">
      <c r="B67" s="14"/>
      <c r="C67" s="17"/>
      <c r="D67" s="2"/>
      <c r="I67" s="14"/>
      <c r="J67" s="14"/>
      <c r="K67" s="14"/>
    </row>
    <row r="68" spans="2:11" x14ac:dyDescent="0.25">
      <c r="B68" s="14"/>
      <c r="C68" s="17"/>
      <c r="D68" s="2"/>
      <c r="I68" s="14"/>
      <c r="J68" s="14"/>
      <c r="K68" s="14"/>
    </row>
    <row r="69" spans="2:11" x14ac:dyDescent="0.25">
      <c r="B69" s="14"/>
      <c r="C69" s="17"/>
      <c r="D69" s="2"/>
      <c r="I69" s="14"/>
      <c r="J69" s="14"/>
      <c r="K69" s="14"/>
    </row>
    <row r="70" spans="2:11" x14ac:dyDescent="0.25">
      <c r="B70" s="14"/>
      <c r="C70" s="17"/>
      <c r="D70" s="2"/>
      <c r="I70" s="14"/>
      <c r="J70" s="14"/>
      <c r="K70" s="14"/>
    </row>
    <row r="71" spans="2:11" x14ac:dyDescent="0.25">
      <c r="B71" s="14"/>
      <c r="C71" s="17"/>
      <c r="D71" s="2"/>
      <c r="I71" s="14"/>
      <c r="J71" s="14"/>
      <c r="K71" s="14"/>
    </row>
    <row r="72" spans="2:11" x14ac:dyDescent="0.25">
      <c r="B72" s="14"/>
      <c r="C72" s="17"/>
      <c r="D72" s="2"/>
      <c r="I72" s="14"/>
      <c r="J72" s="14"/>
      <c r="K72" s="14"/>
    </row>
    <row r="73" spans="2:11" x14ac:dyDescent="0.25">
      <c r="B73" s="14"/>
      <c r="C73" s="17"/>
      <c r="D73" s="2"/>
      <c r="I73" s="14"/>
      <c r="J73" s="14"/>
      <c r="K73" s="14"/>
    </row>
    <row r="74" spans="2:11" x14ac:dyDescent="0.25">
      <c r="B74" s="14"/>
      <c r="C74" s="17"/>
      <c r="D74" s="2"/>
      <c r="I74" s="14"/>
      <c r="J74" s="14"/>
      <c r="K74" s="14"/>
    </row>
    <row r="75" spans="2:11" x14ac:dyDescent="0.25">
      <c r="B75" s="14"/>
      <c r="C75" s="17"/>
      <c r="D75" s="2"/>
      <c r="I75" s="14"/>
      <c r="J75" s="14"/>
      <c r="K75" s="14"/>
    </row>
    <row r="76" spans="2:11" x14ac:dyDescent="0.25">
      <c r="B76" s="14"/>
      <c r="C76" s="17"/>
      <c r="D76" s="2"/>
      <c r="I76" s="14"/>
      <c r="J76" s="14"/>
      <c r="K76" s="14"/>
    </row>
    <row r="77" spans="2:11" x14ac:dyDescent="0.25">
      <c r="B77" s="14"/>
      <c r="C77" s="17"/>
      <c r="D77" s="2"/>
      <c r="I77" s="14"/>
      <c r="J77" s="14"/>
      <c r="K77" s="14"/>
    </row>
    <row r="78" spans="2:11" x14ac:dyDescent="0.25">
      <c r="B78" s="14"/>
      <c r="C78" s="17"/>
      <c r="D78" s="2"/>
      <c r="I78" s="14"/>
      <c r="J78" s="14"/>
      <c r="K78" s="14"/>
    </row>
    <row r="79" spans="2:11" x14ac:dyDescent="0.25">
      <c r="B79" s="14"/>
      <c r="C79" s="17"/>
      <c r="D79" s="2"/>
      <c r="I79" s="14"/>
      <c r="J79" s="14"/>
      <c r="K79" s="14"/>
    </row>
    <row r="80" spans="2:11" x14ac:dyDescent="0.25">
      <c r="B80" s="14"/>
      <c r="C80" s="17"/>
      <c r="D80" s="2"/>
      <c r="I80" s="14"/>
      <c r="J80" s="14"/>
      <c r="K80" s="14"/>
    </row>
    <row r="81" spans="2:12" x14ac:dyDescent="0.25">
      <c r="B81" s="14"/>
      <c r="C81" s="17"/>
      <c r="D81" s="2"/>
      <c r="I81" s="14"/>
      <c r="J81" s="14"/>
      <c r="K81" s="14"/>
    </row>
    <row r="82" spans="2:12" x14ac:dyDescent="0.25">
      <c r="B82" s="14"/>
      <c r="C82" s="17"/>
      <c r="D82" s="2"/>
      <c r="I82" s="14"/>
      <c r="J82" s="14"/>
      <c r="K82" s="14"/>
    </row>
    <row r="83" spans="2:12" x14ac:dyDescent="0.25">
      <c r="B83" s="14"/>
      <c r="C83" s="17"/>
      <c r="D83" s="2"/>
      <c r="I83" s="14"/>
      <c r="J83" s="14"/>
      <c r="K83" s="14"/>
    </row>
    <row r="84" spans="2:12" x14ac:dyDescent="0.25">
      <c r="B84" s="14"/>
      <c r="C84" s="17"/>
      <c r="D84" s="2"/>
      <c r="I84" s="14"/>
      <c r="J84" s="14"/>
      <c r="K84" s="14"/>
    </row>
    <row r="85" spans="2:12" x14ac:dyDescent="0.25">
      <c r="B85" s="14"/>
      <c r="C85" s="17"/>
      <c r="D85" s="2"/>
      <c r="I85" s="14"/>
      <c r="J85" s="14"/>
      <c r="K85" s="14"/>
    </row>
    <row r="86" spans="2:12" x14ac:dyDescent="0.25">
      <c r="B86" s="14"/>
      <c r="C86" s="17"/>
      <c r="D86" s="2"/>
      <c r="I86" s="14"/>
      <c r="J86" s="14"/>
      <c r="K86" s="14"/>
    </row>
    <row r="87" spans="2:12" x14ac:dyDescent="0.25">
      <c r="B87" s="14"/>
      <c r="C87" s="17"/>
      <c r="D87" s="2"/>
      <c r="I87" s="14"/>
      <c r="J87" s="14"/>
      <c r="K87" s="14"/>
    </row>
    <row r="88" spans="2:12" x14ac:dyDescent="0.25">
      <c r="B88" s="14"/>
      <c r="C88" s="17"/>
      <c r="D88" s="2"/>
      <c r="I88" s="14"/>
      <c r="J88" s="14"/>
      <c r="K88" s="14"/>
    </row>
    <row r="89" spans="2:12" x14ac:dyDescent="0.25">
      <c r="B89" s="14"/>
      <c r="C89" s="17"/>
      <c r="D89" s="2"/>
      <c r="I89" s="14"/>
      <c r="J89" s="14"/>
      <c r="K89" s="14"/>
    </row>
    <row r="90" spans="2:12" x14ac:dyDescent="0.25">
      <c r="B90" s="14"/>
      <c r="C90" s="17"/>
      <c r="D90" s="2"/>
      <c r="I90" s="14"/>
      <c r="J90" s="14"/>
      <c r="K90" s="14"/>
    </row>
    <row r="91" spans="2:12" x14ac:dyDescent="0.25">
      <c r="B91" s="14"/>
      <c r="C91" s="17"/>
      <c r="D91" s="2"/>
      <c r="I91" s="14"/>
      <c r="J91" s="14"/>
      <c r="K91" s="14"/>
      <c r="L91" s="14"/>
    </row>
    <row r="92" spans="2:12" x14ac:dyDescent="0.25">
      <c r="B92" s="14"/>
      <c r="C92" s="17"/>
      <c r="D92" s="2"/>
      <c r="I92" s="14"/>
      <c r="J92" s="14"/>
      <c r="K92" s="14"/>
      <c r="L92" s="14"/>
    </row>
    <row r="93" spans="2:12" x14ac:dyDescent="0.25">
      <c r="B93" s="14"/>
      <c r="C93" s="17"/>
      <c r="D93" s="20"/>
      <c r="E93" s="2"/>
      <c r="J93" s="14"/>
      <c r="K93" s="14"/>
      <c r="L93" s="14"/>
    </row>
    <row r="94" spans="2:12" x14ac:dyDescent="0.25">
      <c r="B94" s="14"/>
      <c r="C94" s="17"/>
      <c r="D94" s="20"/>
      <c r="E94" s="2"/>
      <c r="J94" s="14"/>
      <c r="K94" s="14"/>
      <c r="L94" s="14"/>
    </row>
    <row r="95" spans="2:12" x14ac:dyDescent="0.25">
      <c r="B95" s="14"/>
      <c r="C95" s="17"/>
      <c r="D95" s="20"/>
      <c r="E95" s="2"/>
      <c r="J95" s="14"/>
      <c r="K95" s="14"/>
      <c r="L95" s="14"/>
    </row>
    <row r="96" spans="2:12" x14ac:dyDescent="0.25">
      <c r="B96" s="14"/>
      <c r="C96" s="17"/>
      <c r="D96" s="20"/>
      <c r="E96" s="2"/>
      <c r="J96" s="14"/>
      <c r="K96" s="14"/>
      <c r="L96" s="14"/>
    </row>
    <row r="97" spans="2:12" x14ac:dyDescent="0.25">
      <c r="B97" s="14"/>
      <c r="C97" s="17"/>
      <c r="D97" s="20"/>
      <c r="E97" s="2"/>
      <c r="J97" s="14"/>
      <c r="K97" s="14"/>
      <c r="L97" s="14"/>
    </row>
    <row r="98" spans="2:12" x14ac:dyDescent="0.25">
      <c r="B98" s="14"/>
      <c r="C98" s="17"/>
      <c r="D98" s="20"/>
      <c r="E98" s="2"/>
      <c r="J98" s="14"/>
      <c r="K98" s="14"/>
      <c r="L98" s="14"/>
    </row>
    <row r="99" spans="2:12" x14ac:dyDescent="0.25">
      <c r="B99" s="14"/>
      <c r="C99" s="17"/>
      <c r="D99" s="20"/>
      <c r="E99" s="2"/>
      <c r="J99" s="14"/>
      <c r="K99" s="14"/>
      <c r="L99" s="14"/>
    </row>
    <row r="100" spans="2:12" x14ac:dyDescent="0.25">
      <c r="B100" s="14"/>
      <c r="C100" s="17"/>
      <c r="D100" s="20"/>
      <c r="E100" s="2"/>
      <c r="J100" s="14"/>
      <c r="K100" s="14"/>
      <c r="L100" s="14"/>
    </row>
    <row r="101" spans="2:12" x14ac:dyDescent="0.25">
      <c r="B101" s="14"/>
      <c r="C101" s="17"/>
      <c r="D101" s="20"/>
      <c r="E101" s="2"/>
      <c r="J101" s="14"/>
      <c r="K101" s="14"/>
      <c r="L101" s="14"/>
    </row>
    <row r="102" spans="2:12" x14ac:dyDescent="0.25">
      <c r="B102" s="14"/>
      <c r="C102" s="17"/>
      <c r="D102" s="20"/>
      <c r="E102" s="2"/>
      <c r="J102" s="14"/>
      <c r="K102" s="14"/>
      <c r="L102" s="14"/>
    </row>
    <row r="103" spans="2:12" x14ac:dyDescent="0.25">
      <c r="B103" s="14"/>
      <c r="C103" s="17"/>
      <c r="D103" s="20"/>
      <c r="E103" s="2"/>
      <c r="J103" s="14"/>
      <c r="K103" s="14"/>
      <c r="L103" s="14"/>
    </row>
    <row r="104" spans="2:12" x14ac:dyDescent="0.25">
      <c r="B104" s="14"/>
      <c r="C104" s="17"/>
      <c r="D104" s="20"/>
      <c r="E104" s="2"/>
      <c r="J104" s="14"/>
      <c r="K104" s="14"/>
      <c r="L104" s="14"/>
    </row>
    <row r="105" spans="2:12" x14ac:dyDescent="0.25">
      <c r="B105" s="14"/>
      <c r="C105" s="17"/>
      <c r="D105" s="20"/>
      <c r="E105" s="2"/>
      <c r="J105" s="14"/>
      <c r="K105" s="14"/>
      <c r="L105" s="14"/>
    </row>
    <row r="106" spans="2:12" x14ac:dyDescent="0.25">
      <c r="B106" s="14"/>
      <c r="C106" s="17"/>
      <c r="D106" s="20"/>
      <c r="E106" s="2"/>
      <c r="J106" s="14"/>
      <c r="K106" s="2"/>
      <c r="L106" s="2"/>
    </row>
    <row r="107" spans="2:12" x14ac:dyDescent="0.25">
      <c r="B107" s="14"/>
      <c r="C107" s="17"/>
      <c r="D107" s="20"/>
      <c r="E107" s="2"/>
      <c r="J107" s="14"/>
    </row>
    <row r="108" spans="2:12" x14ac:dyDescent="0.25">
      <c r="B108" s="14"/>
      <c r="C108" s="19"/>
      <c r="E108" s="2"/>
      <c r="J108" s="14"/>
    </row>
    <row r="109" spans="2:12" x14ac:dyDescent="0.25">
      <c r="C109" s="19"/>
      <c r="E109" s="2"/>
      <c r="J109" s="14"/>
    </row>
    <row r="110" spans="2:12" x14ac:dyDescent="0.25">
      <c r="C110" s="19"/>
      <c r="J110" s="2"/>
    </row>
    <row r="111" spans="2:12" x14ac:dyDescent="0.25">
      <c r="C111" s="19"/>
    </row>
  </sheetData>
  <mergeCells count="8">
    <mergeCell ref="B3:D3"/>
    <mergeCell ref="J1:L2"/>
    <mergeCell ref="J3:L3"/>
    <mergeCell ref="J4:L4"/>
    <mergeCell ref="J22:L22"/>
    <mergeCell ref="B4:D4"/>
    <mergeCell ref="B5:D5"/>
    <mergeCell ref="B6:D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2021-07-12T15:07:52Z</cp:lastPrinted>
  <dcterms:created xsi:type="dcterms:W3CDTF">2013-02-12T16:36:02Z</dcterms:created>
  <dcterms:modified xsi:type="dcterms:W3CDTF">2021-08-19T13:05:08Z</dcterms:modified>
</cp:coreProperties>
</file>