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2021 CERTification requests\2021 Certification information\A revised\Tebbs (JRT Farms)\supporting info\"/>
    </mc:Choice>
  </mc:AlternateContent>
  <bookViews>
    <workbookView xWindow="0" yWindow="0" windowWidth="28800" windowHeight="111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7" i="1" l="1"/>
  <c r="D8" i="1"/>
  <c r="D9" i="1"/>
  <c r="D10" i="1"/>
  <c r="D23" i="1" l="1"/>
  <c r="D22" i="1"/>
  <c r="D21" i="1"/>
  <c r="D20" i="1"/>
  <c r="D19" i="1"/>
  <c r="D18" i="1"/>
  <c r="D17" i="1"/>
  <c r="D16" i="1"/>
  <c r="D15" i="1"/>
  <c r="D14" i="1"/>
  <c r="D13" i="1"/>
  <c r="D12" i="1"/>
  <c r="D11" i="1"/>
  <c r="C24" i="1"/>
  <c r="C25" i="1" s="1"/>
  <c r="D24" i="1" l="1"/>
  <c r="AM85" i="1"/>
  <c r="AM86" i="1" l="1"/>
</calcChain>
</file>

<file path=xl/sharedStrings.xml><?xml version="1.0" encoding="utf-8"?>
<sst xmlns="http://schemas.openxmlformats.org/spreadsheetml/2006/main" count="30" uniqueCount="24">
  <si>
    <t>1</t>
  </si>
  <si>
    <t>1-2</t>
  </si>
  <si>
    <t>2</t>
  </si>
  <si>
    <t xml:space="preserve">1 </t>
  </si>
  <si>
    <t>1-19</t>
  </si>
  <si>
    <t xml:space="preserve"> 2-3</t>
  </si>
  <si>
    <t xml:space="preserve"> 1, 4-5</t>
  </si>
  <si>
    <t>2 &amp; 3</t>
  </si>
  <si>
    <t>1 &amp; 2</t>
  </si>
  <si>
    <t>1-3</t>
  </si>
  <si>
    <t>4-6</t>
  </si>
  <si>
    <t xml:space="preserve"> 1-2</t>
  </si>
  <si>
    <t>JRT Farms spreadsheet summary</t>
  </si>
  <si>
    <t>Spreadsheet Sellable Credits:</t>
  </si>
  <si>
    <t>Actual Sellable Credits:</t>
  </si>
  <si>
    <t>Tract</t>
  </si>
  <si>
    <t>Field(s)</t>
  </si>
  <si>
    <t>Spreadsheet</t>
  </si>
  <si>
    <t>Sellable</t>
  </si>
  <si>
    <t>Credits</t>
  </si>
  <si>
    <t>(Total - 10%)</t>
  </si>
  <si>
    <t>(Total - 10%) /3</t>
  </si>
  <si>
    <t>ActualSpreadsheet</t>
  </si>
  <si>
    <t>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</si>
</sst>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 Black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0" fillId="4" borderId="0" xfId="0" applyFill="1"/>
    <xf numFmtId="1" fontId="3" fillId="2" borderId="3" xfId="2" applyNumberFormat="1" applyFont="1" applyFill="1" applyBorder="1"/>
    <xf numFmtId="0" fontId="4" fillId="5" borderId="3" xfId="0" applyFont="1" applyFill="1" applyBorder="1"/>
    <xf numFmtId="0" fontId="5" fillId="0" borderId="0" xfId="0" applyFont="1" applyAlignment="1">
      <alignment horizontal="center"/>
    </xf>
    <xf numFmtId="0" fontId="5" fillId="3" borderId="3" xfId="0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 applyFill="1" applyAlignment="1">
      <alignment horizontal="center"/>
    </xf>
    <xf numFmtId="0" fontId="5" fillId="0" borderId="0" xfId="0" applyFont="1"/>
    <xf numFmtId="0" fontId="6" fillId="6" borderId="4" xfId="0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left"/>
    </xf>
    <xf numFmtId="1" fontId="8" fillId="2" borderId="2" xfId="0" applyNumberFormat="1" applyFont="1" applyFill="1" applyBorder="1" applyAlignment="1">
      <alignment horizontal="left"/>
    </xf>
    <xf numFmtId="0" fontId="9" fillId="6" borderId="4" xfId="0" applyFont="1" applyFill="1" applyBorder="1" applyAlignment="1">
      <alignment horizontal="center"/>
    </xf>
    <xf numFmtId="1" fontId="9" fillId="5" borderId="3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6" fillId="0" borderId="5" xfId="0" applyFont="1" applyBorder="1"/>
    <xf numFmtId="0" fontId="6" fillId="0" borderId="6" xfId="0" applyFont="1" applyBorder="1"/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5" borderId="4" xfId="0" applyFont="1" applyFill="1" applyBorder="1"/>
    <xf numFmtId="0" fontId="6" fillId="5" borderId="5" xfId="0" applyFont="1" applyFill="1" applyBorder="1"/>
    <xf numFmtId="0" fontId="6" fillId="5" borderId="6" xfId="0" applyFont="1" applyFill="1" applyBorder="1"/>
    <xf numFmtId="1" fontId="5" fillId="5" borderId="3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5" fillId="5" borderId="3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7"/>
  <sheetViews>
    <sheetView tabSelected="1" view="pageLayout" topLeftCell="A10" zoomScaleNormal="100" workbookViewId="0">
      <selection activeCell="G9" sqref="G9"/>
    </sheetView>
  </sheetViews>
  <sheetFormatPr defaultRowHeight="15.75" x14ac:dyDescent="0.25"/>
  <cols>
    <col min="1" max="1" width="18.140625" customWidth="1"/>
    <col min="2" max="2" width="24.140625" customWidth="1"/>
    <col min="3" max="3" width="20.5703125" style="4" customWidth="1"/>
    <col min="4" max="4" width="20.42578125" customWidth="1"/>
    <col min="5" max="5" width="9.7109375" customWidth="1"/>
    <col min="6" max="6" width="6.5703125" customWidth="1"/>
    <col min="7" max="7" width="10" customWidth="1"/>
    <col min="8" max="8" width="9.7109375" customWidth="1"/>
    <col min="10" max="10" width="10.28515625" customWidth="1"/>
    <col min="12" max="12" width="10" customWidth="1"/>
    <col min="14" max="14" width="10.28515625" customWidth="1"/>
    <col min="16" max="16" width="10" customWidth="1"/>
    <col min="18" max="18" width="10" customWidth="1"/>
    <col min="20" max="20" width="10.7109375" customWidth="1"/>
    <col min="22" max="22" width="10.7109375" customWidth="1"/>
    <col min="24" max="24" width="10.7109375" customWidth="1"/>
    <col min="26" max="26" width="11" customWidth="1"/>
    <col min="28" max="28" width="11" customWidth="1"/>
    <col min="30" max="30" width="11" customWidth="1"/>
    <col min="32" max="32" width="10.7109375" customWidth="1"/>
    <col min="34" max="34" width="10.7109375" customWidth="1"/>
    <col min="36" max="36" width="10.7109375" customWidth="1"/>
    <col min="38" max="38" width="10.7109375" customWidth="1"/>
    <col min="40" max="40" width="10.85546875" customWidth="1"/>
    <col min="41" max="41" width="8.5703125" customWidth="1"/>
  </cols>
  <sheetData>
    <row r="1" spans="1:4" ht="15.6" customHeight="1" x14ac:dyDescent="0.25">
      <c r="A1" s="7" t="s">
        <v>12</v>
      </c>
      <c r="B1" s="9"/>
      <c r="D1" s="9"/>
    </row>
    <row r="2" spans="1:4" ht="16.5" thickBot="1" x14ac:dyDescent="0.3">
      <c r="A2" s="9"/>
      <c r="B2" s="9"/>
      <c r="D2" s="9"/>
    </row>
    <row r="3" spans="1:4" ht="16.5" thickTop="1" x14ac:dyDescent="0.25">
      <c r="A3" s="25" t="s">
        <v>15</v>
      </c>
      <c r="B3" s="25" t="s">
        <v>16</v>
      </c>
      <c r="C3" s="10" t="s">
        <v>17</v>
      </c>
      <c r="D3" s="21" t="s">
        <v>22</v>
      </c>
    </row>
    <row r="4" spans="1:4" x14ac:dyDescent="0.25">
      <c r="A4" s="17"/>
      <c r="B4" s="17"/>
      <c r="C4" s="19" t="s">
        <v>18</v>
      </c>
      <c r="D4" s="22" t="s">
        <v>18</v>
      </c>
    </row>
    <row r="5" spans="1:4" x14ac:dyDescent="0.25">
      <c r="A5" s="17"/>
      <c r="B5" s="17"/>
      <c r="C5" s="19" t="s">
        <v>19</v>
      </c>
      <c r="D5" s="22" t="s">
        <v>19</v>
      </c>
    </row>
    <row r="6" spans="1:4" ht="16.5" thickBot="1" x14ac:dyDescent="0.3">
      <c r="A6" s="18"/>
      <c r="B6" s="18"/>
      <c r="C6" s="20" t="s">
        <v>20</v>
      </c>
      <c r="D6" s="23" t="s">
        <v>21</v>
      </c>
    </row>
    <row r="7" spans="1:4" ht="17.25" thickTop="1" thickBot="1" x14ac:dyDescent="0.3">
      <c r="A7" s="5">
        <v>551</v>
      </c>
      <c r="B7" s="6" t="s">
        <v>6</v>
      </c>
      <c r="C7" s="10">
        <v>138</v>
      </c>
      <c r="D7" s="24">
        <f>C7/3</f>
        <v>46</v>
      </c>
    </row>
    <row r="8" spans="1:4" ht="17.25" thickTop="1" thickBot="1" x14ac:dyDescent="0.3">
      <c r="A8" s="5">
        <v>551</v>
      </c>
      <c r="B8" s="6" t="s">
        <v>7</v>
      </c>
      <c r="C8" s="10">
        <v>25</v>
      </c>
      <c r="D8" s="24">
        <f t="shared" ref="D8:D23" si="0">C8/3</f>
        <v>8.3333333333333339</v>
      </c>
    </row>
    <row r="9" spans="1:4" ht="17.25" thickTop="1" thickBot="1" x14ac:dyDescent="0.3">
      <c r="A9" s="5">
        <v>552</v>
      </c>
      <c r="B9" s="6" t="s">
        <v>0</v>
      </c>
      <c r="C9" s="10">
        <v>481</v>
      </c>
      <c r="D9" s="24">
        <f t="shared" si="0"/>
        <v>160.33333333333334</v>
      </c>
    </row>
    <row r="10" spans="1:4" ht="17.25" thickTop="1" thickBot="1" x14ac:dyDescent="0.3">
      <c r="A10" s="5">
        <v>553</v>
      </c>
      <c r="B10" s="6" t="s">
        <v>9</v>
      </c>
      <c r="C10" s="10">
        <v>905</v>
      </c>
      <c r="D10" s="24">
        <f t="shared" si="0"/>
        <v>301.66666666666669</v>
      </c>
    </row>
    <row r="11" spans="1:4" ht="17.25" thickTop="1" thickBot="1" x14ac:dyDescent="0.3">
      <c r="A11" s="5">
        <v>554</v>
      </c>
      <c r="B11" s="6" t="s">
        <v>0</v>
      </c>
      <c r="C11" s="10">
        <v>395</v>
      </c>
      <c r="D11" s="24">
        <f t="shared" si="0"/>
        <v>131.66666666666666</v>
      </c>
    </row>
    <row r="12" spans="1:4" ht="17.25" thickTop="1" thickBot="1" x14ac:dyDescent="0.3">
      <c r="A12" s="5">
        <v>555</v>
      </c>
      <c r="B12" s="6" t="s">
        <v>8</v>
      </c>
      <c r="C12" s="10">
        <v>1042</v>
      </c>
      <c r="D12" s="24">
        <f t="shared" si="0"/>
        <v>347.33333333333331</v>
      </c>
    </row>
    <row r="13" spans="1:4" ht="17.25" thickTop="1" thickBot="1" x14ac:dyDescent="0.3">
      <c r="A13" s="5">
        <v>556</v>
      </c>
      <c r="B13" s="6" t="s">
        <v>0</v>
      </c>
      <c r="C13" s="10">
        <v>297</v>
      </c>
      <c r="D13" s="24">
        <f t="shared" si="0"/>
        <v>99</v>
      </c>
    </row>
    <row r="14" spans="1:4" ht="17.25" thickTop="1" thickBot="1" x14ac:dyDescent="0.3">
      <c r="A14" s="5">
        <v>558</v>
      </c>
      <c r="B14" s="6" t="s">
        <v>2</v>
      </c>
      <c r="C14" s="10">
        <v>969</v>
      </c>
      <c r="D14" s="24">
        <f t="shared" si="0"/>
        <v>323</v>
      </c>
    </row>
    <row r="15" spans="1:4" ht="17.25" thickTop="1" thickBot="1" x14ac:dyDescent="0.3">
      <c r="A15" s="5">
        <v>877</v>
      </c>
      <c r="B15" s="6" t="s">
        <v>0</v>
      </c>
      <c r="C15" s="10">
        <v>110</v>
      </c>
      <c r="D15" s="24">
        <f t="shared" si="0"/>
        <v>36.666666666666664</v>
      </c>
    </row>
    <row r="16" spans="1:4" ht="17.25" thickTop="1" thickBot="1" x14ac:dyDescent="0.3">
      <c r="A16" s="5">
        <v>894</v>
      </c>
      <c r="B16" s="6" t="s">
        <v>0</v>
      </c>
      <c r="C16" s="10">
        <v>120</v>
      </c>
      <c r="D16" s="24">
        <f t="shared" si="0"/>
        <v>40</v>
      </c>
    </row>
    <row r="17" spans="1:4" ht="17.25" thickTop="1" thickBot="1" x14ac:dyDescent="0.3">
      <c r="A17" s="5">
        <v>940</v>
      </c>
      <c r="B17" s="6" t="s">
        <v>3</v>
      </c>
      <c r="C17" s="10">
        <v>171</v>
      </c>
      <c r="D17" s="24">
        <f t="shared" si="0"/>
        <v>57</v>
      </c>
    </row>
    <row r="18" spans="1:4" ht="17.25" thickTop="1" thickBot="1" x14ac:dyDescent="0.3">
      <c r="A18" s="5">
        <v>2748</v>
      </c>
      <c r="B18" s="6" t="s">
        <v>4</v>
      </c>
      <c r="C18" s="10">
        <v>1064</v>
      </c>
      <c r="D18" s="24">
        <f t="shared" si="0"/>
        <v>354.66666666666669</v>
      </c>
    </row>
    <row r="19" spans="1:4" ht="17.25" thickTop="1" thickBot="1" x14ac:dyDescent="0.3">
      <c r="A19" s="5">
        <v>2810</v>
      </c>
      <c r="B19" s="26" t="s">
        <v>23</v>
      </c>
      <c r="C19" s="10">
        <v>96</v>
      </c>
      <c r="D19" s="24">
        <f t="shared" si="0"/>
        <v>32</v>
      </c>
    </row>
    <row r="20" spans="1:4" ht="17.25" thickTop="1" thickBot="1" x14ac:dyDescent="0.3">
      <c r="A20" s="5">
        <v>2810</v>
      </c>
      <c r="B20" s="6" t="s">
        <v>10</v>
      </c>
      <c r="C20" s="10">
        <v>107</v>
      </c>
      <c r="D20" s="24">
        <f t="shared" si="0"/>
        <v>35.666666666666664</v>
      </c>
    </row>
    <row r="21" spans="1:4" ht="17.25" thickTop="1" thickBot="1" x14ac:dyDescent="0.3">
      <c r="A21" s="5">
        <v>3746</v>
      </c>
      <c r="B21" s="6" t="s">
        <v>11</v>
      </c>
      <c r="C21" s="10">
        <v>50</v>
      </c>
      <c r="D21" s="24">
        <f t="shared" si="0"/>
        <v>16.666666666666668</v>
      </c>
    </row>
    <row r="22" spans="1:4" ht="17.25" thickTop="1" thickBot="1" x14ac:dyDescent="0.3">
      <c r="A22" s="5">
        <v>3747</v>
      </c>
      <c r="B22" s="6" t="s">
        <v>5</v>
      </c>
      <c r="C22" s="10">
        <v>63</v>
      </c>
      <c r="D22" s="24">
        <f t="shared" si="0"/>
        <v>21</v>
      </c>
    </row>
    <row r="23" spans="1:4" ht="17.25" thickTop="1" thickBot="1" x14ac:dyDescent="0.3">
      <c r="A23" s="5">
        <v>3826</v>
      </c>
      <c r="B23" s="6" t="s">
        <v>1</v>
      </c>
      <c r="C23" s="10">
        <v>513</v>
      </c>
      <c r="D23" s="24">
        <f t="shared" si="0"/>
        <v>171</v>
      </c>
    </row>
    <row r="24" spans="1:4" ht="24" thickTop="1" thickBot="1" x14ac:dyDescent="0.5">
      <c r="A24" s="11" t="s">
        <v>13</v>
      </c>
      <c r="B24" s="12"/>
      <c r="C24" s="13">
        <f>SUM(C7:C23)</f>
        <v>6546</v>
      </c>
      <c r="D24" s="14">
        <f>SUM(D7:D23)</f>
        <v>2182</v>
      </c>
    </row>
    <row r="25" spans="1:4" ht="24" thickTop="1" thickBot="1" x14ac:dyDescent="0.5">
      <c r="A25" s="15" t="s">
        <v>14</v>
      </c>
      <c r="B25" s="16"/>
      <c r="C25" s="14">
        <f>C24/3</f>
        <v>2182</v>
      </c>
      <c r="D25" s="8"/>
    </row>
    <row r="26" spans="1:4" ht="16.5" thickTop="1" x14ac:dyDescent="0.25"/>
    <row r="49" spans="1:38" s="1" customFormat="1" x14ac:dyDescent="0.25">
      <c r="A49"/>
      <c r="B49"/>
      <c r="C49" s="4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75" ht="16.149999999999999" customHeight="1" x14ac:dyDescent="0.25"/>
    <row r="84" spans="39:39" ht="16.5" thickBot="1" x14ac:dyDescent="0.3"/>
    <row r="85" spans="39:39" ht="17.25" thickTop="1" thickBot="1" x14ac:dyDescent="0.3">
      <c r="AM85" s="2" t="e">
        <f>SUM(#REF!)</f>
        <v>#REF!</v>
      </c>
    </row>
    <row r="86" spans="39:39" ht="20.25" thickTop="1" thickBot="1" x14ac:dyDescent="0.45">
      <c r="AM86" s="3" t="e">
        <f>SUM(#REF!)</f>
        <v>#REF!</v>
      </c>
    </row>
    <row r="87" spans="39:39" ht="16.5" thickTop="1" x14ac:dyDescent="0.25"/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2013-02-13T17:53:08Z</cp:lastPrinted>
  <dcterms:created xsi:type="dcterms:W3CDTF">2013-02-13T14:24:38Z</dcterms:created>
  <dcterms:modified xsi:type="dcterms:W3CDTF">2021-08-20T12:21:46Z</dcterms:modified>
</cp:coreProperties>
</file>